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<sst xmlns="http://schemas.openxmlformats.org/spreadsheetml/2006/main" count="2934" uniqueCount="684">
  <si>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</si>
  <si>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</si>
  <si>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</si>
  <si>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</si>
  <si>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</si>
  <si>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</si>
  <si>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</si>
  <si>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</si>
  <si>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</si>
  <si>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</si>
  <si>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</si>
  <si>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</si>
  <si>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</si>
  <si>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</si>
  <si>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</si>
  <si>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</si>
  <si>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</si>
  <si>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</si>
  <si>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</si>
  <si>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</si>
  <si>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</si>
  <si>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</si>
  <si>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</si>
  <si>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</si>
  <si>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</si>
  <si>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</si>
  <si>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</si>
  <si>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</si>
  <si>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</si>
  <si>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</si>
  <si>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</si>
  <si>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</si>
  <si>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</si>
  <si>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</si>
  <si>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</si>
  <si>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</si>
  <si>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</si>
  <si>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</si>
  <si>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</si>
  <si>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</si>
  <si>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</si>
  <si>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</si>
  <si>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</si>
  <si>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</si>
  <si>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</si>
  <si>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</si>
  <si>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</si>
  <si>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</si>
  <si>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</si>
  <si>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</si>
  <si>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</si>
  <si>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</si>
  <si>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</si>
  <si>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</si>
  <si>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</si>
  <si>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</si>
  <si>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</si>
  <si>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</si>
  <si>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</si>
  <si>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</si>
  <si>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</si>
  <si>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</si>
  <si>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</si>
  <si>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</si>
  <si>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</si>
  <si>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</si>
  <si>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</si>
  <si>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</si>
  <si>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</si>
  <si>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</si>
  <si>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</si>
  <si>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</si>
  <si>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</si>
  <si>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</si>
  <si>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</si>
  <si>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</si>
  <si>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</si>
  <si>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</si>
  <si>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</si>
  <si>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</si>
  <si>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</si>
  <si>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</si>
  <si>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</si>
  <si>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</si>
  <si>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</si>
  <si>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</si>
  <si>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</si>
  <si>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</si>
  <si>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</si>
  <si>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</si>
  <si>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</si>
  <si>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</si>
  <si>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</si>
  <si>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</si>
  <si>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</si>
  <si>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</si>
  <si>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</si>
  <si>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</si>
  <si>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</si>
  <si>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</si>
  <si>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</si>
  <si>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</si>
  <si>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</si>
  <si>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</si>
  <si>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</si>
  <si>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</si>
  <si>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</si>
  <si>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</si>
  <si>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</si>
  <si>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</si>
  <si>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</si>
  <si>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</si>
  <si>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</si>
  <si>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</si>
  <si>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</si>
  <si>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</si>
  <si>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</si>
  <si>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</si>
  <si>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</si>
  <si>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</si>
  <si>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</si>
  <si>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</si>
  <si>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</si>
  <si>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</si>
  <si>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</si>
  <si>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</si>
  <si>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</si>
  <si>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</si>
  <si>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</si>
  <si>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</si>
  <si>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</si>
  <si>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</si>
  <si>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</si>
  <si>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</si>
  <si>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</si>
  <si>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</si>
  <si>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</si>
  <si>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</si>
  <si>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</si>
  <si>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</si>
  <si>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</si>
  <si>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</si>
  <si>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</si>
  <si>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</si>
  <si>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</si>
  <si>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</si>
  <si>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</si>
  <si>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</si>
  <si>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</si>
  <si>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</si>
  <si>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</si>
  <si>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</si>
  <si>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</si>
  <si>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</si>
  <si>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</si>
  <si>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</si>
  <si>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</si>
  <si>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</si>
  <si>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</si>
  <si>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</si>
  <si>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</si>
  <si>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</si>
  <si>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</si>
  <si>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</si>
  <si>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</si>
  <si>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</si>
  <si>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</si>
  <si>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</si>
  <si>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</si>
  <si>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</si>
  <si>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</si>
  <si>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</si>
  <si>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</si>
  <si>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</si>
  <si>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</si>
  <si>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</si>
  <si>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</si>
  <si>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</si>
  <si>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</si>
  <si>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</si>
  <si>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</si>
  <si>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</si>
  <si>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</si>
  <si>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</si>
  <si>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</si>
  <si>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</si>
  <si>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</si>
  <si>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</si>
  <si>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</si>
  <si>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</si>
  <si>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</si>
  <si>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</si>
  <si>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</si>
  <si>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</si>
  <si>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</si>
  <si>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</si>
  <si>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</si>
  <si>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</si>
  <si>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</si>
  <si>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</si>
  <si>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</si>
  <si>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</si>
  <si>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</si>
  <si>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</si>
  <si>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</si>
  <si>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</si>
  <si>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</si>
  <si>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</si>
  <si>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</si>
  <si>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</si>
  <si>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</si>
  <si>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</si>
  <si>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</si>
  <si>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</si>
  <si>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</si>
  <si>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</si>
  <si>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</si>
  <si>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</si>
  <si>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</si>
  <si>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</si>
  <si>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</si>
  <si>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</si>
  <si>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</si>
  <si>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</si>
  <si>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</si>
  <si>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</si>
  <si>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</si>
  <si>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</si>
  <si>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</si>
  <si>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</si>
  <si>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</si>
  <si>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</si>
  <si>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</si>
  <si>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</si>
  <si>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</si>
  <si>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</si>
  <si>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</si>
  <si>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</si>
  <si>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</si>
  <si>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</si>
  <si>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</si>
  <si>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</si>
  <si>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</si>
  <si>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</si>
  <si>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</si>
  <si>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</si>
  <si>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</si>
  <si>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</si>
  <si>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</si>
  <si>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</si>
  <si>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</si>
  <si>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</si>
  <si>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</si>
  <si>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</si>
  <si>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</si>
  <si>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</si>
  <si>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</si>
  <si>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</si>
  <si>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</si>
  <si>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</si>
  <si>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</si>
  <si>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</si>
  <si>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</si>
  <si>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</si>
  <si>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</si>
  <si>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</si>
  <si>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</si>
  <si>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</si>
  <si>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</si>
  <si>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</si>
  <si>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</si>
  <si>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</si>
  <si>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</si>
  <si>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</si>
  <si>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</si>
  <si>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</si>
  <si>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</si>
  <si>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</si>
  <si>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</si>
  <si>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</si>
  <si>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</si>
  <si>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</si>
  <si>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</si>
  <si>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</si>
  <si>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</si>
  <si>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</si>
  <si>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</si>
  <si>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</si>
  <si>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</si>
  <si>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</si>
  <si>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</si>
  <si>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</si>
  <si>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</si>
  <si>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</si>
  <si>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</si>
  <si>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</si>
  <si>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</si>
  <si>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</si>
  <si>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</si>
  <si>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</si>
  <si>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</si>
  <si>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</si>
  <si>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</si>
  <si>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</si>
  <si>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</si>
  <si>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</si>
  <si>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</si>
  <si>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</si>
  <si>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</si>
  <si>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</si>
  <si>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</si>
  <si>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</si>
  <si>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</si>
  <si>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</si>
  <si>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</si>
  <si>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</si>
  <si>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</si>
  <si>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</si>
  <si>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</si>
  <si>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</si>
  <si>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</si>
  <si>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</si>
  <si>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</si>
  <si>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</si>
  <si>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</si>
  <si>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</si>
  <si>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</si>
  <si>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</si>
  <si>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</si>
  <si>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</si>
  <si>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</si>
  <si>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</si>
  <si>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</si>
  <si>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</si>
  <si>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</si>
  <si>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</si>
  <si>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</si>
  <si>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</si>
  <si>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</si>
  <si>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</si>
  <si>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</si>
  <si>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</si>
  <si>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</si>
  <si>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</si>
  <si>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</si>
  <si>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</si>
  <si>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</si>
  <si>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</si>
  <si>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</si>
  <si>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</si>
  <si>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</si>
  <si>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</si>
  <si>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</si>
  <si>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</si>
  <si>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</si>
  <si>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</si>
  <si>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</si>
  <si>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</si>
  <si>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</si>
  <si>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</si>
  <si>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</si>
  <si>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</si>
  <si>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</si>
  <si>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</si>
  <si>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</si>
  <si>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</si>
  <si>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</si>
  <si>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</si>
  <si>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</si>
  <si>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</si>
  <si>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</si>
  <si>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</si>
  <si>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</si>
  <si>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</si>
  <si>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</si>
  <si>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</si>
  <si>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</si>
  <si>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</si>
  <si>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</si>
  <si>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</si>
  <si>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</si>
  <si>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</si>
  <si>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</si>
  <si>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</si>
  <si>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</si>
  <si>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</si>
  <si>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</si>
  <si>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</si>
  <si>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</si>
  <si>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</si>
  <si>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</si>
  <si>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</si>
  <si>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</si>
  <si>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</si>
  <si>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</si>
  <si>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</si>
  <si>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</si>
  <si>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</si>
  <si>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</si>
  <si>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</si>
  <si>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</si>
  <si>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</si>
  <si>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</si>
  <si>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</si>
  <si>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</si>
  <si>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</si>
  <si>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</si>
  <si>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</si>
  <si>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</si>
  <si>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</si>
  <si>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</si>
  <si>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</si>
  <si>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</si>
  <si>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</si>
  <si>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</si>
  <si>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</si>
  <si>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</si>
  <si>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</si>
  <si>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</si>
  <si>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</si>
  <si>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</si>
  <si>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</si>
  <si>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</si>
  <si>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</si>
  <si>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</si>
  <si>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</si>
  <si>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</si>
  <si>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</si>
  <si>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</si>
  <si>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</si>
  <si>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</si>
  <si>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</si>
  <si>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</si>
  <si>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</si>
  <si>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</si>
  <si>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</si>
  <si>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</si>
  <si>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</si>
  <si>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</si>
  <si>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</si>
  <si>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</si>
  <si>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</si>
  <si>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</si>
  <si>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</si>
  <si>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</si>
  <si>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</si>
  <si>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</si>
  <si>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</si>
  <si>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</si>
  <si>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</si>
  <si>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</si>
  <si>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</si>
  <si>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</si>
  <si>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</si>
  <si>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</si>
  <si>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</si>
  <si>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</si>
  <si>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</si>
  <si>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</si>
  <si>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</si>
  <si>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</si>
  <si>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</si>
  <si>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</si>
  <si>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</si>
  <si>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</si>
  <si>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</si>
  <si>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</si>
  <si>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</si>
  <si>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</si>
  <si>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</si>
  <si>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</si>
  <si>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</si>
  <si>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</si>
  <si>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</si>
  <si>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</si>
  <si>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</si>
  <si>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</si>
  <si>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</si>
  <si>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</si>
  <si>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</si>
  <si>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</si>
  <si>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</si>
  <si>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</si>
  <si>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</si>
  <si>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</si>
  <si>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</si>
  <si>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</si>
  <si>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</si>
  <si>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</si>
  <si>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</si>
  <si>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</si>
  <si>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</si>
  <si>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</si>
  <si>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</si>
  <si>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</si>
  <si>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</si>
  <si>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</si>
  <si>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</si>
  <si>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</si>
  <si>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</si>
  <si>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</si>
  <si>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</si>
  <si>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</si>
  <si>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</si>
  <si>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</si>
  <si>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</si>
  <si>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</si>
  <si>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</si>
  <si>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</si>
  <si>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</si>
  <si>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</si>
  <si>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</si>
  <si>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</si>
  <si>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</si>
  <si>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</si>
  <si>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</si>
  <si>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</si>
  <si>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</si>
  <si>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</si>
  <si>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</si>
  <si>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</si>
  <si>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</si>
  <si>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</si>
  <si>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</si>
  <si>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</si>
  <si>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</si>
  <si>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</si>
  <si>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</si>
  <si>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</si>
  <si>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</si>
  <si>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</si>
  <si>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</si>
  <si>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</si>
  <si>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</si>
  <si>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</si>
  <si>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</si>
  <si>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</si>
  <si>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</si>
  <si>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</si>
  <si>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</si>
  <si>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</si>
  <si>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</si>
  <si>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</si>
  <si>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</si>
  <si>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</si>
  <si>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</si>
  <si>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</si>
  <si>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</si>
  <si>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</si>
  <si>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</si>
  <si>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</si>
  <si>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</si>
  <si>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</si>
  <si>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</si>
  <si>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</si>
  <si>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</si>
  <si>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</si>
  <si>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</si>
  <si>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</si>
  <si>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</si>
  <si>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</si>
  <si>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水質管理等強化対策費</t>
    <phoneticPr fontId="5"/>
  </si>
  <si>
    <t>医薬・生活衛生局</t>
    <rPh sb="0" eb="2">
      <t>イヤク</t>
    </rPh>
    <rPh sb="3" eb="5">
      <t>セイカツ</t>
    </rPh>
    <rPh sb="5" eb="8">
      <t>エイセイキョク</t>
    </rPh>
    <phoneticPr fontId="5"/>
  </si>
  <si>
    <t>水道課</t>
    <rPh sb="0" eb="2">
      <t>スイドウ</t>
    </rPh>
    <rPh sb="2" eb="3">
      <t>カ</t>
    </rPh>
    <phoneticPr fontId="5"/>
  </si>
  <si>
    <t>水道課長　熊谷　和哉</t>
    <rPh sb="0" eb="2">
      <t>スイドウ</t>
    </rPh>
    <rPh sb="2" eb="4">
      <t>カチョウ</t>
    </rPh>
    <rPh sb="5" eb="7">
      <t>クマガヤ</t>
    </rPh>
    <rPh sb="8" eb="10">
      <t>カズヤ</t>
    </rPh>
    <phoneticPr fontId="5"/>
  </si>
  <si>
    <t>○</t>
  </si>
  <si>
    <t>水道法第4条第2項</t>
    <phoneticPr fontId="5"/>
  </si>
  <si>
    <t>「水質基準に関する省令の制定及び水道法施行規則の一部改正等について」、「水質基準に関する省令の規定に基づき厚生労働大臣が定める方法」</t>
  </si>
  <si>
    <t>-</t>
  </si>
  <si>
    <t>食品等試験検査費</t>
  </si>
  <si>
    <t>委員等旅費</t>
    <rPh sb="0" eb="2">
      <t>イイン</t>
    </rPh>
    <rPh sb="2" eb="3">
      <t>トウ</t>
    </rPh>
    <rPh sb="3" eb="5">
      <t>リョヒ</t>
    </rPh>
    <phoneticPr fontId="5"/>
  </si>
  <si>
    <t>水道水質基準適合率100%を目指し、維持継続する。</t>
  </si>
  <si>
    <t>-</t>
    <phoneticPr fontId="5"/>
  </si>
  <si>
    <t>-</t>
    <phoneticPr fontId="5"/>
  </si>
  <si>
    <t>調査実施件数
（調査参加機関ｘ実施項目数）</t>
  </si>
  <si>
    <t>件</t>
    <rPh sb="0" eb="1">
      <t>ケン</t>
    </rPh>
    <phoneticPr fontId="5"/>
  </si>
  <si>
    <t>-</t>
    <phoneticPr fontId="5"/>
  </si>
  <si>
    <t>-</t>
    <phoneticPr fontId="5"/>
  </si>
  <si>
    <t>単位当たりコスト ＝ Ｘ ／ Ｙ
Ｘ：「国立医薬品食品衛生研究所振替額のうち、外部精
度管理調査計画の策定・実施等実施分」
Ｙ：「調査実施件数
（調査参加機関ｘ実施項目数）」　　　　　　　　</t>
  </si>
  <si>
    <t>単位当たりコスト ＝ Ｘ ／ Ｙ
Ｘ：「水道水及び水道用薬品等に関する調査業務のうち
水質基準項目、水道用薬品等の調査に係る費用」
Ｙ：「調査項目数」　</t>
  </si>
  <si>
    <t>X/Y</t>
  </si>
  <si>
    <t>円/件</t>
  </si>
  <si>
    <t>3,500,000/825</t>
  </si>
  <si>
    <t>3,700,000/1,233</t>
  </si>
  <si>
    <t>2,970,000/462</t>
  </si>
  <si>
    <t>2,916,000/462</t>
  </si>
  <si>
    <t>Ⅱ－２　安全で質が高く災害に強い持続的な水道を確保すること</t>
  </si>
  <si>
    <t>Ⅱ－２－１　安全で質が高く災害に強い持続的な水道を確保すること</t>
  </si>
  <si>
    <t>水質基準適合率</t>
  </si>
  <si>
    <t>％</t>
    <phoneticPr fontId="5"/>
  </si>
  <si>
    <t>-</t>
    <phoneticPr fontId="5"/>
  </si>
  <si>
    <t>-</t>
    <phoneticPr fontId="5"/>
  </si>
  <si>
    <t>社会資本整備等</t>
  </si>
  <si>
    <t>１．公共投資における効率化・重点化と担い手確保</t>
  </si>
  <si>
    <t>本事業は、水質検査の精度確保の取組、水質検査方法の設定、水道用薬品に関する調査等を行うものであり、本事業の推進は水質基準適合率の
向上に資するものである。</t>
  </si>
  <si>
    <t>‐</t>
  </si>
  <si>
    <t>本事業を実施することで安全で質の高い水道が受益者（国民）に提供されることから、負担関係は妥当である。</t>
  </si>
  <si>
    <t>振替の依頼過程、成果物の発注及び納品過程において費目・使途を十分に把握できており、事業目的に真に必要なものに限定されている。</t>
  </si>
  <si>
    <t>成果実績は、活動実績からみても成果物は十分に活用されており、成果目標に十分見合ったものとなっている。</t>
  </si>
  <si>
    <t>成果実績及び活動実績からみてその成果物は十分に活用されている。</t>
  </si>
  <si>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</si>
  <si>
    <t>水道水源水質対策費</t>
    <rPh sb="0" eb="2">
      <t>スイドウ</t>
    </rPh>
    <rPh sb="2" eb="4">
      <t>スイゲン</t>
    </rPh>
    <rPh sb="4" eb="6">
      <t>スイシツ</t>
    </rPh>
    <rPh sb="6" eb="8">
      <t>タイサク</t>
    </rPh>
    <rPh sb="8" eb="9">
      <t>ヒ</t>
    </rPh>
    <phoneticPr fontId="5"/>
  </si>
  <si>
    <t>0334</t>
    <phoneticPr fontId="5"/>
  </si>
  <si>
    <t>0321</t>
    <phoneticPr fontId="5"/>
  </si>
  <si>
    <t>0303</t>
    <phoneticPr fontId="5"/>
  </si>
  <si>
    <t>0262</t>
    <phoneticPr fontId="5"/>
  </si>
  <si>
    <t>0311</t>
    <phoneticPr fontId="5"/>
  </si>
  <si>
    <t>0333</t>
    <phoneticPr fontId="5"/>
  </si>
  <si>
    <t>0330</t>
    <phoneticPr fontId="5"/>
  </si>
  <si>
    <t>0340</t>
    <phoneticPr fontId="5"/>
  </si>
  <si>
    <t>0349</t>
    <phoneticPr fontId="5"/>
  </si>
  <si>
    <t>水道原水管理の強化、水道法に基づく登録水質検査機関の水質検査の信頼性を確保、水道用薬品等の基準の設定</t>
    <rPh sb="0" eb="2">
      <t>スイドウ</t>
    </rPh>
    <rPh sb="2" eb="4">
      <t>ゲンスイ</t>
    </rPh>
    <rPh sb="4" eb="6">
      <t>カンリ</t>
    </rPh>
    <rPh sb="7" eb="9">
      <t>キョウカ</t>
    </rPh>
    <rPh sb="10" eb="12">
      <t>スイドウ</t>
    </rPh>
    <rPh sb="12" eb="13">
      <t>ホウ</t>
    </rPh>
    <rPh sb="14" eb="15">
      <t>モト</t>
    </rPh>
    <rPh sb="17" eb="19">
      <t>トウロク</t>
    </rPh>
    <rPh sb="19" eb="21">
      <t>スイシツ</t>
    </rPh>
    <rPh sb="21" eb="23">
      <t>ケンサ</t>
    </rPh>
    <rPh sb="23" eb="25">
      <t>キカン</t>
    </rPh>
    <rPh sb="26" eb="28">
      <t>スイシツ</t>
    </rPh>
    <rPh sb="28" eb="30">
      <t>ケンサ</t>
    </rPh>
    <rPh sb="31" eb="34">
      <t>シンライセイ</t>
    </rPh>
    <rPh sb="35" eb="37">
      <t>カクホ</t>
    </rPh>
    <rPh sb="38" eb="41">
      <t>スイドウヨウ</t>
    </rPh>
    <rPh sb="41" eb="43">
      <t>ヤクヒン</t>
    </rPh>
    <rPh sb="43" eb="44">
      <t>トウ</t>
    </rPh>
    <rPh sb="45" eb="47">
      <t>キジュン</t>
    </rPh>
    <rPh sb="48" eb="50">
      <t>セッテイ</t>
    </rPh>
    <phoneticPr fontId="5"/>
  </si>
  <si>
    <t>【振替】</t>
    <rPh sb="1" eb="3">
      <t>フリカエ</t>
    </rPh>
    <phoneticPr fontId="5"/>
  </si>
  <si>
    <t>・水道法第２０条に基づく水質検査機関等の外部精度管理調査
・水質基準等検査法検討調査</t>
    <rPh sb="1" eb="3">
      <t>スイドウ</t>
    </rPh>
    <rPh sb="3" eb="4">
      <t>ホウ</t>
    </rPh>
    <rPh sb="4" eb="5">
      <t>ダイ</t>
    </rPh>
    <rPh sb="7" eb="8">
      <t>ジョウ</t>
    </rPh>
    <rPh sb="9" eb="10">
      <t>モト</t>
    </rPh>
    <rPh sb="12" eb="14">
      <t>スイシツ</t>
    </rPh>
    <rPh sb="14" eb="16">
      <t>ケンサ</t>
    </rPh>
    <rPh sb="16" eb="18">
      <t>キカン</t>
    </rPh>
    <rPh sb="18" eb="19">
      <t>トウ</t>
    </rPh>
    <rPh sb="20" eb="22">
      <t>ガイブ</t>
    </rPh>
    <rPh sb="22" eb="24">
      <t>セイド</t>
    </rPh>
    <rPh sb="24" eb="26">
      <t>カンリ</t>
    </rPh>
    <rPh sb="26" eb="28">
      <t>チョウサ</t>
    </rPh>
    <rPh sb="30" eb="32">
      <t>スイシツ</t>
    </rPh>
    <rPh sb="32" eb="34">
      <t>キジュン</t>
    </rPh>
    <rPh sb="34" eb="35">
      <t>トウ</t>
    </rPh>
    <rPh sb="35" eb="38">
      <t>ケンサホウ</t>
    </rPh>
    <rPh sb="38" eb="40">
      <t>ケントウ</t>
    </rPh>
    <rPh sb="40" eb="42">
      <t>チョウサ</t>
    </rPh>
    <phoneticPr fontId="5"/>
  </si>
  <si>
    <t>・外部精度管理調査の試料調製法検討及びデータ解析等</t>
    <rPh sb="1" eb="3">
      <t>ガイブ</t>
    </rPh>
    <rPh sb="3" eb="5">
      <t>セイド</t>
    </rPh>
    <rPh sb="5" eb="7">
      <t>カンリ</t>
    </rPh>
    <rPh sb="7" eb="9">
      <t>チョウサ</t>
    </rPh>
    <rPh sb="10" eb="12">
      <t>シリョウ</t>
    </rPh>
    <rPh sb="12" eb="14">
      <t>チョウセイ</t>
    </rPh>
    <rPh sb="14" eb="15">
      <t>ホウ</t>
    </rPh>
    <rPh sb="15" eb="17">
      <t>ケントウ</t>
    </rPh>
    <rPh sb="17" eb="18">
      <t>オヨ</t>
    </rPh>
    <rPh sb="22" eb="24">
      <t>カイセキ</t>
    </rPh>
    <rPh sb="24" eb="25">
      <t>トウ</t>
    </rPh>
    <phoneticPr fontId="5"/>
  </si>
  <si>
    <t>物品購入費</t>
  </si>
  <si>
    <t>外部委託費</t>
  </si>
  <si>
    <t>光熱費</t>
  </si>
  <si>
    <t>事務費</t>
  </si>
  <si>
    <t>分析機器・実験器具・消耗品</t>
  </si>
  <si>
    <t>外部精度管理調査の試料調製法検討等</t>
  </si>
  <si>
    <t>電気・ガス・水道等</t>
  </si>
  <si>
    <t>諸雑費</t>
  </si>
  <si>
    <t>人件費等</t>
  </si>
  <si>
    <t>水道水及び水道用薬品等に関する調査</t>
  </si>
  <si>
    <t>A. 国立医薬品食品衛生研究所</t>
    <phoneticPr fontId="5"/>
  </si>
  <si>
    <t>B. (株）三菱ケミカルリサーチ</t>
    <phoneticPr fontId="5"/>
  </si>
  <si>
    <t>国立医薬品食品衛生研究所</t>
  </si>
  <si>
    <t>水道法第20条に基づく水質検査機関等の外部精度管理調査</t>
  </si>
  <si>
    <t>水質基準等検査法検討調査</t>
  </si>
  <si>
    <t>-</t>
    <phoneticPr fontId="5"/>
  </si>
  <si>
    <t>-</t>
    <phoneticPr fontId="5"/>
  </si>
  <si>
    <t>(株)三菱ケミカルリサーチ</t>
    <rPh sb="0" eb="3">
      <t>カブ</t>
    </rPh>
    <rPh sb="3" eb="5">
      <t>ミツビシ</t>
    </rPh>
    <phoneticPr fontId="5"/>
  </si>
  <si>
    <t>水道水及び水道用薬品に関する調査</t>
  </si>
  <si>
    <t>(株)サイエンスアンドテクノロジー</t>
    <rPh sb="0" eb="3">
      <t>カブ</t>
    </rPh>
    <phoneticPr fontId="5"/>
  </si>
  <si>
    <t>富士フイルム和光純薬（株）</t>
    <rPh sb="0" eb="2">
      <t>フジ</t>
    </rPh>
    <rPh sb="6" eb="8">
      <t>ワコウ</t>
    </rPh>
    <rPh sb="8" eb="10">
      <t>ジュンヤク</t>
    </rPh>
    <rPh sb="10" eb="13">
      <t>カブシキガイシャ</t>
    </rPh>
    <phoneticPr fontId="5"/>
  </si>
  <si>
    <t>データ解析委託</t>
    <rPh sb="3" eb="5">
      <t>カイセキ</t>
    </rPh>
    <rPh sb="5" eb="7">
      <t>イタク</t>
    </rPh>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</si>
  <si>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</si>
  <si>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t>
    <phoneticPr fontId="5"/>
  </si>
  <si>
    <t>-</t>
    <phoneticPr fontId="5"/>
  </si>
  <si>
    <t>水質基準適合率
(適合地点数/調査地点数)
※30、元年度の成果実績
は集計中</t>
    <rPh sb="26" eb="27">
      <t>モト</t>
    </rPh>
    <phoneticPr fontId="5"/>
  </si>
  <si>
    <t>調査項目数
（水質基準項目、水道用薬品等の調査項目数）</t>
    <phoneticPr fontId="5"/>
  </si>
  <si>
    <t>3,700,000/806</t>
    <phoneticPr fontId="5"/>
  </si>
  <si>
    <t>3,700,000/800</t>
    <phoneticPr fontId="5"/>
  </si>
  <si>
    <t>2,000,000/472</t>
    <phoneticPr fontId="5"/>
  </si>
  <si>
    <t>2,000,000/472</t>
    <phoneticPr fontId="5"/>
  </si>
  <si>
    <t>水道原水管理の強化のため、水道原水の水質汚濁の原因となっている農薬や溶剤等の新しい化学物質の水質検査方法等の検討、水質検査の精度管理、水道水質に影響を及ぼさないような水道用薬品等の基準の検討を行う。</t>
    <phoneticPr fontId="5"/>
  </si>
  <si>
    <t>外部精度管理調査計画の策定・実施、水質検査機関担当者を対象とした研修会の実施、一部の登録水質検査機関を対象とした精度確保の取組（検査機器・薬品等の管理）に関する実地調査の実施、水道水中の物質の濃度を測定するための水質検査方法の設定、水道用薬品に関する検討・調査を実施する。
水質検査の精度確保の取組に関する実地調査等を実施し、水質検査機関の技術能力の把握及び向上を図ること等により、水質基準適合率の向上に寄与すると見込んでいる。</t>
    <rPh sb="58" eb="60">
      <t>カクホ</t>
    </rPh>
    <phoneticPr fontId="5"/>
  </si>
  <si>
    <t>水質検査方法の検討や水質検査の精度管理の実施等は安全で質の高い水道を確保するために必要であり、ニーズを的確に反映している。</t>
    <phoneticPr fontId="5"/>
  </si>
  <si>
    <t>水道水の水質検査は地方自治体や民間企業が行っているため、検査法の開発や精度管理等は、第三者的な立場である国が行うことが適切である。</t>
    <phoneticPr fontId="5"/>
  </si>
  <si>
    <t>水質検査方法の検討や水質検査の精度管理の実施等は安全で質の高い水道を確保するために必要であり、優先度が高い。</t>
    <phoneticPr fontId="5"/>
  </si>
  <si>
    <t>調査実施件数を確実に確保し、適正な執行を行い、単位当たりコスト削減に今後も努めることとする。</t>
    <phoneticPr fontId="5"/>
  </si>
  <si>
    <t>-</t>
    <phoneticPr fontId="5"/>
  </si>
  <si>
    <t>見込みに合ったものになっている。</t>
    <phoneticPr fontId="5"/>
  </si>
  <si>
    <t>水道水質基準については、逐次改正方式による最新の科学的知見に基づき見直しに努めることとされており、これまでの事業により適宜、基準の見直しがされている。より多くの課題点について検討できるようにするため、データベースを整備し、より体系的に情報を入手できるようになった。今後もより適切かつ効率的な執行に努めることとする。一者応札となった点については、次回の調達の際に応札条件の見直し等を検討を行う。</t>
    <phoneticPr fontId="5"/>
  </si>
  <si>
    <t>水道水の水質検査法の検討や精度管理等は、安全で質の高い水道の確保のため必要であり、事業内容は適切である。
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phoneticPr fontId="5"/>
  </si>
  <si>
    <t>水道統計</t>
    <rPh sb="0" eb="2">
      <t>スイドウ</t>
    </rPh>
    <rPh sb="2" eb="4">
      <t>トウケイ</t>
    </rPh>
    <phoneticPr fontId="5"/>
  </si>
  <si>
    <t>Ａ．国立医薬品食品衛生研究所６．５百万円</t>
    <rPh sb="2" eb="4">
      <t>コクリツ</t>
    </rPh>
    <rPh sb="4" eb="7">
      <t>イヤクヒン</t>
    </rPh>
    <rPh sb="7" eb="9">
      <t>ショクヒン</t>
    </rPh>
    <rPh sb="9" eb="11">
      <t>エイセイ</t>
    </rPh>
    <rPh sb="11" eb="13">
      <t>ケンキュウ</t>
    </rPh>
    <rPh sb="13" eb="14">
      <t>ジョ</t>
    </rPh>
    <rPh sb="17" eb="20">
      <t>ヒャクマンエン</t>
    </rPh>
    <phoneticPr fontId="5"/>
  </si>
  <si>
    <t>C．民間業者（２者）０．６百万円</t>
    <rPh sb="2" eb="4">
      <t>ミンカン</t>
    </rPh>
    <rPh sb="4" eb="6">
      <t>ギョウシャ</t>
    </rPh>
    <rPh sb="8" eb="9">
      <t>シャ</t>
    </rPh>
    <rPh sb="13" eb="14">
      <t>ヒャク</t>
    </rPh>
    <rPh sb="14" eb="15">
      <t>マン</t>
    </rPh>
    <rPh sb="15" eb="16">
      <t>エン</t>
    </rPh>
    <phoneticPr fontId="5"/>
  </si>
  <si>
    <t>雑役務費</t>
    <rPh sb="0" eb="1">
      <t>ザツ</t>
    </rPh>
    <rPh sb="1" eb="4">
      <t>エキムヒ</t>
    </rPh>
    <phoneticPr fontId="5"/>
  </si>
  <si>
    <t>C.（株）サイエンスアンドテクノロジー</t>
    <rPh sb="3" eb="4">
      <t>カブ</t>
    </rPh>
    <phoneticPr fontId="5"/>
  </si>
  <si>
    <t>データ解析</t>
    <rPh sb="3" eb="5">
      <t>カイセキ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</si>
  <si>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</si>
  <si>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</si>
  <si>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</si>
  <si>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</si>
  <si>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</si>
  <si>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</si>
  <si>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</si>
  <si>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</si>
  <si>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</si>
  <si>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</si>
  <si>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業務を実施するにあたり、一般競争入札を行い、競争性の確保を図っているため、支出先の選定は妥当である。</t>
    <phoneticPr fontId="5"/>
  </si>
  <si>
    <t>諸謝金</t>
    <rPh sb="0" eb="3">
      <t>ショシャキン</t>
    </rPh>
    <phoneticPr fontId="5"/>
  </si>
  <si>
    <t>庁費</t>
    <rPh sb="0" eb="1">
      <t>チョウ</t>
    </rPh>
    <rPh sb="1" eb="2">
      <t>ヒ</t>
    </rPh>
    <phoneticPr fontId="5"/>
  </si>
  <si>
    <t>-</t>
    <phoneticPr fontId="5"/>
  </si>
  <si>
    <t>【一般競争入札（最低価格）】</t>
    <rPh sb="1" eb="3">
      <t>イッパン</t>
    </rPh>
    <rPh sb="3" eb="5">
      <t>キョウソウ</t>
    </rPh>
    <rPh sb="5" eb="7">
      <t>ニュウサツ</t>
    </rPh>
    <rPh sb="8" eb="10">
      <t>サイテイ</t>
    </rPh>
    <rPh sb="10" eb="12">
      <t>カカク</t>
    </rPh>
    <phoneticPr fontId="5"/>
  </si>
  <si>
    <t>【随意契約（少額）】</t>
    <rPh sb="1" eb="3">
      <t>ズイイ</t>
    </rPh>
    <rPh sb="3" eb="5">
      <t>ケイヤク</t>
    </rPh>
    <rPh sb="6" eb="8">
      <t>ショウガク</t>
    </rPh>
    <phoneticPr fontId="5"/>
  </si>
  <si>
    <t>点検対象外</t>
    <rPh sb="0" eb="2">
      <t>テンケン</t>
    </rPh>
    <rPh sb="2" eb="5">
      <t>タイショウガイ</t>
    </rPh>
    <phoneticPr fontId="5"/>
  </si>
  <si>
    <t>水道原水管理の強化のために必要な経費であり、引き続き必要な予算額を確保し、適正な執行に努めること。</t>
    <rPh sb="13" eb="15">
      <t>ヒツヨウ</t>
    </rPh>
    <rPh sb="16" eb="18">
      <t>ケイヒ</t>
    </rPh>
    <phoneticPr fontId="5"/>
  </si>
  <si>
    <t>-</t>
    <phoneticPr fontId="5"/>
  </si>
  <si>
    <t>厚生労働省　１０．４百万円</t>
    <rPh sb="0" eb="2">
      <t>コウセイ</t>
    </rPh>
    <rPh sb="2" eb="5">
      <t>ロウドウショウ</t>
    </rPh>
    <rPh sb="10" eb="13">
      <t>ヒャクマンエン</t>
    </rPh>
    <phoneticPr fontId="5"/>
  </si>
  <si>
    <t>Ｂ．(株) 三菱ケミカルリサーチ１．９百万円</t>
    <rPh sb="6" eb="8">
      <t>ミツビシ</t>
    </rPh>
    <rPh sb="19" eb="20">
      <t>ヒャク</t>
    </rPh>
    <rPh sb="20" eb="21">
      <t>マン</t>
    </rPh>
    <rPh sb="21" eb="22">
      <t>エン</t>
    </rPh>
    <phoneticPr fontId="5"/>
  </si>
  <si>
    <t>・外部精度管理調査計画の策定・実施、水質検査機関担当者を対象とした研修会の実施、一部の登録水質検査機関を対象とした精度管理の取組（検査機器・薬品等の管理）に関する実地調査の実施、水道水中の物質の濃度を測定するための水質検査方法の設定
・水道用薬品に関する検討・調査</t>
    <rPh sb="59" eb="61">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</si>
</sst>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4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0" xfId="1"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left" vertical="center" wrapText="1"/>
      <protection locked="0"/>
    </xf>
    <xf numFmtId="0" fontId="11" fillId="0" borderId="41" xfId="1" applyFont="1" applyFill="1" applyBorder="1" applyAlignment="1" applyProtection="1">
      <alignment horizontal="left" vertical="center"/>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34</xdr:col>
      <xdr:colOff>101600</xdr:colOff>
      <xdr:row>31</xdr:row>
      <xdr:rowOff>38100</xdr:rowOff>
    </xdr:from>
    <xdr:ext cx="685799" cy="275717"/>
    <xdr:sp macro="" textlink="">
      <xdr:nvSpPr>
        <xdr:cNvPr id="6" name="テキスト ボックス 5"/>
        <xdr:cNvSpPr txBox="1"/>
      </xdr:nvSpPr>
      <xdr:spPr>
        <a:xfrm>
          <a:off x="7010400" y="1098550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152400</xdr:colOff>
      <xdr:row>31</xdr:row>
      <xdr:rowOff>25400</xdr:rowOff>
    </xdr:from>
    <xdr:ext cx="685799" cy="275717"/>
    <xdr:sp macro="" textlink="">
      <xdr:nvSpPr>
        <xdr:cNvPr id="7" name="テキスト ボックス 6"/>
        <xdr:cNvSpPr txBox="1"/>
      </xdr:nvSpPr>
      <xdr:spPr>
        <a:xfrm>
          <a:off x="7874000" y="1097280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127000</xdr:colOff>
      <xdr:row>133</xdr:row>
      <xdr:rowOff>139700</xdr:rowOff>
    </xdr:from>
    <xdr:ext cx="607859" cy="275717"/>
    <xdr:sp macro="" textlink="">
      <xdr:nvSpPr>
        <xdr:cNvPr id="8" name="テキスト ボックス 7"/>
        <xdr:cNvSpPr txBox="1"/>
      </xdr:nvSpPr>
      <xdr:spPr>
        <a:xfrm>
          <a:off x="7848600" y="18516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127000</xdr:colOff>
      <xdr:row>133</xdr:row>
      <xdr:rowOff>139700</xdr:rowOff>
    </xdr:from>
    <xdr:ext cx="607859" cy="275717"/>
    <xdr:sp macro="" textlink="">
      <xdr:nvSpPr>
        <xdr:cNvPr id="9" name="テキスト ボックス 8"/>
        <xdr:cNvSpPr txBox="1"/>
      </xdr:nvSpPr>
      <xdr:spPr>
        <a:xfrm>
          <a:off x="7035800" y="18516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101600</xdr:colOff>
      <xdr:row>432</xdr:row>
      <xdr:rowOff>38101</xdr:rowOff>
    </xdr:from>
    <xdr:ext cx="761999" cy="275717"/>
    <xdr:sp macro="" textlink="">
      <xdr:nvSpPr>
        <xdr:cNvPr id="10" name="テキスト ボックス 9"/>
        <xdr:cNvSpPr txBox="1"/>
      </xdr:nvSpPr>
      <xdr:spPr>
        <a:xfrm>
          <a:off x="7010400" y="21691601"/>
          <a:ext cx="7619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34</xdr:col>
      <xdr:colOff>101600</xdr:colOff>
      <xdr:row>434</xdr:row>
      <xdr:rowOff>12700</xdr:rowOff>
    </xdr:from>
    <xdr:ext cx="761999" cy="275717"/>
    <xdr:sp macro="" textlink="">
      <xdr:nvSpPr>
        <xdr:cNvPr id="11" name="テキスト ボックス 10"/>
        <xdr:cNvSpPr txBox="1"/>
      </xdr:nvSpPr>
      <xdr:spPr>
        <a:xfrm>
          <a:off x="7010400" y="22250400"/>
          <a:ext cx="7619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127000</xdr:colOff>
      <xdr:row>432</xdr:row>
      <xdr:rowOff>38100</xdr:rowOff>
    </xdr:from>
    <xdr:ext cx="761999" cy="275717"/>
    <xdr:sp macro="" textlink="">
      <xdr:nvSpPr>
        <xdr:cNvPr id="12" name="テキスト ボックス 11"/>
        <xdr:cNvSpPr txBox="1"/>
      </xdr:nvSpPr>
      <xdr:spPr>
        <a:xfrm>
          <a:off x="7848600" y="21691600"/>
          <a:ext cx="7619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101600</xdr:colOff>
      <xdr:row>434</xdr:row>
      <xdr:rowOff>0</xdr:rowOff>
    </xdr:from>
    <xdr:ext cx="761999" cy="275717"/>
    <xdr:sp macro="" textlink="">
      <xdr:nvSpPr>
        <xdr:cNvPr id="13" name="テキスト ボックス 12"/>
        <xdr:cNvSpPr txBox="1"/>
      </xdr:nvSpPr>
      <xdr:spPr>
        <a:xfrm>
          <a:off x="7823200" y="22237700"/>
          <a:ext cx="7619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19</xdr:col>
      <xdr:colOff>44124</xdr:colOff>
      <xdr:row>749</xdr:row>
      <xdr:rowOff>13869</xdr:rowOff>
    </xdr:from>
    <xdr:to>
      <xdr:col>19</xdr:col>
      <xdr:colOff>44124</xdr:colOff>
      <xdr:row>751</xdr:row>
      <xdr:rowOff>16251</xdr:rowOff>
    </xdr:to>
    <xdr:cxnSp macro="">
      <xdr:nvCxnSpPr>
        <xdr:cNvPr id="14" name="直線矢印コネクタ 13"/>
        <xdr:cNvCxnSpPr/>
      </xdr:nvCxnSpPr>
      <xdr:spPr>
        <a:xfrm>
          <a:off x="3644574" y="46886394"/>
          <a:ext cx="0" cy="707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16808</xdr:colOff>
      <xdr:row>745</xdr:row>
      <xdr:rowOff>201169</xdr:rowOff>
    </xdr:from>
    <xdr:to>
      <xdr:col>42</xdr:col>
      <xdr:colOff>26333</xdr:colOff>
      <xdr:row>746</xdr:row>
      <xdr:rowOff>347381</xdr:rowOff>
    </xdr:to>
    <xdr:grpSp>
      <xdr:nvGrpSpPr>
        <xdr:cNvPr id="15" name="グループ化 17"/>
        <xdr:cNvGrpSpPr>
          <a:grpSpLocks/>
        </xdr:cNvGrpSpPr>
      </xdr:nvGrpSpPr>
      <xdr:grpSpPr bwMode="auto">
        <a:xfrm>
          <a:off x="3877608" y="43546269"/>
          <a:ext cx="4683125" cy="501812"/>
          <a:chOff x="3271630" y="32235913"/>
          <a:chExt cx="4588566" cy="593134"/>
        </a:xfrm>
      </xdr:grpSpPr>
      <xdr:cxnSp macro="">
        <xdr:nvCxnSpPr>
          <xdr:cNvPr id="16" name="直線矢印コネクタ 15"/>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18" name="カギ線コネクタ 17"/>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21</xdr:col>
      <xdr:colOff>44824</xdr:colOff>
      <xdr:row>744</xdr:row>
      <xdr:rowOff>0</xdr:rowOff>
    </xdr:from>
    <xdr:to>
      <xdr:col>38</xdr:col>
      <xdr:colOff>195304</xdr:colOff>
      <xdr:row>745</xdr:row>
      <xdr:rowOff>103434</xdr:rowOff>
    </xdr:to>
    <xdr:sp macro="" textlink="">
      <xdr:nvSpPr>
        <xdr:cNvPr id="20" name="大かっこ 19"/>
        <xdr:cNvSpPr/>
      </xdr:nvSpPr>
      <xdr:spPr>
        <a:xfrm>
          <a:off x="4045324" y="44291250"/>
          <a:ext cx="3550905" cy="9225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33</xdr:col>
      <xdr:colOff>0</xdr:colOff>
      <xdr:row>748</xdr:row>
      <xdr:rowOff>12700</xdr:rowOff>
    </xdr:from>
    <xdr:to>
      <xdr:col>49</xdr:col>
      <xdr:colOff>355600</xdr:colOff>
      <xdr:row>749</xdr:row>
      <xdr:rowOff>38100</xdr:rowOff>
    </xdr:to>
    <xdr:sp macro="" textlink="">
      <xdr:nvSpPr>
        <xdr:cNvPr id="2" name="テキスト ボックス 1"/>
        <xdr:cNvSpPr txBox="1"/>
      </xdr:nvSpPr>
      <xdr:spPr>
        <a:xfrm>
          <a:off x="6705600" y="43332400"/>
          <a:ext cx="3606800" cy="1435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令和元年度水道水及び水道用薬品等に関する調査等</a:t>
          </a:r>
          <a:endParaRPr kumimoji="1" lang="en-US" altLang="ja-JP" sz="1000"/>
        </a:p>
        <a:p>
          <a:r>
            <a:rPr kumimoji="1" lang="ja-JP" altLang="en-US" sz="1000"/>
            <a:t>一式業務（契約額３．４百万円）</a:t>
          </a:r>
        </a:p>
        <a:p>
          <a:r>
            <a:rPr kumimoji="1" lang="ja-JP" altLang="en-US" sz="1000"/>
            <a:t>（内訳）</a:t>
          </a:r>
        </a:p>
        <a:p>
          <a:r>
            <a:rPr kumimoji="1" lang="ja-JP" altLang="en-US" sz="1000" u="sng"/>
            <a:t> ・水道水及び水道用薬品等に関する調査（１．９百万円）</a:t>
          </a:r>
        </a:p>
        <a:p>
          <a:r>
            <a:rPr kumimoji="1" lang="ja-JP" altLang="en-US" sz="1000"/>
            <a:t> ・水道水における有害物質の健康影響等情報集約体制</a:t>
          </a:r>
          <a:endParaRPr kumimoji="1" lang="en-US" altLang="ja-JP" sz="1000"/>
        </a:p>
        <a:p>
          <a:r>
            <a:rPr kumimoji="1" lang="ja-JP" altLang="en-US" sz="1000"/>
            <a:t>　構築（水道水源水質対策費として、１．４百万円）</a:t>
          </a:r>
        </a:p>
      </xdr:txBody>
    </xdr:sp>
    <xdr:clientData/>
  </xdr:twoCellAnchor>
  <xdr:twoCellAnchor>
    <xdr:from>
      <xdr:col>1</xdr:col>
      <xdr:colOff>177800</xdr:colOff>
      <xdr:row>900</xdr:row>
      <xdr:rowOff>12700</xdr:rowOff>
    </xdr:from>
    <xdr:to>
      <xdr:col>50</xdr:col>
      <xdr:colOff>0</xdr:colOff>
      <xdr:row>901</xdr:row>
      <xdr:rowOff>12700</xdr:rowOff>
    </xdr:to>
    <xdr:sp macro="" textlink="">
      <xdr:nvSpPr>
        <xdr:cNvPr id="22" name="テキスト ボックス 21"/>
        <xdr:cNvSpPr txBox="1"/>
      </xdr:nvSpPr>
      <xdr:spPr>
        <a:xfrm>
          <a:off x="381000" y="55892700"/>
          <a:ext cx="10083800"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令和元年度水道水及び水道用薬品等に関する調査等一式業務（契約額３．４百万円）のうち、</a:t>
          </a:r>
          <a:r>
            <a:rPr kumimoji="1" lang="ja-JP" altLang="en-US" sz="1000" u="none"/>
            <a:t>水道水及び水道用薬品等に関する調査（２．０百万円） </a:t>
          </a:r>
          <a:r>
            <a:rPr kumimoji="1" lang="ja-JP" altLang="en-US" sz="1000"/>
            <a:t>として。</a:t>
          </a:r>
          <a:endParaRPr kumimoji="1" lang="en-US" altLang="ja-JP" sz="1000"/>
        </a:p>
        <a:p>
          <a:r>
            <a:rPr kumimoji="1" lang="ja-JP" altLang="en-US" sz="1000"/>
            <a:t>　</a:t>
          </a:r>
          <a:r>
            <a:rPr kumimoji="1" lang="ja-JP" altLang="en-US" sz="1000" baseline="0"/>
            <a:t> </a:t>
          </a:r>
          <a:r>
            <a:rPr kumimoji="1" lang="ja-JP" altLang="en-US" sz="1000"/>
            <a:t>当該請負委託には、水道水における有害物質の健康影響等情報集約体制構築業務（</a:t>
          </a:r>
          <a:r>
            <a:rPr kumimoji="1" lang="ja-JP" altLang="ja-JP" sz="1100">
              <a:solidFill>
                <a:schemeClr val="dk1"/>
              </a:solidFill>
              <a:effectLst/>
              <a:latin typeface="+mn-lt"/>
              <a:ea typeface="+mn-ea"/>
              <a:cs typeface="+mn-cs"/>
            </a:rPr>
            <a:t>水道水源水質対策費</a:t>
          </a:r>
          <a:r>
            <a:rPr kumimoji="1" lang="en-US" altLang="ja-JP" sz="1100">
              <a:solidFill>
                <a:schemeClr val="dk1"/>
              </a:solidFill>
              <a:effectLst/>
              <a:latin typeface="+mn-lt"/>
              <a:ea typeface="+mn-ea"/>
              <a:cs typeface="+mn-cs"/>
            </a:rPr>
            <a:t>,</a:t>
          </a:r>
          <a:r>
            <a:rPr kumimoji="1" lang="ja-JP" altLang="en-US" sz="1000"/>
            <a:t>１．４百万円）を含む。</a:t>
          </a:r>
        </a:p>
      </xdr:txBody>
    </xdr:sp>
    <xdr:clientData/>
  </xdr:twoCellAnchor>
  <xdr:twoCellAnchor>
    <xdr:from>
      <xdr:col>39</xdr:col>
      <xdr:colOff>12700</xdr:colOff>
      <xdr:row>751</xdr:row>
      <xdr:rowOff>101601</xdr:rowOff>
    </xdr:from>
    <xdr:to>
      <xdr:col>47</xdr:col>
      <xdr:colOff>165100</xdr:colOff>
      <xdr:row>752</xdr:row>
      <xdr:rowOff>1</xdr:rowOff>
    </xdr:to>
    <xdr:sp macro="" textlink="">
      <xdr:nvSpPr>
        <xdr:cNvPr id="1027" name="Text Box 3"/>
        <xdr:cNvSpPr txBox="1">
          <a:spLocks noChangeArrowheads="1"/>
        </xdr:cNvSpPr>
      </xdr:nvSpPr>
      <xdr:spPr bwMode="auto">
        <a:xfrm>
          <a:off x="7937500" y="45542201"/>
          <a:ext cx="1778000" cy="25400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　２．０百万円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c r="AP2" s="955"/>
      <c r="AQ2" s="955"/>
      <c r="AR2" s="78" t="str">
        <f>IF(OR(AO2="　", AO2=""), "", "-")</f>
        <v/>
      </c>
      <c r="AS2" s="956">
        <v>368</v>
      </c>
      <c r="AT2" s="956"/>
      <c r="AU2" s="956"/>
      <c r="AV2" s="51" t="str">
        <f>IF(AW2="", "", "-")</f>
        <v/>
      </c>
      <c r="AW2" s="919"/>
      <c r="AX2" s="919"/>
    </row>
    <row r="3" spans="1:50" ht="21" customHeight="1" thickBot="1" x14ac:dyDescent="0.2">
      <c r="A3" s="875" t="s">
        <v>428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560</v>
      </c>
      <c r="AK3" s="877"/>
      <c r="AL3" s="877"/>
      <c r="AM3" s="877"/>
      <c r="AN3" s="877"/>
      <c r="AO3" s="877"/>
      <c r="AP3" s="877"/>
      <c r="AQ3" s="877"/>
      <c r="AR3" s="877"/>
      <c r="AS3" s="877"/>
      <c r="AT3" s="877"/>
      <c r="AU3" s="877"/>
      <c r="AV3" s="877"/>
      <c r="AW3" s="877"/>
      <c r="AX3" s="24" t="s">
        <v>65</v>
      </c>
    </row>
    <row r="4" spans="1:50" ht="24.75" customHeight="1" x14ac:dyDescent="0.15">
      <c r="A4" s="711" t="s">
        <v>25</v>
      </c>
      <c r="B4" s="712"/>
      <c r="C4" s="712"/>
      <c r="D4" s="712"/>
      <c r="E4" s="712"/>
      <c r="F4" s="712"/>
      <c r="G4" s="689" t="s">
        <v>561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515</v>
      </c>
      <c r="H5" s="847"/>
      <c r="I5" s="847"/>
      <c r="J5" s="847"/>
      <c r="K5" s="847"/>
      <c r="L5" s="847"/>
      <c r="M5" s="848" t="s">
        <v>66</v>
      </c>
      <c r="N5" s="849"/>
      <c r="O5" s="849"/>
      <c r="P5" s="849"/>
      <c r="Q5" s="849"/>
      <c r="R5" s="850"/>
      <c r="S5" s="851" t="s">
        <v>70</v>
      </c>
      <c r="T5" s="847"/>
      <c r="U5" s="847"/>
      <c r="V5" s="847"/>
      <c r="W5" s="847"/>
      <c r="X5" s="852"/>
      <c r="Y5" s="705" t="s">
        <v>3</v>
      </c>
      <c r="Z5" s="553"/>
      <c r="AA5" s="553"/>
      <c r="AB5" s="553"/>
      <c r="AC5" s="553"/>
      <c r="AD5" s="554"/>
      <c r="AE5" s="706" t="s">
        <v>563</v>
      </c>
      <c r="AF5" s="706"/>
      <c r="AG5" s="706"/>
      <c r="AH5" s="706"/>
      <c r="AI5" s="706"/>
      <c r="AJ5" s="706"/>
      <c r="AK5" s="706"/>
      <c r="AL5" s="706"/>
      <c r="AM5" s="706"/>
      <c r="AN5" s="706"/>
      <c r="AO5" s="706"/>
      <c r="AP5" s="707"/>
      <c r="AQ5" s="708" t="s">
        <v>564</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5" t="s">
        <v>22</v>
      </c>
      <c r="B7" s="506"/>
      <c r="C7" s="506"/>
      <c r="D7" s="506"/>
      <c r="E7" s="506"/>
      <c r="F7" s="507"/>
      <c r="G7" s="508" t="s">
        <v>566</v>
      </c>
      <c r="H7" s="509"/>
      <c r="I7" s="509"/>
      <c r="J7" s="509"/>
      <c r="K7" s="509"/>
      <c r="L7" s="509"/>
      <c r="M7" s="509"/>
      <c r="N7" s="509"/>
      <c r="O7" s="509"/>
      <c r="P7" s="509"/>
      <c r="Q7" s="509"/>
      <c r="R7" s="509"/>
      <c r="S7" s="509"/>
      <c r="T7" s="509"/>
      <c r="U7" s="509"/>
      <c r="V7" s="509"/>
      <c r="W7" s="509"/>
      <c r="X7" s="510"/>
      <c r="Y7" s="930" t="s">
        <v>392</v>
      </c>
      <c r="Z7" s="453"/>
      <c r="AA7" s="453"/>
      <c r="AB7" s="453"/>
      <c r="AC7" s="453"/>
      <c r="AD7" s="931"/>
      <c r="AE7" s="920" t="s">
        <v>567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5" t="s">
        <v>259</v>
      </c>
      <c r="B8" s="506"/>
      <c r="C8" s="506"/>
      <c r="D8" s="506"/>
      <c r="E8" s="506"/>
      <c r="F8" s="507"/>
      <c r="G8" s="952" t="str">
        <f>入力規則等!A27</f>
        <v>-</v>
      </c>
      <c r="H8" s="727"/>
      <c r="I8" s="727"/>
      <c r="J8" s="727"/>
      <c r="K8" s="727"/>
      <c r="L8" s="727"/>
      <c r="M8" s="727"/>
      <c r="N8" s="727"/>
      <c r="O8" s="727"/>
      <c r="P8" s="727"/>
      <c r="Q8" s="727"/>
      <c r="R8" s="727"/>
      <c r="S8" s="727"/>
      <c r="T8" s="727"/>
      <c r="U8" s="727"/>
      <c r="V8" s="727"/>
      <c r="W8" s="727"/>
      <c r="X8" s="953"/>
      <c r="Y8" s="853" t="s">
        <v>260</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646</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683</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0" t="s">
        <v>24</v>
      </c>
      <c r="B12" s="961"/>
      <c r="C12" s="961"/>
      <c r="D12" s="961"/>
      <c r="E12" s="961"/>
      <c r="F12" s="962"/>
      <c r="G12" s="767"/>
      <c r="H12" s="768"/>
      <c r="I12" s="768"/>
      <c r="J12" s="768"/>
      <c r="K12" s="768"/>
      <c r="L12" s="768"/>
      <c r="M12" s="768"/>
      <c r="N12" s="768"/>
      <c r="O12" s="768"/>
      <c r="P12" s="425" t="s">
        <v>395</v>
      </c>
      <c r="Q12" s="426"/>
      <c r="R12" s="426"/>
      <c r="S12" s="426"/>
      <c r="T12" s="426"/>
      <c r="U12" s="426"/>
      <c r="V12" s="427"/>
      <c r="W12" s="425" t="s">
        <v>415</v>
      </c>
      <c r="X12" s="426"/>
      <c r="Y12" s="426"/>
      <c r="Z12" s="426"/>
      <c r="AA12" s="426"/>
      <c r="AB12" s="426"/>
      <c r="AC12" s="427"/>
      <c r="AD12" s="425" t="s">
        <v>422</v>
      </c>
      <c r="AE12" s="426"/>
      <c r="AF12" s="426"/>
      <c r="AG12" s="426"/>
      <c r="AH12" s="426"/>
      <c r="AI12" s="426"/>
      <c r="AJ12" s="427"/>
      <c r="AK12" s="425" t="s">
        <v>429</v>
      </c>
      <c r="AL12" s="426"/>
      <c r="AM12" s="426"/>
      <c r="AN12" s="426"/>
      <c r="AO12" s="426"/>
      <c r="AP12" s="426"/>
      <c r="AQ12" s="427"/>
      <c r="AR12" s="425" t="s">
        <v>430</v>
      </c>
      <c r="AS12" s="426"/>
      <c r="AT12" s="426"/>
      <c r="AU12" s="426"/>
      <c r="AV12" s="426"/>
      <c r="AW12" s="42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12</v>
      </c>
      <c r="Q13" s="665"/>
      <c r="R13" s="665"/>
      <c r="S13" s="665"/>
      <c r="T13" s="665"/>
      <c r="U13" s="665"/>
      <c r="V13" s="666"/>
      <c r="W13" s="664">
        <v>12</v>
      </c>
      <c r="X13" s="665"/>
      <c r="Y13" s="665"/>
      <c r="Z13" s="665"/>
      <c r="AA13" s="665"/>
      <c r="AB13" s="665"/>
      <c r="AC13" s="666"/>
      <c r="AD13" s="664">
        <v>12</v>
      </c>
      <c r="AE13" s="665"/>
      <c r="AF13" s="665"/>
      <c r="AG13" s="665"/>
      <c r="AH13" s="665"/>
      <c r="AI13" s="665"/>
      <c r="AJ13" s="666"/>
      <c r="AK13" s="664">
        <v>12</v>
      </c>
      <c r="AL13" s="665"/>
      <c r="AM13" s="665"/>
      <c r="AN13" s="665"/>
      <c r="AO13" s="665"/>
      <c r="AP13" s="665"/>
      <c r="AQ13" s="666"/>
      <c r="AR13" s="927">
        <v>12</v>
      </c>
      <c r="AS13" s="928"/>
      <c r="AT13" s="928"/>
      <c r="AU13" s="928"/>
      <c r="AV13" s="928"/>
      <c r="AW13" s="928"/>
      <c r="AX13" s="929"/>
    </row>
    <row r="14" spans="1:50" ht="21" customHeight="1" x14ac:dyDescent="0.15">
      <c r="A14" s="621"/>
      <c r="B14" s="622"/>
      <c r="C14" s="622"/>
      <c r="D14" s="622"/>
      <c r="E14" s="622"/>
      <c r="F14" s="623"/>
      <c r="G14" s="732"/>
      <c r="H14" s="733"/>
      <c r="I14" s="718" t="s">
        <v>8</v>
      </c>
      <c r="J14" s="769"/>
      <c r="K14" s="769"/>
      <c r="L14" s="769"/>
      <c r="M14" s="769"/>
      <c r="N14" s="769"/>
      <c r="O14" s="770"/>
      <c r="P14" s="664" t="s">
        <v>568</v>
      </c>
      <c r="Q14" s="665"/>
      <c r="R14" s="665"/>
      <c r="S14" s="665"/>
      <c r="T14" s="665"/>
      <c r="U14" s="665"/>
      <c r="V14" s="666"/>
      <c r="W14" s="664" t="s">
        <v>568</v>
      </c>
      <c r="X14" s="665"/>
      <c r="Y14" s="665"/>
      <c r="Z14" s="665"/>
      <c r="AA14" s="665"/>
      <c r="AB14" s="665"/>
      <c r="AC14" s="666"/>
      <c r="AD14" s="664" t="s">
        <v>568</v>
      </c>
      <c r="AE14" s="665"/>
      <c r="AF14" s="665"/>
      <c r="AG14" s="665"/>
      <c r="AH14" s="665"/>
      <c r="AI14" s="665"/>
      <c r="AJ14" s="666"/>
      <c r="AK14" s="664" t="s">
        <v>568</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568</v>
      </c>
      <c r="Q15" s="665"/>
      <c r="R15" s="665"/>
      <c r="S15" s="665"/>
      <c r="T15" s="665"/>
      <c r="U15" s="665"/>
      <c r="V15" s="666"/>
      <c r="W15" s="664" t="s">
        <v>568</v>
      </c>
      <c r="X15" s="665"/>
      <c r="Y15" s="665"/>
      <c r="Z15" s="665"/>
      <c r="AA15" s="665"/>
      <c r="AB15" s="665"/>
      <c r="AC15" s="666"/>
      <c r="AD15" s="664" t="s">
        <v>568</v>
      </c>
      <c r="AE15" s="665"/>
      <c r="AF15" s="665"/>
      <c r="AG15" s="665"/>
      <c r="AH15" s="665"/>
      <c r="AI15" s="665"/>
      <c r="AJ15" s="666"/>
      <c r="AK15" s="664" t="s">
        <v>568</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568</v>
      </c>
      <c r="Q16" s="665"/>
      <c r="R16" s="665"/>
      <c r="S16" s="665"/>
      <c r="T16" s="665"/>
      <c r="U16" s="665"/>
      <c r="V16" s="666"/>
      <c r="W16" s="664" t="s">
        <v>568</v>
      </c>
      <c r="X16" s="665"/>
      <c r="Y16" s="665"/>
      <c r="Z16" s="665"/>
      <c r="AA16" s="665"/>
      <c r="AB16" s="665"/>
      <c r="AC16" s="666"/>
      <c r="AD16" s="664" t="s">
        <v>568</v>
      </c>
      <c r="AE16" s="665"/>
      <c r="AF16" s="665"/>
      <c r="AG16" s="665"/>
      <c r="AH16" s="665"/>
      <c r="AI16" s="665"/>
      <c r="AJ16" s="666"/>
      <c r="AK16" s="664" t="s">
        <v>568</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568</v>
      </c>
      <c r="Q17" s="665"/>
      <c r="R17" s="665"/>
      <c r="S17" s="665"/>
      <c r="T17" s="665"/>
      <c r="U17" s="665"/>
      <c r="V17" s="666"/>
      <c r="W17" s="664" t="s">
        <v>568</v>
      </c>
      <c r="X17" s="665"/>
      <c r="Y17" s="665"/>
      <c r="Z17" s="665"/>
      <c r="AA17" s="665"/>
      <c r="AB17" s="665"/>
      <c r="AC17" s="666"/>
      <c r="AD17" s="664" t="s">
        <v>568</v>
      </c>
      <c r="AE17" s="665"/>
      <c r="AF17" s="665"/>
      <c r="AG17" s="665"/>
      <c r="AH17" s="665"/>
      <c r="AI17" s="665"/>
      <c r="AJ17" s="666"/>
      <c r="AK17" s="664" t="s">
        <v>568</v>
      </c>
      <c r="AL17" s="665"/>
      <c r="AM17" s="665"/>
      <c r="AN17" s="665"/>
      <c r="AO17" s="665"/>
      <c r="AP17" s="665"/>
      <c r="AQ17" s="666"/>
      <c r="AR17" s="925"/>
      <c r="AS17" s="925"/>
      <c r="AT17" s="925"/>
      <c r="AU17" s="925"/>
      <c r="AV17" s="925"/>
      <c r="AW17" s="925"/>
      <c r="AX17" s="926"/>
    </row>
    <row r="18" spans="1:50" ht="24.75" customHeight="1" x14ac:dyDescent="0.15">
      <c r="A18" s="621"/>
      <c r="B18" s="622"/>
      <c r="C18" s="622"/>
      <c r="D18" s="622"/>
      <c r="E18" s="622"/>
      <c r="F18" s="623"/>
      <c r="G18" s="734"/>
      <c r="H18" s="735"/>
      <c r="I18" s="723" t="s">
        <v>20</v>
      </c>
      <c r="J18" s="724"/>
      <c r="K18" s="724"/>
      <c r="L18" s="724"/>
      <c r="M18" s="724"/>
      <c r="N18" s="724"/>
      <c r="O18" s="725"/>
      <c r="P18" s="886">
        <f>SUM(P13:V17)</f>
        <v>12</v>
      </c>
      <c r="Q18" s="887"/>
      <c r="R18" s="887"/>
      <c r="S18" s="887"/>
      <c r="T18" s="887"/>
      <c r="U18" s="887"/>
      <c r="V18" s="888"/>
      <c r="W18" s="886">
        <f>SUM(W13:AC17)</f>
        <v>12</v>
      </c>
      <c r="X18" s="887"/>
      <c r="Y18" s="887"/>
      <c r="Z18" s="887"/>
      <c r="AA18" s="887"/>
      <c r="AB18" s="887"/>
      <c r="AC18" s="888"/>
      <c r="AD18" s="886">
        <f>SUM(AD13:AJ17)</f>
        <v>12</v>
      </c>
      <c r="AE18" s="887"/>
      <c r="AF18" s="887"/>
      <c r="AG18" s="887"/>
      <c r="AH18" s="887"/>
      <c r="AI18" s="887"/>
      <c r="AJ18" s="888"/>
      <c r="AK18" s="886">
        <f>SUM(AK13:AQ17)</f>
        <v>12</v>
      </c>
      <c r="AL18" s="887"/>
      <c r="AM18" s="887"/>
      <c r="AN18" s="887"/>
      <c r="AO18" s="887"/>
      <c r="AP18" s="887"/>
      <c r="AQ18" s="888"/>
      <c r="AR18" s="886">
        <f>SUM(AR13:AX17)</f>
        <v>12</v>
      </c>
      <c r="AS18" s="887"/>
      <c r="AT18" s="887"/>
      <c r="AU18" s="887"/>
      <c r="AV18" s="887"/>
      <c r="AW18" s="887"/>
      <c r="AX18" s="889"/>
    </row>
    <row r="19" spans="1:50" ht="24.75" customHeight="1" x14ac:dyDescent="0.15">
      <c r="A19" s="621"/>
      <c r="B19" s="622"/>
      <c r="C19" s="622"/>
      <c r="D19" s="622"/>
      <c r="E19" s="622"/>
      <c r="F19" s="623"/>
      <c r="G19" s="884" t="s">
        <v>9</v>
      </c>
      <c r="H19" s="885"/>
      <c r="I19" s="885"/>
      <c r="J19" s="885"/>
      <c r="K19" s="885"/>
      <c r="L19" s="885"/>
      <c r="M19" s="885"/>
      <c r="N19" s="885"/>
      <c r="O19" s="885"/>
      <c r="P19" s="664">
        <v>12</v>
      </c>
      <c r="Q19" s="665"/>
      <c r="R19" s="665"/>
      <c r="S19" s="665"/>
      <c r="T19" s="665"/>
      <c r="U19" s="665"/>
      <c r="V19" s="666"/>
      <c r="W19" s="664">
        <v>11</v>
      </c>
      <c r="X19" s="665"/>
      <c r="Y19" s="665"/>
      <c r="Z19" s="665"/>
      <c r="AA19" s="665"/>
      <c r="AB19" s="665"/>
      <c r="AC19" s="666"/>
      <c r="AD19" s="664">
        <v>10.446346999999999</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4" t="s">
        <v>10</v>
      </c>
      <c r="H20" s="885"/>
      <c r="I20" s="885"/>
      <c r="J20" s="885"/>
      <c r="K20" s="885"/>
      <c r="L20" s="885"/>
      <c r="M20" s="885"/>
      <c r="N20" s="885"/>
      <c r="O20" s="885"/>
      <c r="P20" s="319">
        <f>IF(P18=0, "-", SUM(P19)/P18)</f>
        <v>1</v>
      </c>
      <c r="Q20" s="319"/>
      <c r="R20" s="319"/>
      <c r="S20" s="319"/>
      <c r="T20" s="319"/>
      <c r="U20" s="319"/>
      <c r="V20" s="319"/>
      <c r="W20" s="319">
        <f t="shared" ref="W20" si="0">IF(W18=0, "-", SUM(W19)/W18)</f>
        <v>0.91666666666666663</v>
      </c>
      <c r="X20" s="319"/>
      <c r="Y20" s="319"/>
      <c r="Z20" s="319"/>
      <c r="AA20" s="319"/>
      <c r="AB20" s="319"/>
      <c r="AC20" s="319"/>
      <c r="AD20" s="319">
        <f t="shared" ref="AD20" si="1">IF(AD18=0, "-", SUM(AD19)/AD18)</f>
        <v>0.87052891666666665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63"/>
      <c r="G21" s="317" t="s">
        <v>357</v>
      </c>
      <c r="H21" s="318"/>
      <c r="I21" s="318"/>
      <c r="J21" s="318"/>
      <c r="K21" s="318"/>
      <c r="L21" s="318"/>
      <c r="M21" s="318"/>
      <c r="N21" s="318"/>
      <c r="O21" s="318"/>
      <c r="P21" s="319">
        <f>IF(P19=0, "-", SUM(P19)/SUM(P13,P14))</f>
        <v>1</v>
      </c>
      <c r="Q21" s="319"/>
      <c r="R21" s="319"/>
      <c r="S21" s="319"/>
      <c r="T21" s="319"/>
      <c r="U21" s="319"/>
      <c r="V21" s="319"/>
      <c r="W21" s="319">
        <f t="shared" ref="W21" si="2">IF(W19=0, "-", SUM(W19)/SUM(W13,W14))</f>
        <v>0.91666666666666663</v>
      </c>
      <c r="X21" s="319"/>
      <c r="Y21" s="319"/>
      <c r="Z21" s="319"/>
      <c r="AA21" s="319"/>
      <c r="AB21" s="319"/>
      <c r="AC21" s="319"/>
      <c r="AD21" s="319">
        <f t="shared" ref="AD21" si="3">IF(AD19=0, "-", SUM(AD19)/SUM(AD13,AD14))</f>
        <v>0.87052891666666665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2" t="s">
        <v>431</v>
      </c>
      <c r="B22" s="973"/>
      <c r="C22" s="973"/>
      <c r="D22" s="973"/>
      <c r="E22" s="973"/>
      <c r="F22" s="974"/>
      <c r="G22" s="968" t="s">
        <v>336</v>
      </c>
      <c r="H22" s="223"/>
      <c r="I22" s="223"/>
      <c r="J22" s="223"/>
      <c r="K22" s="223"/>
      <c r="L22" s="223"/>
      <c r="M22" s="223"/>
      <c r="N22" s="223"/>
      <c r="O22" s="224"/>
      <c r="P22" s="941" t="s">
        <v>432</v>
      </c>
      <c r="Q22" s="223"/>
      <c r="R22" s="223"/>
      <c r="S22" s="223"/>
      <c r="T22" s="223"/>
      <c r="U22" s="223"/>
      <c r="V22" s="224"/>
      <c r="W22" s="941" t="s">
        <v>433</v>
      </c>
      <c r="X22" s="223"/>
      <c r="Y22" s="223"/>
      <c r="Z22" s="223"/>
      <c r="AA22" s="223"/>
      <c r="AB22" s="223"/>
      <c r="AC22" s="224"/>
      <c r="AD22" s="941" t="s">
        <v>335</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569</v>
      </c>
      <c r="H23" s="970"/>
      <c r="I23" s="970"/>
      <c r="J23" s="970"/>
      <c r="K23" s="970"/>
      <c r="L23" s="970"/>
      <c r="M23" s="970"/>
      <c r="N23" s="970"/>
      <c r="O23" s="971"/>
      <c r="P23" s="927">
        <v>10</v>
      </c>
      <c r="Q23" s="928"/>
      <c r="R23" s="928"/>
      <c r="S23" s="928"/>
      <c r="T23" s="928"/>
      <c r="U23" s="928"/>
      <c r="V23" s="942"/>
      <c r="W23" s="927">
        <v>10</v>
      </c>
      <c r="X23" s="928"/>
      <c r="Y23" s="928"/>
      <c r="Z23" s="928"/>
      <c r="AA23" s="928"/>
      <c r="AB23" s="928"/>
      <c r="AC23" s="942"/>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43" t="s">
        <v>570</v>
      </c>
      <c r="H24" s="944"/>
      <c r="I24" s="944"/>
      <c r="J24" s="944"/>
      <c r="K24" s="944"/>
      <c r="L24" s="944"/>
      <c r="M24" s="944"/>
      <c r="N24" s="944"/>
      <c r="O24" s="945"/>
      <c r="P24" s="664">
        <v>0.8</v>
      </c>
      <c r="Q24" s="665"/>
      <c r="R24" s="665"/>
      <c r="S24" s="665"/>
      <c r="T24" s="665"/>
      <c r="U24" s="665"/>
      <c r="V24" s="666"/>
      <c r="W24" s="664">
        <v>1</v>
      </c>
      <c r="X24" s="665"/>
      <c r="Y24" s="665"/>
      <c r="Z24" s="665"/>
      <c r="AA24" s="665"/>
      <c r="AB24" s="665"/>
      <c r="AC24" s="666"/>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43" t="s">
        <v>673</v>
      </c>
      <c r="H25" s="944"/>
      <c r="I25" s="944"/>
      <c r="J25" s="944"/>
      <c r="K25" s="944"/>
      <c r="L25" s="944"/>
      <c r="M25" s="944"/>
      <c r="N25" s="944"/>
      <c r="O25" s="945"/>
      <c r="P25" s="664">
        <v>0.4</v>
      </c>
      <c r="Q25" s="665"/>
      <c r="R25" s="665"/>
      <c r="S25" s="665"/>
      <c r="T25" s="665"/>
      <c r="U25" s="665"/>
      <c r="V25" s="666"/>
      <c r="W25" s="664">
        <v>0.5</v>
      </c>
      <c r="X25" s="665"/>
      <c r="Y25" s="665"/>
      <c r="Z25" s="665"/>
      <c r="AA25" s="665"/>
      <c r="AB25" s="665"/>
      <c r="AC25" s="666"/>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43" t="s">
        <v>674</v>
      </c>
      <c r="H26" s="944"/>
      <c r="I26" s="944"/>
      <c r="J26" s="944"/>
      <c r="K26" s="944"/>
      <c r="L26" s="944"/>
      <c r="M26" s="944"/>
      <c r="N26" s="944"/>
      <c r="O26" s="945"/>
      <c r="P26" s="664">
        <v>0.3</v>
      </c>
      <c r="Q26" s="665"/>
      <c r="R26" s="665"/>
      <c r="S26" s="665"/>
      <c r="T26" s="665"/>
      <c r="U26" s="665"/>
      <c r="V26" s="666"/>
      <c r="W26" s="664">
        <v>0.5</v>
      </c>
      <c r="X26" s="665"/>
      <c r="Y26" s="665"/>
      <c r="Z26" s="665"/>
      <c r="AA26" s="665"/>
      <c r="AB26" s="665"/>
      <c r="AC26" s="666"/>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43"/>
      <c r="H27" s="944"/>
      <c r="I27" s="944"/>
      <c r="J27" s="944"/>
      <c r="K27" s="944"/>
      <c r="L27" s="944"/>
      <c r="M27" s="944"/>
      <c r="N27" s="944"/>
      <c r="O27" s="945"/>
      <c r="P27" s="664"/>
      <c r="Q27" s="665"/>
      <c r="R27" s="665"/>
      <c r="S27" s="665"/>
      <c r="T27" s="665"/>
      <c r="U27" s="665"/>
      <c r="V27" s="666"/>
      <c r="W27" s="664"/>
      <c r="X27" s="665"/>
      <c r="Y27" s="665"/>
      <c r="Z27" s="665"/>
      <c r="AA27" s="665"/>
      <c r="AB27" s="665"/>
      <c r="AC27" s="666"/>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46" t="s">
        <v>340</v>
      </c>
      <c r="H28" s="947"/>
      <c r="I28" s="947"/>
      <c r="J28" s="947"/>
      <c r="K28" s="947"/>
      <c r="L28" s="947"/>
      <c r="M28" s="947"/>
      <c r="N28" s="947"/>
      <c r="O28" s="948"/>
      <c r="P28" s="886">
        <f>P29-SUM(P23:P27)</f>
        <v>0.49999999999999822</v>
      </c>
      <c r="Q28" s="887"/>
      <c r="R28" s="887"/>
      <c r="S28" s="887"/>
      <c r="T28" s="887"/>
      <c r="U28" s="887"/>
      <c r="V28" s="888"/>
      <c r="W28" s="886">
        <f>W29-SUM(W23:W27)</f>
        <v>0</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9" t="s">
        <v>337</v>
      </c>
      <c r="H29" s="950"/>
      <c r="I29" s="950"/>
      <c r="J29" s="950"/>
      <c r="K29" s="950"/>
      <c r="L29" s="950"/>
      <c r="M29" s="950"/>
      <c r="N29" s="950"/>
      <c r="O29" s="951"/>
      <c r="P29" s="664">
        <f>AK13</f>
        <v>12</v>
      </c>
      <c r="Q29" s="665"/>
      <c r="R29" s="665"/>
      <c r="S29" s="665"/>
      <c r="T29" s="665"/>
      <c r="U29" s="665"/>
      <c r="V29" s="666"/>
      <c r="W29" s="957">
        <f>AR13</f>
        <v>12</v>
      </c>
      <c r="X29" s="958"/>
      <c r="Y29" s="958"/>
      <c r="Z29" s="958"/>
      <c r="AA29" s="958"/>
      <c r="AB29" s="958"/>
      <c r="AC29" s="959"/>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352</v>
      </c>
      <c r="B30" s="870"/>
      <c r="C30" s="870"/>
      <c r="D30" s="870"/>
      <c r="E30" s="870"/>
      <c r="F30" s="871"/>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395</v>
      </c>
      <c r="AF30" s="866"/>
      <c r="AG30" s="866"/>
      <c r="AH30" s="867"/>
      <c r="AI30" s="865" t="s">
        <v>417</v>
      </c>
      <c r="AJ30" s="866"/>
      <c r="AK30" s="866"/>
      <c r="AL30" s="867"/>
      <c r="AM30" s="923" t="s">
        <v>422</v>
      </c>
      <c r="AN30" s="923"/>
      <c r="AO30" s="923"/>
      <c r="AP30" s="865"/>
      <c r="AQ30" s="774" t="s">
        <v>235</v>
      </c>
      <c r="AR30" s="775"/>
      <c r="AS30" s="775"/>
      <c r="AT30" s="776"/>
      <c r="AU30" s="781" t="s">
        <v>134</v>
      </c>
      <c r="AV30" s="781"/>
      <c r="AW30" s="781"/>
      <c r="AX30" s="92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48"/>
      <c r="AC31" s="249"/>
      <c r="AD31" s="250"/>
      <c r="AE31" s="248"/>
      <c r="AF31" s="249"/>
      <c r="AG31" s="249"/>
      <c r="AH31" s="250"/>
      <c r="AI31" s="248"/>
      <c r="AJ31" s="249"/>
      <c r="AK31" s="249"/>
      <c r="AL31" s="250"/>
      <c r="AM31" s="252"/>
      <c r="AN31" s="252"/>
      <c r="AO31" s="252"/>
      <c r="AP31" s="248"/>
      <c r="AQ31" s="597" t="s">
        <v>573</v>
      </c>
      <c r="AR31" s="202"/>
      <c r="AS31" s="135" t="s">
        <v>236</v>
      </c>
      <c r="AT31" s="136"/>
      <c r="AU31" s="201" t="s">
        <v>572</v>
      </c>
      <c r="AV31" s="201"/>
      <c r="AW31" s="405" t="s">
        <v>181</v>
      </c>
      <c r="AX31" s="406"/>
    </row>
    <row r="32" spans="1:50" ht="23.25" customHeight="1" x14ac:dyDescent="0.15">
      <c r="A32" s="410"/>
      <c r="B32" s="408"/>
      <c r="C32" s="408"/>
      <c r="D32" s="408"/>
      <c r="E32" s="408"/>
      <c r="F32" s="409"/>
      <c r="G32" s="571" t="s">
        <v>571</v>
      </c>
      <c r="H32" s="572"/>
      <c r="I32" s="572"/>
      <c r="J32" s="572"/>
      <c r="K32" s="572"/>
      <c r="L32" s="572"/>
      <c r="M32" s="572"/>
      <c r="N32" s="572"/>
      <c r="O32" s="573"/>
      <c r="P32" s="107" t="s">
        <v>640</v>
      </c>
      <c r="Q32" s="107"/>
      <c r="R32" s="107"/>
      <c r="S32" s="107"/>
      <c r="T32" s="107"/>
      <c r="U32" s="107"/>
      <c r="V32" s="107"/>
      <c r="W32" s="107"/>
      <c r="X32" s="108"/>
      <c r="Y32" s="481" t="s">
        <v>12</v>
      </c>
      <c r="Z32" s="541"/>
      <c r="AA32" s="542"/>
      <c r="AB32" s="868" t="s">
        <v>182</v>
      </c>
      <c r="AC32" s="868"/>
      <c r="AD32" s="868"/>
      <c r="AE32" s="219">
        <v>100</v>
      </c>
      <c r="AF32" s="220"/>
      <c r="AG32" s="220"/>
      <c r="AH32" s="220"/>
      <c r="AI32" s="219"/>
      <c r="AJ32" s="220"/>
      <c r="AK32" s="220"/>
      <c r="AL32" s="220"/>
      <c r="AM32" s="219"/>
      <c r="AN32" s="220"/>
      <c r="AO32" s="220"/>
      <c r="AP32" s="220"/>
      <c r="AQ32" s="342" t="s">
        <v>568</v>
      </c>
      <c r="AR32" s="209"/>
      <c r="AS32" s="209"/>
      <c r="AT32" s="343"/>
      <c r="AU32" s="220" t="s">
        <v>568</v>
      </c>
      <c r="AV32" s="220"/>
      <c r="AW32" s="220"/>
      <c r="AX32" s="222"/>
    </row>
    <row r="33" spans="1:50" ht="23.25" customHeight="1" x14ac:dyDescent="0.15">
      <c r="A33" s="411"/>
      <c r="B33" s="412"/>
      <c r="C33" s="412"/>
      <c r="D33" s="412"/>
      <c r="E33" s="412"/>
      <c r="F33" s="413"/>
      <c r="G33" s="574"/>
      <c r="H33" s="575"/>
      <c r="I33" s="575"/>
      <c r="J33" s="575"/>
      <c r="K33" s="575"/>
      <c r="L33" s="575"/>
      <c r="M33" s="575"/>
      <c r="N33" s="575"/>
      <c r="O33" s="576"/>
      <c r="P33" s="110"/>
      <c r="Q33" s="110"/>
      <c r="R33" s="110"/>
      <c r="S33" s="110"/>
      <c r="T33" s="110"/>
      <c r="U33" s="110"/>
      <c r="V33" s="110"/>
      <c r="W33" s="110"/>
      <c r="X33" s="111"/>
      <c r="Y33" s="425" t="s">
        <v>54</v>
      </c>
      <c r="Z33" s="426"/>
      <c r="AA33" s="427"/>
      <c r="AB33" s="868" t="s">
        <v>182</v>
      </c>
      <c r="AC33" s="868"/>
      <c r="AD33" s="868"/>
      <c r="AE33" s="219">
        <v>100</v>
      </c>
      <c r="AF33" s="220"/>
      <c r="AG33" s="220"/>
      <c r="AH33" s="220"/>
      <c r="AI33" s="219">
        <v>100</v>
      </c>
      <c r="AJ33" s="220"/>
      <c r="AK33" s="220"/>
      <c r="AL33" s="220"/>
      <c r="AM33" s="219">
        <v>100</v>
      </c>
      <c r="AN33" s="220"/>
      <c r="AO33" s="220"/>
      <c r="AP33" s="220"/>
      <c r="AQ33" s="342" t="s">
        <v>568</v>
      </c>
      <c r="AR33" s="209"/>
      <c r="AS33" s="209"/>
      <c r="AT33" s="343"/>
      <c r="AU33" s="220">
        <v>100</v>
      </c>
      <c r="AV33" s="220"/>
      <c r="AW33" s="220"/>
      <c r="AX33" s="222"/>
    </row>
    <row r="34" spans="1:50" ht="23.25" customHeight="1" x14ac:dyDescent="0.15">
      <c r="A34" s="410"/>
      <c r="B34" s="408"/>
      <c r="C34" s="408"/>
      <c r="D34" s="408"/>
      <c r="E34" s="408"/>
      <c r="F34" s="409"/>
      <c r="G34" s="577"/>
      <c r="H34" s="578"/>
      <c r="I34" s="578"/>
      <c r="J34" s="578"/>
      <c r="K34" s="578"/>
      <c r="L34" s="578"/>
      <c r="M34" s="578"/>
      <c r="N34" s="578"/>
      <c r="O34" s="579"/>
      <c r="P34" s="113"/>
      <c r="Q34" s="113"/>
      <c r="R34" s="113"/>
      <c r="S34" s="113"/>
      <c r="T34" s="113"/>
      <c r="U34" s="113"/>
      <c r="V34" s="113"/>
      <c r="W34" s="113"/>
      <c r="X34" s="114"/>
      <c r="Y34" s="425" t="s">
        <v>13</v>
      </c>
      <c r="Z34" s="426"/>
      <c r="AA34" s="427"/>
      <c r="AB34" s="566" t="s">
        <v>182</v>
      </c>
      <c r="AC34" s="566"/>
      <c r="AD34" s="566"/>
      <c r="AE34" s="219" t="s">
        <v>568</v>
      </c>
      <c r="AF34" s="220"/>
      <c r="AG34" s="220"/>
      <c r="AH34" s="220"/>
      <c r="AI34" s="219" t="s">
        <v>568</v>
      </c>
      <c r="AJ34" s="220"/>
      <c r="AK34" s="220"/>
      <c r="AL34" s="220"/>
      <c r="AM34" s="219" t="s">
        <v>572</v>
      </c>
      <c r="AN34" s="220"/>
      <c r="AO34" s="220"/>
      <c r="AP34" s="220"/>
      <c r="AQ34" s="342" t="s">
        <v>568</v>
      </c>
      <c r="AR34" s="209"/>
      <c r="AS34" s="209"/>
      <c r="AT34" s="343"/>
      <c r="AU34" s="220" t="s">
        <v>568</v>
      </c>
      <c r="AV34" s="220"/>
      <c r="AW34" s="220"/>
      <c r="AX34" s="222"/>
    </row>
    <row r="35" spans="1:50" ht="23.25" customHeight="1" x14ac:dyDescent="0.15">
      <c r="A35" s="227" t="s">
        <v>383</v>
      </c>
      <c r="B35" s="228"/>
      <c r="C35" s="228"/>
      <c r="D35" s="228"/>
      <c r="E35" s="228"/>
      <c r="F35" s="229"/>
      <c r="G35" s="233" t="s">
        <v>656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352</v>
      </c>
      <c r="B37" s="778"/>
      <c r="C37" s="778"/>
      <c r="D37" s="778"/>
      <c r="E37" s="778"/>
      <c r="F37" s="779"/>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5" t="s">
        <v>395</v>
      </c>
      <c r="AF37" s="246"/>
      <c r="AG37" s="246"/>
      <c r="AH37" s="247"/>
      <c r="AI37" s="245" t="s">
        <v>393</v>
      </c>
      <c r="AJ37" s="246"/>
      <c r="AK37" s="246"/>
      <c r="AL37" s="247"/>
      <c r="AM37" s="251" t="s">
        <v>422</v>
      </c>
      <c r="AN37" s="251"/>
      <c r="AO37" s="251"/>
      <c r="AP37" s="251"/>
      <c r="AQ37" s="153" t="s">
        <v>235</v>
      </c>
      <c r="AR37" s="154"/>
      <c r="AS37" s="154"/>
      <c r="AT37" s="155"/>
      <c r="AU37" s="421" t="s">
        <v>134</v>
      </c>
      <c r="AV37" s="421"/>
      <c r="AW37" s="421"/>
      <c r="AX37" s="918"/>
    </row>
    <row r="38" spans="1:50" ht="18.75" hidden="1"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48"/>
      <c r="AC38" s="249"/>
      <c r="AD38" s="250"/>
      <c r="AE38" s="248"/>
      <c r="AF38" s="249"/>
      <c r="AG38" s="249"/>
      <c r="AH38" s="250"/>
      <c r="AI38" s="248"/>
      <c r="AJ38" s="249"/>
      <c r="AK38" s="249"/>
      <c r="AL38" s="250"/>
      <c r="AM38" s="252"/>
      <c r="AN38" s="252"/>
      <c r="AO38" s="252"/>
      <c r="AP38" s="252"/>
      <c r="AQ38" s="597"/>
      <c r="AR38" s="202"/>
      <c r="AS38" s="135" t="s">
        <v>236</v>
      </c>
      <c r="AT38" s="136"/>
      <c r="AU38" s="201"/>
      <c r="AV38" s="201"/>
      <c r="AW38" s="405" t="s">
        <v>181</v>
      </c>
      <c r="AX38" s="406"/>
    </row>
    <row r="39" spans="1:50" ht="23.25" hidden="1" customHeight="1" x14ac:dyDescent="0.15">
      <c r="A39" s="410"/>
      <c r="B39" s="408"/>
      <c r="C39" s="408"/>
      <c r="D39" s="408"/>
      <c r="E39" s="408"/>
      <c r="F39" s="409"/>
      <c r="G39" s="571"/>
      <c r="H39" s="572"/>
      <c r="I39" s="572"/>
      <c r="J39" s="572"/>
      <c r="K39" s="572"/>
      <c r="L39" s="572"/>
      <c r="M39" s="572"/>
      <c r="N39" s="572"/>
      <c r="O39" s="573"/>
      <c r="P39" s="107"/>
      <c r="Q39" s="107"/>
      <c r="R39" s="107"/>
      <c r="S39" s="107"/>
      <c r="T39" s="107"/>
      <c r="U39" s="107"/>
      <c r="V39" s="107"/>
      <c r="W39" s="107"/>
      <c r="X39" s="108"/>
      <c r="Y39" s="481" t="s">
        <v>12</v>
      </c>
      <c r="Z39" s="541"/>
      <c r="AA39" s="542"/>
      <c r="AB39" s="471"/>
      <c r="AC39" s="471"/>
      <c r="AD39" s="471"/>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10"/>
      <c r="Q40" s="110"/>
      <c r="R40" s="110"/>
      <c r="S40" s="110"/>
      <c r="T40" s="110"/>
      <c r="U40" s="110"/>
      <c r="V40" s="110"/>
      <c r="W40" s="110"/>
      <c r="X40" s="111"/>
      <c r="Y40" s="425" t="s">
        <v>54</v>
      </c>
      <c r="Z40" s="426"/>
      <c r="AA40" s="427"/>
      <c r="AB40" s="533"/>
      <c r="AC40" s="533"/>
      <c r="AD40" s="533"/>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3"/>
      <c r="Q41" s="113"/>
      <c r="R41" s="113"/>
      <c r="S41" s="113"/>
      <c r="T41" s="113"/>
      <c r="U41" s="113"/>
      <c r="V41" s="113"/>
      <c r="W41" s="113"/>
      <c r="X41" s="114"/>
      <c r="Y41" s="425" t="s">
        <v>13</v>
      </c>
      <c r="Z41" s="426"/>
      <c r="AA41" s="427"/>
      <c r="AB41" s="566" t="s">
        <v>182</v>
      </c>
      <c r="AC41" s="566"/>
      <c r="AD41" s="566"/>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ht="23.25" hidden="1" customHeight="1" x14ac:dyDescent="0.15">
      <c r="A42" s="227" t="s">
        <v>383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352</v>
      </c>
      <c r="B44" s="778"/>
      <c r="C44" s="778"/>
      <c r="D44" s="778"/>
      <c r="E44" s="778"/>
      <c r="F44" s="779"/>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5" t="s">
        <v>395</v>
      </c>
      <c r="AF44" s="246"/>
      <c r="AG44" s="246"/>
      <c r="AH44" s="247"/>
      <c r="AI44" s="245" t="s">
        <v>393</v>
      </c>
      <c r="AJ44" s="246"/>
      <c r="AK44" s="246"/>
      <c r="AL44" s="247"/>
      <c r="AM44" s="251" t="s">
        <v>422</v>
      </c>
      <c r="AN44" s="251"/>
      <c r="AO44" s="251"/>
      <c r="AP44" s="251"/>
      <c r="AQ44" s="153" t="s">
        <v>235</v>
      </c>
      <c r="AR44" s="154"/>
      <c r="AS44" s="154"/>
      <c r="AT44" s="155"/>
      <c r="AU44" s="421" t="s">
        <v>134</v>
      </c>
      <c r="AV44" s="421"/>
      <c r="AW44" s="421"/>
      <c r="AX44" s="918"/>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48"/>
      <c r="AC45" s="249"/>
      <c r="AD45" s="250"/>
      <c r="AE45" s="248"/>
      <c r="AF45" s="249"/>
      <c r="AG45" s="249"/>
      <c r="AH45" s="250"/>
      <c r="AI45" s="248"/>
      <c r="AJ45" s="249"/>
      <c r="AK45" s="249"/>
      <c r="AL45" s="250"/>
      <c r="AM45" s="252"/>
      <c r="AN45" s="252"/>
      <c r="AO45" s="252"/>
      <c r="AP45" s="252"/>
      <c r="AQ45" s="597"/>
      <c r="AR45" s="202"/>
      <c r="AS45" s="135" t="s">
        <v>236</v>
      </c>
      <c r="AT45" s="136"/>
      <c r="AU45" s="201"/>
      <c r="AV45" s="201"/>
      <c r="AW45" s="405" t="s">
        <v>181</v>
      </c>
      <c r="AX45" s="406"/>
    </row>
    <row r="46" spans="1:50" ht="23.25" hidden="1" customHeight="1" x14ac:dyDescent="0.15">
      <c r="A46" s="410"/>
      <c r="B46" s="408"/>
      <c r="C46" s="408"/>
      <c r="D46" s="408"/>
      <c r="E46" s="408"/>
      <c r="F46" s="409"/>
      <c r="G46" s="571"/>
      <c r="H46" s="572"/>
      <c r="I46" s="572"/>
      <c r="J46" s="572"/>
      <c r="K46" s="572"/>
      <c r="L46" s="572"/>
      <c r="M46" s="572"/>
      <c r="N46" s="572"/>
      <c r="O46" s="573"/>
      <c r="P46" s="107"/>
      <c r="Q46" s="107"/>
      <c r="R46" s="107"/>
      <c r="S46" s="107"/>
      <c r="T46" s="107"/>
      <c r="U46" s="107"/>
      <c r="V46" s="107"/>
      <c r="W46" s="107"/>
      <c r="X46" s="108"/>
      <c r="Y46" s="481" t="s">
        <v>12</v>
      </c>
      <c r="Z46" s="541"/>
      <c r="AA46" s="542"/>
      <c r="AB46" s="471"/>
      <c r="AC46" s="471"/>
      <c r="AD46" s="471"/>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10"/>
      <c r="Q47" s="110"/>
      <c r="R47" s="110"/>
      <c r="S47" s="110"/>
      <c r="T47" s="110"/>
      <c r="U47" s="110"/>
      <c r="V47" s="110"/>
      <c r="W47" s="110"/>
      <c r="X47" s="111"/>
      <c r="Y47" s="425" t="s">
        <v>54</v>
      </c>
      <c r="Z47" s="426"/>
      <c r="AA47" s="427"/>
      <c r="AB47" s="533"/>
      <c r="AC47" s="533"/>
      <c r="AD47" s="533"/>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3"/>
      <c r="Q48" s="113"/>
      <c r="R48" s="113"/>
      <c r="S48" s="113"/>
      <c r="T48" s="113"/>
      <c r="U48" s="113"/>
      <c r="V48" s="113"/>
      <c r="W48" s="113"/>
      <c r="X48" s="114"/>
      <c r="Y48" s="425" t="s">
        <v>13</v>
      </c>
      <c r="Z48" s="426"/>
      <c r="AA48" s="427"/>
      <c r="AB48" s="566" t="s">
        <v>182</v>
      </c>
      <c r="AC48" s="566"/>
      <c r="AD48" s="566"/>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ht="23.25" hidden="1" customHeight="1" x14ac:dyDescent="0.15">
      <c r="A49" s="227" t="s">
        <v>383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352</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5" t="s">
        <v>395</v>
      </c>
      <c r="AF51" s="246"/>
      <c r="AG51" s="246"/>
      <c r="AH51" s="247"/>
      <c r="AI51" s="245" t="s">
        <v>393</v>
      </c>
      <c r="AJ51" s="246"/>
      <c r="AK51" s="246"/>
      <c r="AL51" s="247"/>
      <c r="AM51" s="251" t="s">
        <v>422</v>
      </c>
      <c r="AN51" s="251"/>
      <c r="AO51" s="251"/>
      <c r="AP51" s="251"/>
      <c r="AQ51" s="153" t="s">
        <v>235</v>
      </c>
      <c r="AR51" s="154"/>
      <c r="AS51" s="154"/>
      <c r="AT51" s="155"/>
      <c r="AU51" s="932" t="s">
        <v>134</v>
      </c>
      <c r="AV51" s="932"/>
      <c r="AW51" s="932"/>
      <c r="AX51" s="933"/>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48"/>
      <c r="AC52" s="249"/>
      <c r="AD52" s="250"/>
      <c r="AE52" s="248"/>
      <c r="AF52" s="249"/>
      <c r="AG52" s="249"/>
      <c r="AH52" s="250"/>
      <c r="AI52" s="248"/>
      <c r="AJ52" s="249"/>
      <c r="AK52" s="249"/>
      <c r="AL52" s="250"/>
      <c r="AM52" s="252"/>
      <c r="AN52" s="252"/>
      <c r="AO52" s="252"/>
      <c r="AP52" s="252"/>
      <c r="AQ52" s="597"/>
      <c r="AR52" s="202"/>
      <c r="AS52" s="135" t="s">
        <v>236</v>
      </c>
      <c r="AT52" s="136"/>
      <c r="AU52" s="201"/>
      <c r="AV52" s="201"/>
      <c r="AW52" s="405" t="s">
        <v>181</v>
      </c>
      <c r="AX52" s="406"/>
    </row>
    <row r="53" spans="1:50" ht="23.25" hidden="1" customHeight="1" x14ac:dyDescent="0.15">
      <c r="A53" s="410"/>
      <c r="B53" s="408"/>
      <c r="C53" s="408"/>
      <c r="D53" s="408"/>
      <c r="E53" s="408"/>
      <c r="F53" s="409"/>
      <c r="G53" s="571"/>
      <c r="H53" s="572"/>
      <c r="I53" s="572"/>
      <c r="J53" s="572"/>
      <c r="K53" s="572"/>
      <c r="L53" s="572"/>
      <c r="M53" s="572"/>
      <c r="N53" s="572"/>
      <c r="O53" s="573"/>
      <c r="P53" s="107"/>
      <c r="Q53" s="107"/>
      <c r="R53" s="107"/>
      <c r="S53" s="107"/>
      <c r="T53" s="107"/>
      <c r="U53" s="107"/>
      <c r="V53" s="107"/>
      <c r="W53" s="107"/>
      <c r="X53" s="108"/>
      <c r="Y53" s="481" t="s">
        <v>12</v>
      </c>
      <c r="Z53" s="541"/>
      <c r="AA53" s="542"/>
      <c r="AB53" s="471"/>
      <c r="AC53" s="471"/>
      <c r="AD53" s="471"/>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10"/>
      <c r="Q54" s="110"/>
      <c r="R54" s="110"/>
      <c r="S54" s="110"/>
      <c r="T54" s="110"/>
      <c r="U54" s="110"/>
      <c r="V54" s="110"/>
      <c r="W54" s="110"/>
      <c r="X54" s="111"/>
      <c r="Y54" s="425" t="s">
        <v>54</v>
      </c>
      <c r="Z54" s="426"/>
      <c r="AA54" s="427"/>
      <c r="AB54" s="533"/>
      <c r="AC54" s="533"/>
      <c r="AD54" s="533"/>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3"/>
      <c r="Q55" s="113"/>
      <c r="R55" s="113"/>
      <c r="S55" s="113"/>
      <c r="T55" s="113"/>
      <c r="U55" s="113"/>
      <c r="V55" s="113"/>
      <c r="W55" s="113"/>
      <c r="X55" s="114"/>
      <c r="Y55" s="425" t="s">
        <v>13</v>
      </c>
      <c r="Z55" s="426"/>
      <c r="AA55" s="427"/>
      <c r="AB55" s="601" t="s">
        <v>14</v>
      </c>
      <c r="AC55" s="601"/>
      <c r="AD55" s="601"/>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ht="23.25" hidden="1" customHeight="1" x14ac:dyDescent="0.15">
      <c r="A56" s="227" t="s">
        <v>383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352</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5" t="s">
        <v>395</v>
      </c>
      <c r="AF58" s="246"/>
      <c r="AG58" s="246"/>
      <c r="AH58" s="247"/>
      <c r="AI58" s="245" t="s">
        <v>393</v>
      </c>
      <c r="AJ58" s="246"/>
      <c r="AK58" s="246"/>
      <c r="AL58" s="247"/>
      <c r="AM58" s="251" t="s">
        <v>422</v>
      </c>
      <c r="AN58" s="251"/>
      <c r="AO58" s="251"/>
      <c r="AP58" s="251"/>
      <c r="AQ58" s="153" t="s">
        <v>235</v>
      </c>
      <c r="AR58" s="154"/>
      <c r="AS58" s="154"/>
      <c r="AT58" s="155"/>
      <c r="AU58" s="932" t="s">
        <v>134</v>
      </c>
      <c r="AV58" s="932"/>
      <c r="AW58" s="932"/>
      <c r="AX58" s="933"/>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48"/>
      <c r="AC59" s="249"/>
      <c r="AD59" s="250"/>
      <c r="AE59" s="248"/>
      <c r="AF59" s="249"/>
      <c r="AG59" s="249"/>
      <c r="AH59" s="250"/>
      <c r="AI59" s="248"/>
      <c r="AJ59" s="249"/>
      <c r="AK59" s="249"/>
      <c r="AL59" s="250"/>
      <c r="AM59" s="252"/>
      <c r="AN59" s="252"/>
      <c r="AO59" s="252"/>
      <c r="AP59" s="252"/>
      <c r="AQ59" s="597"/>
      <c r="AR59" s="202"/>
      <c r="AS59" s="135" t="s">
        <v>236</v>
      </c>
      <c r="AT59" s="136"/>
      <c r="AU59" s="201"/>
      <c r="AV59" s="201"/>
      <c r="AW59" s="405" t="s">
        <v>181</v>
      </c>
      <c r="AX59" s="406"/>
    </row>
    <row r="60" spans="1:50" ht="23.25" hidden="1" customHeight="1" x14ac:dyDescent="0.15">
      <c r="A60" s="410"/>
      <c r="B60" s="408"/>
      <c r="C60" s="408"/>
      <c r="D60" s="408"/>
      <c r="E60" s="408"/>
      <c r="F60" s="409"/>
      <c r="G60" s="571"/>
      <c r="H60" s="572"/>
      <c r="I60" s="572"/>
      <c r="J60" s="572"/>
      <c r="K60" s="572"/>
      <c r="L60" s="572"/>
      <c r="M60" s="572"/>
      <c r="N60" s="572"/>
      <c r="O60" s="573"/>
      <c r="P60" s="107"/>
      <c r="Q60" s="107"/>
      <c r="R60" s="107"/>
      <c r="S60" s="107"/>
      <c r="T60" s="107"/>
      <c r="U60" s="107"/>
      <c r="V60" s="107"/>
      <c r="W60" s="107"/>
      <c r="X60" s="108"/>
      <c r="Y60" s="481" t="s">
        <v>12</v>
      </c>
      <c r="Z60" s="541"/>
      <c r="AA60" s="542"/>
      <c r="AB60" s="471"/>
      <c r="AC60" s="471"/>
      <c r="AD60" s="471"/>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10"/>
      <c r="Q61" s="110"/>
      <c r="R61" s="110"/>
      <c r="S61" s="110"/>
      <c r="T61" s="110"/>
      <c r="U61" s="110"/>
      <c r="V61" s="110"/>
      <c r="W61" s="110"/>
      <c r="X61" s="111"/>
      <c r="Y61" s="425" t="s">
        <v>54</v>
      </c>
      <c r="Z61" s="426"/>
      <c r="AA61" s="427"/>
      <c r="AB61" s="533"/>
      <c r="AC61" s="533"/>
      <c r="AD61" s="533"/>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3"/>
      <c r="Q62" s="113"/>
      <c r="R62" s="113"/>
      <c r="S62" s="113"/>
      <c r="T62" s="113"/>
      <c r="U62" s="113"/>
      <c r="V62" s="113"/>
      <c r="W62" s="113"/>
      <c r="X62" s="114"/>
      <c r="Y62" s="425" t="s">
        <v>13</v>
      </c>
      <c r="Z62" s="426"/>
      <c r="AA62" s="427"/>
      <c r="AB62" s="566" t="s">
        <v>14</v>
      </c>
      <c r="AC62" s="566"/>
      <c r="AD62" s="566"/>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ht="23.25" hidden="1" customHeight="1" x14ac:dyDescent="0.15">
      <c r="A63" s="227" t="s">
        <v>383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2" t="s">
        <v>353</v>
      </c>
      <c r="B65" s="493"/>
      <c r="C65" s="493"/>
      <c r="D65" s="493"/>
      <c r="E65" s="493"/>
      <c r="F65" s="494"/>
      <c r="G65" s="495"/>
      <c r="H65" s="240" t="s">
        <v>146</v>
      </c>
      <c r="I65" s="240"/>
      <c r="J65" s="240"/>
      <c r="K65" s="240"/>
      <c r="L65" s="240"/>
      <c r="M65" s="240"/>
      <c r="N65" s="240"/>
      <c r="O65" s="241"/>
      <c r="P65" s="239" t="s">
        <v>59</v>
      </c>
      <c r="Q65" s="240"/>
      <c r="R65" s="240"/>
      <c r="S65" s="240"/>
      <c r="T65" s="240"/>
      <c r="U65" s="240"/>
      <c r="V65" s="241"/>
      <c r="W65" s="497" t="s">
        <v>348</v>
      </c>
      <c r="X65" s="498"/>
      <c r="Y65" s="501"/>
      <c r="Z65" s="501"/>
      <c r="AA65" s="502"/>
      <c r="AB65" s="239" t="s">
        <v>11</v>
      </c>
      <c r="AC65" s="240"/>
      <c r="AD65" s="241"/>
      <c r="AE65" s="245" t="s">
        <v>395</v>
      </c>
      <c r="AF65" s="246"/>
      <c r="AG65" s="246"/>
      <c r="AH65" s="247"/>
      <c r="AI65" s="245" t="s">
        <v>393</v>
      </c>
      <c r="AJ65" s="246"/>
      <c r="AK65" s="246"/>
      <c r="AL65" s="247"/>
      <c r="AM65" s="251" t="s">
        <v>422</v>
      </c>
      <c r="AN65" s="251"/>
      <c r="AO65" s="251"/>
      <c r="AP65" s="251"/>
      <c r="AQ65" s="239" t="s">
        <v>235</v>
      </c>
      <c r="AR65" s="240"/>
      <c r="AS65" s="240"/>
      <c r="AT65" s="241"/>
      <c r="AU65" s="253" t="s">
        <v>134</v>
      </c>
      <c r="AV65" s="253"/>
      <c r="AW65" s="253"/>
      <c r="AX65" s="254"/>
    </row>
    <row r="66" spans="1:50" ht="18.75" hidden="1" customHeight="1" x14ac:dyDescent="0.15">
      <c r="A66" s="485"/>
      <c r="B66" s="486"/>
      <c r="C66" s="486"/>
      <c r="D66" s="486"/>
      <c r="E66" s="486"/>
      <c r="F66" s="487"/>
      <c r="G66" s="496"/>
      <c r="H66" s="243"/>
      <c r="I66" s="243"/>
      <c r="J66" s="243"/>
      <c r="K66" s="243"/>
      <c r="L66" s="243"/>
      <c r="M66" s="243"/>
      <c r="N66" s="243"/>
      <c r="O66" s="244"/>
      <c r="P66" s="242"/>
      <c r="Q66" s="243"/>
      <c r="R66" s="243"/>
      <c r="S66" s="243"/>
      <c r="T66" s="243"/>
      <c r="U66" s="243"/>
      <c r="V66" s="244"/>
      <c r="W66" s="499"/>
      <c r="X66" s="500"/>
      <c r="Y66" s="503"/>
      <c r="Z66" s="503"/>
      <c r="AA66" s="504"/>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351</v>
      </c>
      <c r="AX66" s="255"/>
    </row>
    <row r="67" spans="1:50" ht="23.25" hidden="1" customHeight="1" x14ac:dyDescent="0.15">
      <c r="A67" s="485"/>
      <c r="B67" s="486"/>
      <c r="C67" s="486"/>
      <c r="D67" s="486"/>
      <c r="E67" s="486"/>
      <c r="F67" s="487"/>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5"/>
      <c r="B68" s="486"/>
      <c r="C68" s="486"/>
      <c r="D68" s="486"/>
      <c r="E68" s="486"/>
      <c r="F68" s="487"/>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5"/>
      <c r="B69" s="486"/>
      <c r="C69" s="486"/>
      <c r="D69" s="486"/>
      <c r="E69" s="486"/>
      <c r="F69" s="487"/>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5" t="s">
        <v>358</v>
      </c>
      <c r="B70" s="486"/>
      <c r="C70" s="486"/>
      <c r="D70" s="486"/>
      <c r="E70" s="486"/>
      <c r="F70" s="487"/>
      <c r="G70" s="257" t="s">
        <v>238</v>
      </c>
      <c r="H70" s="308"/>
      <c r="I70" s="308"/>
      <c r="J70" s="308"/>
      <c r="K70" s="308"/>
      <c r="L70" s="308"/>
      <c r="M70" s="308"/>
      <c r="N70" s="308"/>
      <c r="O70" s="308"/>
      <c r="P70" s="308"/>
      <c r="Q70" s="308"/>
      <c r="R70" s="308"/>
      <c r="S70" s="308"/>
      <c r="T70" s="308"/>
      <c r="U70" s="308"/>
      <c r="V70" s="308"/>
      <c r="W70" s="311" t="s">
        <v>372</v>
      </c>
      <c r="X70" s="312"/>
      <c r="Y70" s="271" t="s">
        <v>12</v>
      </c>
      <c r="Z70" s="271"/>
      <c r="AA70" s="272"/>
      <c r="AB70" s="273" t="s">
        <v>373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5"/>
      <c r="B71" s="486"/>
      <c r="C71" s="486"/>
      <c r="D71" s="486"/>
      <c r="E71" s="486"/>
      <c r="F71" s="487"/>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8"/>
      <c r="B72" s="489"/>
      <c r="C72" s="489"/>
      <c r="D72" s="489"/>
      <c r="E72" s="489"/>
      <c r="F72" s="490"/>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6" t="s">
        <v>353</v>
      </c>
      <c r="B73" s="517"/>
      <c r="C73" s="517"/>
      <c r="D73" s="517"/>
      <c r="E73" s="517"/>
      <c r="F73" s="518"/>
      <c r="G73" s="589"/>
      <c r="H73" s="132" t="s">
        <v>146</v>
      </c>
      <c r="I73" s="132"/>
      <c r="J73" s="132"/>
      <c r="K73" s="132"/>
      <c r="L73" s="132"/>
      <c r="M73" s="132"/>
      <c r="N73" s="132"/>
      <c r="O73" s="133"/>
      <c r="P73" s="161" t="s">
        <v>59</v>
      </c>
      <c r="Q73" s="132"/>
      <c r="R73" s="132"/>
      <c r="S73" s="132"/>
      <c r="T73" s="132"/>
      <c r="U73" s="132"/>
      <c r="V73" s="132"/>
      <c r="W73" s="132"/>
      <c r="X73" s="133"/>
      <c r="Y73" s="591"/>
      <c r="Z73" s="592"/>
      <c r="AA73" s="593"/>
      <c r="AB73" s="161" t="s">
        <v>11</v>
      </c>
      <c r="AC73" s="132"/>
      <c r="AD73" s="133"/>
      <c r="AE73" s="245" t="s">
        <v>395</v>
      </c>
      <c r="AF73" s="246"/>
      <c r="AG73" s="246"/>
      <c r="AH73" s="247"/>
      <c r="AI73" s="245" t="s">
        <v>393</v>
      </c>
      <c r="AJ73" s="246"/>
      <c r="AK73" s="246"/>
      <c r="AL73" s="247"/>
      <c r="AM73" s="251" t="s">
        <v>422</v>
      </c>
      <c r="AN73" s="251"/>
      <c r="AO73" s="251"/>
      <c r="AP73" s="251"/>
      <c r="AQ73" s="161" t="s">
        <v>235</v>
      </c>
      <c r="AR73" s="132"/>
      <c r="AS73" s="132"/>
      <c r="AT73" s="133"/>
      <c r="AU73" s="137" t="s">
        <v>134</v>
      </c>
      <c r="AV73" s="138"/>
      <c r="AW73" s="138"/>
      <c r="AX73" s="139"/>
    </row>
    <row r="74" spans="1:50" ht="18.75" hidden="1" customHeight="1" x14ac:dyDescent="0.15">
      <c r="A74" s="519"/>
      <c r="B74" s="520"/>
      <c r="C74" s="520"/>
      <c r="D74" s="520"/>
      <c r="E74" s="520"/>
      <c r="F74" s="521"/>
      <c r="G74" s="590"/>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7"/>
      <c r="AR74" s="202"/>
      <c r="AS74" s="135" t="s">
        <v>236</v>
      </c>
      <c r="AT74" s="136"/>
      <c r="AU74" s="597"/>
      <c r="AV74" s="202"/>
      <c r="AW74" s="135" t="s">
        <v>181</v>
      </c>
      <c r="AX74" s="197"/>
    </row>
    <row r="75" spans="1:50" ht="23.25" hidden="1" customHeight="1" x14ac:dyDescent="0.15">
      <c r="A75" s="519"/>
      <c r="B75" s="520"/>
      <c r="C75" s="520"/>
      <c r="D75" s="520"/>
      <c r="E75" s="520"/>
      <c r="F75" s="521"/>
      <c r="G75" s="616"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0"/>
      <c r="AV75" s="220"/>
      <c r="AW75" s="220"/>
      <c r="AX75" s="222"/>
    </row>
    <row r="76" spans="1:50" ht="23.25" hidden="1" customHeight="1" x14ac:dyDescent="0.15">
      <c r="A76" s="519"/>
      <c r="B76" s="520"/>
      <c r="C76" s="520"/>
      <c r="D76" s="520"/>
      <c r="E76" s="520"/>
      <c r="F76" s="521"/>
      <c r="G76" s="617"/>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0"/>
      <c r="AV76" s="220"/>
      <c r="AW76" s="220"/>
      <c r="AX76" s="222"/>
    </row>
    <row r="77" spans="1:50" ht="23.25" hidden="1" customHeight="1" x14ac:dyDescent="0.15">
      <c r="A77" s="519"/>
      <c r="B77" s="520"/>
      <c r="C77" s="520"/>
      <c r="D77" s="520"/>
      <c r="E77" s="520"/>
      <c r="F77" s="521"/>
      <c r="G77" s="618"/>
      <c r="H77" s="113"/>
      <c r="I77" s="113"/>
      <c r="J77" s="113"/>
      <c r="K77" s="113"/>
      <c r="L77" s="113"/>
      <c r="M77" s="113"/>
      <c r="N77" s="113"/>
      <c r="O77" s="114"/>
      <c r="P77" s="110"/>
      <c r="Q77" s="110"/>
      <c r="R77" s="110"/>
      <c r="S77" s="110"/>
      <c r="T77" s="110"/>
      <c r="U77" s="110"/>
      <c r="V77" s="110"/>
      <c r="W77" s="110"/>
      <c r="X77" s="111"/>
      <c r="Y77" s="161" t="s">
        <v>13</v>
      </c>
      <c r="Z77" s="132"/>
      <c r="AA77" s="133"/>
      <c r="AB77" s="586" t="s">
        <v>14</v>
      </c>
      <c r="AC77" s="586"/>
      <c r="AD77" s="586"/>
      <c r="AE77" s="898"/>
      <c r="AF77" s="899"/>
      <c r="AG77" s="899"/>
      <c r="AH77" s="899"/>
      <c r="AI77" s="898"/>
      <c r="AJ77" s="899"/>
      <c r="AK77" s="899"/>
      <c r="AL77" s="899"/>
      <c r="AM77" s="898"/>
      <c r="AN77" s="899"/>
      <c r="AO77" s="899"/>
      <c r="AP77" s="899"/>
      <c r="AQ77" s="342"/>
      <c r="AR77" s="209"/>
      <c r="AS77" s="209"/>
      <c r="AT77" s="343"/>
      <c r="AU77" s="220"/>
      <c r="AV77" s="220"/>
      <c r="AW77" s="220"/>
      <c r="AX77" s="222"/>
    </row>
    <row r="78" spans="1:50" ht="69.75" hidden="1" customHeight="1" x14ac:dyDescent="0.15">
      <c r="A78" s="336" t="s">
        <v>386</v>
      </c>
      <c r="B78" s="337"/>
      <c r="C78" s="337"/>
      <c r="D78" s="337"/>
      <c r="E78" s="334" t="s">
        <v>331</v>
      </c>
      <c r="F78" s="335"/>
      <c r="G78" s="56" t="s">
        <v>238</v>
      </c>
      <c r="H78" s="594"/>
      <c r="I78" s="595"/>
      <c r="J78" s="595"/>
      <c r="K78" s="595"/>
      <c r="L78" s="595"/>
      <c r="M78" s="595"/>
      <c r="N78" s="595"/>
      <c r="O78" s="596"/>
      <c r="P78" s="149"/>
      <c r="Q78" s="149"/>
      <c r="R78" s="149"/>
      <c r="S78" s="149"/>
      <c r="T78" s="149"/>
      <c r="U78" s="149"/>
      <c r="V78" s="149"/>
      <c r="W78" s="149"/>
      <c r="X78" s="149"/>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347</v>
      </c>
      <c r="AP79" s="280"/>
      <c r="AQ79" s="280"/>
      <c r="AR79" s="80" t="s">
        <v>345</v>
      </c>
      <c r="AS79" s="279"/>
      <c r="AT79" s="280"/>
      <c r="AU79" s="280"/>
      <c r="AV79" s="280"/>
      <c r="AW79" s="280"/>
      <c r="AX79" s="964"/>
    </row>
    <row r="80" spans="1:50" ht="18.75" hidden="1" customHeight="1" x14ac:dyDescent="0.15">
      <c r="A80" s="872" t="s">
        <v>147</v>
      </c>
      <c r="B80" s="534" t="s">
        <v>344</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434</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3"/>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3"/>
      <c r="B82" s="537"/>
      <c r="C82" s="438"/>
      <c r="D82" s="438"/>
      <c r="E82" s="438"/>
      <c r="F82" s="439"/>
      <c r="G82" s="683"/>
      <c r="H82" s="683"/>
      <c r="I82" s="683"/>
      <c r="J82" s="683"/>
      <c r="K82" s="683"/>
      <c r="L82" s="683"/>
      <c r="M82" s="683"/>
      <c r="N82" s="683"/>
      <c r="O82" s="683"/>
      <c r="P82" s="683"/>
      <c r="Q82" s="683"/>
      <c r="R82" s="683"/>
      <c r="S82" s="683"/>
      <c r="T82" s="683"/>
      <c r="U82" s="683"/>
      <c r="V82" s="683"/>
      <c r="W82" s="683"/>
      <c r="X82" s="683"/>
      <c r="Y82" s="683"/>
      <c r="Z82" s="683"/>
      <c r="AA82" s="684"/>
      <c r="AB82" s="892"/>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3"/>
    </row>
    <row r="83" spans="1:60" ht="22.5" hidden="1" customHeight="1" x14ac:dyDescent="0.15">
      <c r="A83" s="873"/>
      <c r="B83" s="537"/>
      <c r="C83" s="438"/>
      <c r="D83" s="438"/>
      <c r="E83" s="438"/>
      <c r="F83" s="439"/>
      <c r="G83" s="685"/>
      <c r="H83" s="685"/>
      <c r="I83" s="685"/>
      <c r="J83" s="685"/>
      <c r="K83" s="685"/>
      <c r="L83" s="685"/>
      <c r="M83" s="685"/>
      <c r="N83" s="685"/>
      <c r="O83" s="685"/>
      <c r="P83" s="685"/>
      <c r="Q83" s="685"/>
      <c r="R83" s="685"/>
      <c r="S83" s="685"/>
      <c r="T83" s="685"/>
      <c r="U83" s="685"/>
      <c r="V83" s="685"/>
      <c r="W83" s="685"/>
      <c r="X83" s="685"/>
      <c r="Y83" s="685"/>
      <c r="Z83" s="685"/>
      <c r="AA83" s="686"/>
      <c r="AB83" s="894"/>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5"/>
    </row>
    <row r="84" spans="1:60" ht="19.5" hidden="1" customHeight="1" x14ac:dyDescent="0.15">
      <c r="A84" s="873"/>
      <c r="B84" s="538"/>
      <c r="C84" s="539"/>
      <c r="D84" s="539"/>
      <c r="E84" s="539"/>
      <c r="F84" s="540"/>
      <c r="G84" s="687"/>
      <c r="H84" s="687"/>
      <c r="I84" s="687"/>
      <c r="J84" s="687"/>
      <c r="K84" s="687"/>
      <c r="L84" s="687"/>
      <c r="M84" s="687"/>
      <c r="N84" s="687"/>
      <c r="O84" s="687"/>
      <c r="P84" s="687"/>
      <c r="Q84" s="687"/>
      <c r="R84" s="687"/>
      <c r="S84" s="687"/>
      <c r="T84" s="687"/>
      <c r="U84" s="687"/>
      <c r="V84" s="687"/>
      <c r="W84" s="687"/>
      <c r="X84" s="687"/>
      <c r="Y84" s="687"/>
      <c r="Z84" s="687"/>
      <c r="AA84" s="688"/>
      <c r="AB84" s="896"/>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7"/>
    </row>
    <row r="85" spans="1:60" ht="18.75" hidden="1" customHeight="1" x14ac:dyDescent="0.15">
      <c r="A85" s="873"/>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6"/>
      <c r="Z85" s="167"/>
      <c r="AA85" s="168"/>
      <c r="AB85" s="245" t="s">
        <v>11</v>
      </c>
      <c r="AC85" s="246"/>
      <c r="AD85" s="247"/>
      <c r="AE85" s="245" t="s">
        <v>395</v>
      </c>
      <c r="AF85" s="246"/>
      <c r="AG85" s="246"/>
      <c r="AH85" s="247"/>
      <c r="AI85" s="245" t="s">
        <v>393</v>
      </c>
      <c r="AJ85" s="246"/>
      <c r="AK85" s="246"/>
      <c r="AL85" s="247"/>
      <c r="AM85" s="251" t="s">
        <v>422</v>
      </c>
      <c r="AN85" s="251"/>
      <c r="AO85" s="251"/>
      <c r="AP85" s="251"/>
      <c r="AQ85" s="161" t="s">
        <v>235</v>
      </c>
      <c r="AR85" s="132"/>
      <c r="AS85" s="132"/>
      <c r="AT85" s="133"/>
      <c r="AU85" s="543" t="s">
        <v>134</v>
      </c>
      <c r="AV85" s="543"/>
      <c r="AW85" s="543"/>
      <c r="AX85" s="544"/>
      <c r="AY85" s="10"/>
      <c r="AZ85" s="10"/>
      <c r="BA85" s="10"/>
      <c r="BB85" s="10"/>
      <c r="BC85" s="10"/>
    </row>
    <row r="86" spans="1:60" ht="18.75" hidden="1" customHeight="1" x14ac:dyDescent="0.15">
      <c r="A86" s="873"/>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05" t="s">
        <v>181</v>
      </c>
      <c r="AX86" s="406"/>
      <c r="AY86" s="10"/>
      <c r="AZ86" s="10"/>
      <c r="BA86" s="10"/>
      <c r="BB86" s="10"/>
      <c r="BC86" s="10"/>
      <c r="BD86" s="10"/>
      <c r="BE86" s="10"/>
      <c r="BF86" s="10"/>
      <c r="BG86" s="10"/>
      <c r="BH86" s="10"/>
    </row>
    <row r="87" spans="1:60" ht="23.25" hidden="1" customHeight="1" x14ac:dyDescent="0.15">
      <c r="A87" s="873"/>
      <c r="B87" s="438"/>
      <c r="C87" s="438"/>
      <c r="D87" s="438"/>
      <c r="E87" s="438"/>
      <c r="F87" s="439"/>
      <c r="G87" s="106"/>
      <c r="H87" s="107"/>
      <c r="I87" s="107"/>
      <c r="J87" s="107"/>
      <c r="K87" s="107"/>
      <c r="L87" s="107"/>
      <c r="M87" s="107"/>
      <c r="N87" s="107"/>
      <c r="O87" s="108"/>
      <c r="P87" s="107"/>
      <c r="Q87" s="524"/>
      <c r="R87" s="524"/>
      <c r="S87" s="524"/>
      <c r="T87" s="524"/>
      <c r="U87" s="524"/>
      <c r="V87" s="524"/>
      <c r="W87" s="524"/>
      <c r="X87" s="525"/>
      <c r="Y87" s="568" t="s">
        <v>62</v>
      </c>
      <c r="Z87" s="569"/>
      <c r="AA87" s="570"/>
      <c r="AB87" s="471"/>
      <c r="AC87" s="471"/>
      <c r="AD87" s="471"/>
      <c r="AE87" s="219"/>
      <c r="AF87" s="220"/>
      <c r="AG87" s="220"/>
      <c r="AH87" s="220"/>
      <c r="AI87" s="219"/>
      <c r="AJ87" s="220"/>
      <c r="AK87" s="220"/>
      <c r="AL87" s="220"/>
      <c r="AM87" s="219"/>
      <c r="AN87" s="220"/>
      <c r="AO87" s="220"/>
      <c r="AP87" s="220"/>
      <c r="AQ87" s="342"/>
      <c r="AR87" s="209"/>
      <c r="AS87" s="209"/>
      <c r="AT87" s="343"/>
      <c r="AU87" s="220"/>
      <c r="AV87" s="220"/>
      <c r="AW87" s="220"/>
      <c r="AX87" s="222"/>
    </row>
    <row r="88" spans="1:60" ht="23.25" hidden="1" customHeight="1" x14ac:dyDescent="0.15">
      <c r="A88" s="873"/>
      <c r="B88" s="438"/>
      <c r="C88" s="438"/>
      <c r="D88" s="438"/>
      <c r="E88" s="438"/>
      <c r="F88" s="439"/>
      <c r="G88" s="109"/>
      <c r="H88" s="110"/>
      <c r="I88" s="110"/>
      <c r="J88" s="110"/>
      <c r="K88" s="110"/>
      <c r="L88" s="110"/>
      <c r="M88" s="110"/>
      <c r="N88" s="110"/>
      <c r="O88" s="111"/>
      <c r="P88" s="526"/>
      <c r="Q88" s="526"/>
      <c r="R88" s="526"/>
      <c r="S88" s="526"/>
      <c r="T88" s="526"/>
      <c r="U88" s="526"/>
      <c r="V88" s="526"/>
      <c r="W88" s="526"/>
      <c r="X88" s="527"/>
      <c r="Y88" s="468" t="s">
        <v>54</v>
      </c>
      <c r="Z88" s="469"/>
      <c r="AA88" s="470"/>
      <c r="AB88" s="533"/>
      <c r="AC88" s="533"/>
      <c r="AD88" s="533"/>
      <c r="AE88" s="219"/>
      <c r="AF88" s="220"/>
      <c r="AG88" s="220"/>
      <c r="AH88" s="220"/>
      <c r="AI88" s="219"/>
      <c r="AJ88" s="220"/>
      <c r="AK88" s="220"/>
      <c r="AL88" s="220"/>
      <c r="AM88" s="219"/>
      <c r="AN88" s="220"/>
      <c r="AO88" s="220"/>
      <c r="AP88" s="220"/>
      <c r="AQ88" s="342"/>
      <c r="AR88" s="209"/>
      <c r="AS88" s="209"/>
      <c r="AT88" s="343"/>
      <c r="AU88" s="220"/>
      <c r="AV88" s="220"/>
      <c r="AW88" s="220"/>
      <c r="AX88" s="222"/>
      <c r="AY88" s="10"/>
      <c r="AZ88" s="10"/>
      <c r="BA88" s="10"/>
      <c r="BB88" s="10"/>
      <c r="BC88" s="10"/>
    </row>
    <row r="89" spans="1:60" ht="23.25" hidden="1" customHeight="1" x14ac:dyDescent="0.15">
      <c r="A89" s="873"/>
      <c r="B89" s="539"/>
      <c r="C89" s="539"/>
      <c r="D89" s="539"/>
      <c r="E89" s="539"/>
      <c r="F89" s="540"/>
      <c r="G89" s="112"/>
      <c r="H89" s="113"/>
      <c r="I89" s="113"/>
      <c r="J89" s="113"/>
      <c r="K89" s="113"/>
      <c r="L89" s="113"/>
      <c r="M89" s="113"/>
      <c r="N89" s="113"/>
      <c r="O89" s="114"/>
      <c r="P89" s="178"/>
      <c r="Q89" s="178"/>
      <c r="R89" s="178"/>
      <c r="S89" s="178"/>
      <c r="T89" s="178"/>
      <c r="U89" s="178"/>
      <c r="V89" s="178"/>
      <c r="W89" s="178"/>
      <c r="X89" s="567"/>
      <c r="Y89" s="468" t="s">
        <v>13</v>
      </c>
      <c r="Z89" s="469"/>
      <c r="AA89" s="470"/>
      <c r="AB89" s="601" t="s">
        <v>14</v>
      </c>
      <c r="AC89" s="601"/>
      <c r="AD89" s="601"/>
      <c r="AE89" s="219"/>
      <c r="AF89" s="220"/>
      <c r="AG89" s="220"/>
      <c r="AH89" s="220"/>
      <c r="AI89" s="219"/>
      <c r="AJ89" s="220"/>
      <c r="AK89" s="220"/>
      <c r="AL89" s="220"/>
      <c r="AM89" s="219"/>
      <c r="AN89" s="220"/>
      <c r="AO89" s="220"/>
      <c r="AP89" s="220"/>
      <c r="AQ89" s="342"/>
      <c r="AR89" s="209"/>
      <c r="AS89" s="209"/>
      <c r="AT89" s="343"/>
      <c r="AU89" s="220"/>
      <c r="AV89" s="220"/>
      <c r="AW89" s="220"/>
      <c r="AX89" s="222"/>
      <c r="AY89" s="10"/>
      <c r="AZ89" s="10"/>
      <c r="BA89" s="10"/>
      <c r="BB89" s="10"/>
      <c r="BC89" s="10"/>
      <c r="BD89" s="10"/>
      <c r="BE89" s="10"/>
      <c r="BF89" s="10"/>
      <c r="BG89" s="10"/>
      <c r="BH89" s="10"/>
    </row>
    <row r="90" spans="1:60" ht="18.75" hidden="1" customHeight="1" x14ac:dyDescent="0.15">
      <c r="A90" s="873"/>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6"/>
      <c r="Z90" s="167"/>
      <c r="AA90" s="168"/>
      <c r="AB90" s="245" t="s">
        <v>11</v>
      </c>
      <c r="AC90" s="246"/>
      <c r="AD90" s="247"/>
      <c r="AE90" s="245" t="s">
        <v>395</v>
      </c>
      <c r="AF90" s="246"/>
      <c r="AG90" s="246"/>
      <c r="AH90" s="247"/>
      <c r="AI90" s="245" t="s">
        <v>393</v>
      </c>
      <c r="AJ90" s="246"/>
      <c r="AK90" s="246"/>
      <c r="AL90" s="247"/>
      <c r="AM90" s="251" t="s">
        <v>422</v>
      </c>
      <c r="AN90" s="251"/>
      <c r="AO90" s="251"/>
      <c r="AP90" s="251"/>
      <c r="AQ90" s="161" t="s">
        <v>235</v>
      </c>
      <c r="AR90" s="132"/>
      <c r="AS90" s="132"/>
      <c r="AT90" s="133"/>
      <c r="AU90" s="543" t="s">
        <v>134</v>
      </c>
      <c r="AV90" s="543"/>
      <c r="AW90" s="543"/>
      <c r="AX90" s="544"/>
    </row>
    <row r="91" spans="1:60" ht="18.75" hidden="1" customHeight="1" x14ac:dyDescent="0.15">
      <c r="A91" s="873"/>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5" t="s">
        <v>181</v>
      </c>
      <c r="AX91" s="406"/>
      <c r="AY91" s="10"/>
      <c r="AZ91" s="10"/>
      <c r="BA91" s="10"/>
      <c r="BB91" s="10"/>
      <c r="BC91" s="10"/>
    </row>
    <row r="92" spans="1:60" ht="23.25" hidden="1" customHeight="1" x14ac:dyDescent="0.15">
      <c r="A92" s="873"/>
      <c r="B92" s="438"/>
      <c r="C92" s="438"/>
      <c r="D92" s="438"/>
      <c r="E92" s="438"/>
      <c r="F92" s="439"/>
      <c r="G92" s="106"/>
      <c r="H92" s="107"/>
      <c r="I92" s="107"/>
      <c r="J92" s="107"/>
      <c r="K92" s="107"/>
      <c r="L92" s="107"/>
      <c r="M92" s="107"/>
      <c r="N92" s="107"/>
      <c r="O92" s="108"/>
      <c r="P92" s="107"/>
      <c r="Q92" s="524"/>
      <c r="R92" s="524"/>
      <c r="S92" s="524"/>
      <c r="T92" s="524"/>
      <c r="U92" s="524"/>
      <c r="V92" s="524"/>
      <c r="W92" s="524"/>
      <c r="X92" s="525"/>
      <c r="Y92" s="568" t="s">
        <v>62</v>
      </c>
      <c r="Z92" s="569"/>
      <c r="AA92" s="570"/>
      <c r="AB92" s="471"/>
      <c r="AC92" s="471"/>
      <c r="AD92" s="471"/>
      <c r="AE92" s="219"/>
      <c r="AF92" s="220"/>
      <c r="AG92" s="220"/>
      <c r="AH92" s="220"/>
      <c r="AI92" s="219"/>
      <c r="AJ92" s="220"/>
      <c r="AK92" s="220"/>
      <c r="AL92" s="220"/>
      <c r="AM92" s="219"/>
      <c r="AN92" s="220"/>
      <c r="AO92" s="220"/>
      <c r="AP92" s="220"/>
      <c r="AQ92" s="342"/>
      <c r="AR92" s="209"/>
      <c r="AS92" s="209"/>
      <c r="AT92" s="343"/>
      <c r="AU92" s="220"/>
      <c r="AV92" s="220"/>
      <c r="AW92" s="220"/>
      <c r="AX92" s="222"/>
      <c r="AY92" s="10"/>
      <c r="AZ92" s="10"/>
      <c r="BA92" s="10"/>
      <c r="BB92" s="10"/>
      <c r="BC92" s="10"/>
      <c r="BD92" s="10"/>
      <c r="BE92" s="10"/>
      <c r="BF92" s="10"/>
      <c r="BG92" s="10"/>
      <c r="BH92" s="10"/>
    </row>
    <row r="93" spans="1:60" ht="23.25" hidden="1" customHeight="1" x14ac:dyDescent="0.15">
      <c r="A93" s="873"/>
      <c r="B93" s="438"/>
      <c r="C93" s="438"/>
      <c r="D93" s="438"/>
      <c r="E93" s="438"/>
      <c r="F93" s="439"/>
      <c r="G93" s="109"/>
      <c r="H93" s="110"/>
      <c r="I93" s="110"/>
      <c r="J93" s="110"/>
      <c r="K93" s="110"/>
      <c r="L93" s="110"/>
      <c r="M93" s="110"/>
      <c r="N93" s="110"/>
      <c r="O93" s="111"/>
      <c r="P93" s="526"/>
      <c r="Q93" s="526"/>
      <c r="R93" s="526"/>
      <c r="S93" s="526"/>
      <c r="T93" s="526"/>
      <c r="U93" s="526"/>
      <c r="V93" s="526"/>
      <c r="W93" s="526"/>
      <c r="X93" s="527"/>
      <c r="Y93" s="468" t="s">
        <v>54</v>
      </c>
      <c r="Z93" s="469"/>
      <c r="AA93" s="470"/>
      <c r="AB93" s="533"/>
      <c r="AC93" s="533"/>
      <c r="AD93" s="533"/>
      <c r="AE93" s="219"/>
      <c r="AF93" s="220"/>
      <c r="AG93" s="220"/>
      <c r="AH93" s="220"/>
      <c r="AI93" s="219"/>
      <c r="AJ93" s="220"/>
      <c r="AK93" s="220"/>
      <c r="AL93" s="220"/>
      <c r="AM93" s="219"/>
      <c r="AN93" s="220"/>
      <c r="AO93" s="220"/>
      <c r="AP93" s="220"/>
      <c r="AQ93" s="342"/>
      <c r="AR93" s="209"/>
      <c r="AS93" s="209"/>
      <c r="AT93" s="343"/>
      <c r="AU93" s="220"/>
      <c r="AV93" s="220"/>
      <c r="AW93" s="220"/>
      <c r="AX93" s="222"/>
    </row>
    <row r="94" spans="1:60" ht="23.25" hidden="1" customHeight="1" x14ac:dyDescent="0.15">
      <c r="A94" s="873"/>
      <c r="B94" s="539"/>
      <c r="C94" s="539"/>
      <c r="D94" s="539"/>
      <c r="E94" s="539"/>
      <c r="F94" s="540"/>
      <c r="G94" s="112"/>
      <c r="H94" s="113"/>
      <c r="I94" s="113"/>
      <c r="J94" s="113"/>
      <c r="K94" s="113"/>
      <c r="L94" s="113"/>
      <c r="M94" s="113"/>
      <c r="N94" s="113"/>
      <c r="O94" s="114"/>
      <c r="P94" s="178"/>
      <c r="Q94" s="178"/>
      <c r="R94" s="178"/>
      <c r="S94" s="178"/>
      <c r="T94" s="178"/>
      <c r="U94" s="178"/>
      <c r="V94" s="178"/>
      <c r="W94" s="178"/>
      <c r="X94" s="567"/>
      <c r="Y94" s="468" t="s">
        <v>13</v>
      </c>
      <c r="Z94" s="469"/>
      <c r="AA94" s="470"/>
      <c r="AB94" s="601" t="s">
        <v>14</v>
      </c>
      <c r="AC94" s="601"/>
      <c r="AD94" s="601"/>
      <c r="AE94" s="219"/>
      <c r="AF94" s="220"/>
      <c r="AG94" s="220"/>
      <c r="AH94" s="220"/>
      <c r="AI94" s="219"/>
      <c r="AJ94" s="220"/>
      <c r="AK94" s="220"/>
      <c r="AL94" s="220"/>
      <c r="AM94" s="219"/>
      <c r="AN94" s="220"/>
      <c r="AO94" s="220"/>
      <c r="AP94" s="220"/>
      <c r="AQ94" s="342"/>
      <c r="AR94" s="209"/>
      <c r="AS94" s="209"/>
      <c r="AT94" s="343"/>
      <c r="AU94" s="220"/>
      <c r="AV94" s="220"/>
      <c r="AW94" s="220"/>
      <c r="AX94" s="222"/>
      <c r="AY94" s="10"/>
      <c r="AZ94" s="10"/>
      <c r="BA94" s="10"/>
      <c r="BB94" s="10"/>
      <c r="BC94" s="10"/>
    </row>
    <row r="95" spans="1:60" ht="18.75" hidden="1" customHeight="1" x14ac:dyDescent="0.15">
      <c r="A95" s="873"/>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6"/>
      <c r="Z95" s="167"/>
      <c r="AA95" s="168"/>
      <c r="AB95" s="245" t="s">
        <v>11</v>
      </c>
      <c r="AC95" s="246"/>
      <c r="AD95" s="247"/>
      <c r="AE95" s="245" t="s">
        <v>395</v>
      </c>
      <c r="AF95" s="246"/>
      <c r="AG95" s="246"/>
      <c r="AH95" s="247"/>
      <c r="AI95" s="245" t="s">
        <v>393</v>
      </c>
      <c r="AJ95" s="246"/>
      <c r="AK95" s="246"/>
      <c r="AL95" s="247"/>
      <c r="AM95" s="251" t="s">
        <v>422</v>
      </c>
      <c r="AN95" s="251"/>
      <c r="AO95" s="251"/>
      <c r="AP95" s="251"/>
      <c r="AQ95" s="161" t="s">
        <v>235</v>
      </c>
      <c r="AR95" s="132"/>
      <c r="AS95" s="132"/>
      <c r="AT95" s="133"/>
      <c r="AU95" s="543" t="s">
        <v>134</v>
      </c>
      <c r="AV95" s="543"/>
      <c r="AW95" s="543"/>
      <c r="AX95" s="544"/>
      <c r="AY95" s="10"/>
      <c r="AZ95" s="10"/>
      <c r="BA95" s="10"/>
      <c r="BB95" s="10"/>
      <c r="BC95" s="10"/>
      <c r="BD95" s="10"/>
      <c r="BE95" s="10"/>
      <c r="BF95" s="10"/>
      <c r="BG95" s="10"/>
      <c r="BH95" s="10"/>
    </row>
    <row r="96" spans="1:60" ht="18.75" hidden="1" customHeight="1" x14ac:dyDescent="0.15">
      <c r="A96" s="873"/>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5" t="s">
        <v>181</v>
      </c>
      <c r="AX96" s="406"/>
    </row>
    <row r="97" spans="1:60" ht="23.25" hidden="1" customHeight="1" x14ac:dyDescent="0.15">
      <c r="A97" s="873"/>
      <c r="B97" s="438"/>
      <c r="C97" s="438"/>
      <c r="D97" s="438"/>
      <c r="E97" s="438"/>
      <c r="F97" s="439"/>
      <c r="G97" s="106"/>
      <c r="H97" s="107"/>
      <c r="I97" s="107"/>
      <c r="J97" s="107"/>
      <c r="K97" s="107"/>
      <c r="L97" s="107"/>
      <c r="M97" s="107"/>
      <c r="N97" s="107"/>
      <c r="O97" s="108"/>
      <c r="P97" s="107"/>
      <c r="Q97" s="524"/>
      <c r="R97" s="524"/>
      <c r="S97" s="524"/>
      <c r="T97" s="524"/>
      <c r="U97" s="524"/>
      <c r="V97" s="524"/>
      <c r="W97" s="524"/>
      <c r="X97" s="525"/>
      <c r="Y97" s="568" t="s">
        <v>62</v>
      </c>
      <c r="Z97" s="569"/>
      <c r="AA97" s="570"/>
      <c r="AB97" s="478"/>
      <c r="AC97" s="479"/>
      <c r="AD97" s="480"/>
      <c r="AE97" s="219"/>
      <c r="AF97" s="220"/>
      <c r="AG97" s="220"/>
      <c r="AH97" s="221"/>
      <c r="AI97" s="219"/>
      <c r="AJ97" s="220"/>
      <c r="AK97" s="220"/>
      <c r="AL97" s="221"/>
      <c r="AM97" s="219"/>
      <c r="AN97" s="220"/>
      <c r="AO97" s="220"/>
      <c r="AP97" s="220"/>
      <c r="AQ97" s="342"/>
      <c r="AR97" s="209"/>
      <c r="AS97" s="209"/>
      <c r="AT97" s="343"/>
      <c r="AU97" s="220"/>
      <c r="AV97" s="220"/>
      <c r="AW97" s="220"/>
      <c r="AX97" s="222"/>
      <c r="AY97" s="10"/>
      <c r="AZ97" s="10"/>
      <c r="BA97" s="10"/>
      <c r="BB97" s="10"/>
      <c r="BC97" s="10"/>
    </row>
    <row r="98" spans="1:60" ht="23.25" hidden="1" customHeight="1" x14ac:dyDescent="0.15">
      <c r="A98" s="873"/>
      <c r="B98" s="438"/>
      <c r="C98" s="438"/>
      <c r="D98" s="438"/>
      <c r="E98" s="438"/>
      <c r="F98" s="439"/>
      <c r="G98" s="109"/>
      <c r="H98" s="110"/>
      <c r="I98" s="110"/>
      <c r="J98" s="110"/>
      <c r="K98" s="110"/>
      <c r="L98" s="110"/>
      <c r="M98" s="110"/>
      <c r="N98" s="110"/>
      <c r="O98" s="111"/>
      <c r="P98" s="526"/>
      <c r="Q98" s="526"/>
      <c r="R98" s="526"/>
      <c r="S98" s="526"/>
      <c r="T98" s="526"/>
      <c r="U98" s="526"/>
      <c r="V98" s="526"/>
      <c r="W98" s="526"/>
      <c r="X98" s="527"/>
      <c r="Y98" s="468" t="s">
        <v>54</v>
      </c>
      <c r="Z98" s="469"/>
      <c r="AA98" s="470"/>
      <c r="AB98" s="472"/>
      <c r="AC98" s="473"/>
      <c r="AD98" s="474"/>
      <c r="AE98" s="219"/>
      <c r="AF98" s="220"/>
      <c r="AG98" s="220"/>
      <c r="AH98" s="221"/>
      <c r="AI98" s="219"/>
      <c r="AJ98" s="220"/>
      <c r="AK98" s="220"/>
      <c r="AL98" s="221"/>
      <c r="AM98" s="219"/>
      <c r="AN98" s="220"/>
      <c r="AO98" s="220"/>
      <c r="AP98" s="220"/>
      <c r="AQ98" s="342"/>
      <c r="AR98" s="209"/>
      <c r="AS98" s="209"/>
      <c r="AT98" s="343"/>
      <c r="AU98" s="220"/>
      <c r="AV98" s="220"/>
      <c r="AW98" s="220"/>
      <c r="AX98" s="222"/>
      <c r="AY98" s="10"/>
      <c r="AZ98" s="10"/>
      <c r="BA98" s="10"/>
      <c r="BB98" s="10"/>
      <c r="BC98" s="10"/>
      <c r="BD98" s="10"/>
      <c r="BE98" s="10"/>
      <c r="BF98" s="10"/>
      <c r="BG98" s="10"/>
      <c r="BH98" s="10"/>
    </row>
    <row r="99" spans="1:60" ht="23.25" hidden="1" customHeight="1" thickBot="1" x14ac:dyDescent="0.2">
      <c r="A99" s="874"/>
      <c r="B99" s="440"/>
      <c r="C99" s="440"/>
      <c r="D99" s="440"/>
      <c r="E99" s="440"/>
      <c r="F99" s="441"/>
      <c r="G99" s="587"/>
      <c r="H99" s="217"/>
      <c r="I99" s="217"/>
      <c r="J99" s="217"/>
      <c r="K99" s="217"/>
      <c r="L99" s="217"/>
      <c r="M99" s="217"/>
      <c r="N99" s="217"/>
      <c r="O99" s="588"/>
      <c r="P99" s="528"/>
      <c r="Q99" s="528"/>
      <c r="R99" s="528"/>
      <c r="S99" s="528"/>
      <c r="T99" s="528"/>
      <c r="U99" s="528"/>
      <c r="V99" s="528"/>
      <c r="W99" s="528"/>
      <c r="X99" s="529"/>
      <c r="Y99" s="903" t="s">
        <v>13</v>
      </c>
      <c r="Z99" s="904"/>
      <c r="AA99" s="905"/>
      <c r="AB99" s="900" t="s">
        <v>14</v>
      </c>
      <c r="AC99" s="901"/>
      <c r="AD99" s="902"/>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354</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1"/>
      <c r="Z100" s="862"/>
      <c r="AA100" s="863"/>
      <c r="AB100" s="491" t="s">
        <v>11</v>
      </c>
      <c r="AC100" s="491"/>
      <c r="AD100" s="491"/>
      <c r="AE100" s="549" t="s">
        <v>395</v>
      </c>
      <c r="AF100" s="550"/>
      <c r="AG100" s="550"/>
      <c r="AH100" s="551"/>
      <c r="AI100" s="549" t="s">
        <v>415</v>
      </c>
      <c r="AJ100" s="550"/>
      <c r="AK100" s="550"/>
      <c r="AL100" s="551"/>
      <c r="AM100" s="549" t="s">
        <v>422</v>
      </c>
      <c r="AN100" s="550"/>
      <c r="AO100" s="550"/>
      <c r="AP100" s="551"/>
      <c r="AQ100" s="321" t="s">
        <v>435</v>
      </c>
      <c r="AR100" s="322"/>
      <c r="AS100" s="322"/>
      <c r="AT100" s="323"/>
      <c r="AU100" s="321" t="s">
        <v>436</v>
      </c>
      <c r="AV100" s="322"/>
      <c r="AW100" s="322"/>
      <c r="AX100" s="324"/>
    </row>
    <row r="101" spans="1:60" ht="23.25" customHeight="1" x14ac:dyDescent="0.15">
      <c r="A101" s="432"/>
      <c r="B101" s="433"/>
      <c r="C101" s="433"/>
      <c r="D101" s="433"/>
      <c r="E101" s="433"/>
      <c r="F101" s="434"/>
      <c r="G101" s="107" t="s">
        <v>574</v>
      </c>
      <c r="H101" s="107"/>
      <c r="I101" s="107"/>
      <c r="J101" s="107"/>
      <c r="K101" s="107"/>
      <c r="L101" s="107"/>
      <c r="M101" s="107"/>
      <c r="N101" s="107"/>
      <c r="O101" s="107"/>
      <c r="P101" s="107"/>
      <c r="Q101" s="107"/>
      <c r="R101" s="107"/>
      <c r="S101" s="107"/>
      <c r="T101" s="107"/>
      <c r="U101" s="107"/>
      <c r="V101" s="107"/>
      <c r="W101" s="107"/>
      <c r="X101" s="108"/>
      <c r="Y101" s="552" t="s">
        <v>55</v>
      </c>
      <c r="Z101" s="553"/>
      <c r="AA101" s="554"/>
      <c r="AB101" s="471" t="s">
        <v>575</v>
      </c>
      <c r="AC101" s="471"/>
      <c r="AD101" s="471"/>
      <c r="AE101" s="219">
        <v>825</v>
      </c>
      <c r="AF101" s="220"/>
      <c r="AG101" s="220"/>
      <c r="AH101" s="221"/>
      <c r="AI101" s="219">
        <v>1233</v>
      </c>
      <c r="AJ101" s="220"/>
      <c r="AK101" s="220"/>
      <c r="AL101" s="221"/>
      <c r="AM101" s="219">
        <v>800</v>
      </c>
      <c r="AN101" s="220"/>
      <c r="AO101" s="220"/>
      <c r="AP101" s="221"/>
      <c r="AQ101" s="219" t="s">
        <v>576</v>
      </c>
      <c r="AR101" s="220"/>
      <c r="AS101" s="220"/>
      <c r="AT101" s="221"/>
      <c r="AU101" s="219" t="s">
        <v>577</v>
      </c>
      <c r="AV101" s="220"/>
      <c r="AW101" s="220"/>
      <c r="AX101" s="221"/>
    </row>
    <row r="102" spans="1:60" ht="23.25" customHeight="1" x14ac:dyDescent="0.15">
      <c r="A102" s="435"/>
      <c r="B102" s="436"/>
      <c r="C102" s="436"/>
      <c r="D102" s="436"/>
      <c r="E102" s="436"/>
      <c r="F102" s="437"/>
      <c r="G102" s="113"/>
      <c r="H102" s="113"/>
      <c r="I102" s="113"/>
      <c r="J102" s="113"/>
      <c r="K102" s="113"/>
      <c r="L102" s="113"/>
      <c r="M102" s="113"/>
      <c r="N102" s="113"/>
      <c r="O102" s="113"/>
      <c r="P102" s="113"/>
      <c r="Q102" s="113"/>
      <c r="R102" s="113"/>
      <c r="S102" s="113"/>
      <c r="T102" s="113"/>
      <c r="U102" s="113"/>
      <c r="V102" s="113"/>
      <c r="W102" s="113"/>
      <c r="X102" s="114"/>
      <c r="Y102" s="455" t="s">
        <v>56</v>
      </c>
      <c r="Z102" s="456"/>
      <c r="AA102" s="457"/>
      <c r="AB102" s="471" t="s">
        <v>575</v>
      </c>
      <c r="AC102" s="471"/>
      <c r="AD102" s="471"/>
      <c r="AE102" s="428">
        <v>822</v>
      </c>
      <c r="AF102" s="428"/>
      <c r="AG102" s="428"/>
      <c r="AH102" s="428"/>
      <c r="AI102" s="428">
        <v>825</v>
      </c>
      <c r="AJ102" s="428"/>
      <c r="AK102" s="428"/>
      <c r="AL102" s="428"/>
      <c r="AM102" s="428">
        <v>825</v>
      </c>
      <c r="AN102" s="428"/>
      <c r="AO102" s="428"/>
      <c r="AP102" s="428"/>
      <c r="AQ102" s="274">
        <v>806</v>
      </c>
      <c r="AR102" s="275"/>
      <c r="AS102" s="275"/>
      <c r="AT102" s="320"/>
      <c r="AU102" s="274">
        <v>806</v>
      </c>
      <c r="AV102" s="275"/>
      <c r="AW102" s="275"/>
      <c r="AX102" s="320"/>
    </row>
    <row r="103" spans="1:60" ht="31.5" customHeight="1" x14ac:dyDescent="0.15">
      <c r="A103" s="429" t="s">
        <v>354</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395</v>
      </c>
      <c r="AF103" s="426"/>
      <c r="AG103" s="426"/>
      <c r="AH103" s="427"/>
      <c r="AI103" s="425" t="s">
        <v>393</v>
      </c>
      <c r="AJ103" s="426"/>
      <c r="AK103" s="426"/>
      <c r="AL103" s="427"/>
      <c r="AM103" s="425" t="s">
        <v>422</v>
      </c>
      <c r="AN103" s="426"/>
      <c r="AO103" s="426"/>
      <c r="AP103" s="427"/>
      <c r="AQ103" s="285" t="s">
        <v>435</v>
      </c>
      <c r="AR103" s="286"/>
      <c r="AS103" s="286"/>
      <c r="AT103" s="325"/>
      <c r="AU103" s="285" t="s">
        <v>436</v>
      </c>
      <c r="AV103" s="286"/>
      <c r="AW103" s="286"/>
      <c r="AX103" s="287"/>
    </row>
    <row r="104" spans="1:60" ht="23.25" customHeight="1" x14ac:dyDescent="0.15">
      <c r="A104" s="432"/>
      <c r="B104" s="433"/>
      <c r="C104" s="433"/>
      <c r="D104" s="433"/>
      <c r="E104" s="433"/>
      <c r="F104" s="434"/>
      <c r="G104" s="107" t="s">
        <v>641</v>
      </c>
      <c r="H104" s="107"/>
      <c r="I104" s="107"/>
      <c r="J104" s="107"/>
      <c r="K104" s="107"/>
      <c r="L104" s="107"/>
      <c r="M104" s="107"/>
      <c r="N104" s="107"/>
      <c r="O104" s="107"/>
      <c r="P104" s="107"/>
      <c r="Q104" s="107"/>
      <c r="R104" s="107"/>
      <c r="S104" s="107"/>
      <c r="T104" s="107"/>
      <c r="U104" s="107"/>
      <c r="V104" s="107"/>
      <c r="W104" s="107"/>
      <c r="X104" s="108"/>
      <c r="Y104" s="475" t="s">
        <v>55</v>
      </c>
      <c r="Z104" s="476"/>
      <c r="AA104" s="477"/>
      <c r="AB104" s="555" t="s">
        <v>575</v>
      </c>
      <c r="AC104" s="556"/>
      <c r="AD104" s="557"/>
      <c r="AE104" s="219">
        <v>462</v>
      </c>
      <c r="AF104" s="220"/>
      <c r="AG104" s="220"/>
      <c r="AH104" s="221"/>
      <c r="AI104" s="219">
        <v>462</v>
      </c>
      <c r="AJ104" s="220"/>
      <c r="AK104" s="220"/>
      <c r="AL104" s="221"/>
      <c r="AM104" s="219">
        <v>472</v>
      </c>
      <c r="AN104" s="220"/>
      <c r="AO104" s="220"/>
      <c r="AP104" s="221"/>
      <c r="AQ104" s="219" t="s">
        <v>572</v>
      </c>
      <c r="AR104" s="220"/>
      <c r="AS104" s="220"/>
      <c r="AT104" s="221"/>
      <c r="AU104" s="219" t="s">
        <v>572</v>
      </c>
      <c r="AV104" s="220"/>
      <c r="AW104" s="220"/>
      <c r="AX104" s="221"/>
    </row>
    <row r="105" spans="1:60" ht="23.25" customHeight="1" x14ac:dyDescent="0.15">
      <c r="A105" s="435"/>
      <c r="B105" s="436"/>
      <c r="C105" s="436"/>
      <c r="D105" s="436"/>
      <c r="E105" s="436"/>
      <c r="F105" s="437"/>
      <c r="G105" s="113"/>
      <c r="H105" s="113"/>
      <c r="I105" s="113"/>
      <c r="J105" s="113"/>
      <c r="K105" s="113"/>
      <c r="L105" s="113"/>
      <c r="M105" s="113"/>
      <c r="N105" s="113"/>
      <c r="O105" s="113"/>
      <c r="P105" s="113"/>
      <c r="Q105" s="113"/>
      <c r="R105" s="113"/>
      <c r="S105" s="113"/>
      <c r="T105" s="113"/>
      <c r="U105" s="113"/>
      <c r="V105" s="113"/>
      <c r="W105" s="113"/>
      <c r="X105" s="114"/>
      <c r="Y105" s="455" t="s">
        <v>56</v>
      </c>
      <c r="Z105" s="558"/>
      <c r="AA105" s="559"/>
      <c r="AB105" s="478" t="s">
        <v>575</v>
      </c>
      <c r="AC105" s="479"/>
      <c r="AD105" s="480"/>
      <c r="AE105" s="428">
        <v>462</v>
      </c>
      <c r="AF105" s="428"/>
      <c r="AG105" s="428"/>
      <c r="AH105" s="428"/>
      <c r="AI105" s="428">
        <v>462</v>
      </c>
      <c r="AJ105" s="428"/>
      <c r="AK105" s="428"/>
      <c r="AL105" s="428"/>
      <c r="AM105" s="428">
        <v>462</v>
      </c>
      <c r="AN105" s="428"/>
      <c r="AO105" s="428"/>
      <c r="AP105" s="428"/>
      <c r="AQ105" s="219">
        <v>472</v>
      </c>
      <c r="AR105" s="220"/>
      <c r="AS105" s="220"/>
      <c r="AT105" s="221"/>
      <c r="AU105" s="274">
        <v>472</v>
      </c>
      <c r="AV105" s="275"/>
      <c r="AW105" s="275"/>
      <c r="AX105" s="320"/>
    </row>
    <row r="106" spans="1:60" ht="31.5" hidden="1" customHeight="1" x14ac:dyDescent="0.15">
      <c r="A106" s="429" t="s">
        <v>354</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395</v>
      </c>
      <c r="AF106" s="426"/>
      <c r="AG106" s="426"/>
      <c r="AH106" s="427"/>
      <c r="AI106" s="425" t="s">
        <v>393</v>
      </c>
      <c r="AJ106" s="426"/>
      <c r="AK106" s="426"/>
      <c r="AL106" s="427"/>
      <c r="AM106" s="425" t="s">
        <v>422</v>
      </c>
      <c r="AN106" s="426"/>
      <c r="AO106" s="426"/>
      <c r="AP106" s="427"/>
      <c r="AQ106" s="285" t="s">
        <v>435</v>
      </c>
      <c r="AR106" s="286"/>
      <c r="AS106" s="286"/>
      <c r="AT106" s="325"/>
      <c r="AU106" s="285" t="s">
        <v>436</v>
      </c>
      <c r="AV106" s="286"/>
      <c r="AW106" s="286"/>
      <c r="AX106" s="287"/>
    </row>
    <row r="107" spans="1:60" ht="23.25" hidden="1" customHeight="1" x14ac:dyDescent="0.15">
      <c r="A107" s="432"/>
      <c r="B107" s="433"/>
      <c r="C107" s="433"/>
      <c r="D107" s="433"/>
      <c r="E107" s="433"/>
      <c r="F107" s="434"/>
      <c r="G107" s="107"/>
      <c r="H107" s="107"/>
      <c r="I107" s="107"/>
      <c r="J107" s="107"/>
      <c r="K107" s="107"/>
      <c r="L107" s="107"/>
      <c r="M107" s="107"/>
      <c r="N107" s="107"/>
      <c r="O107" s="107"/>
      <c r="P107" s="107"/>
      <c r="Q107" s="107"/>
      <c r="R107" s="107"/>
      <c r="S107" s="107"/>
      <c r="T107" s="107"/>
      <c r="U107" s="107"/>
      <c r="V107" s="107"/>
      <c r="W107" s="107"/>
      <c r="X107" s="108"/>
      <c r="Y107" s="475" t="s">
        <v>55</v>
      </c>
      <c r="Z107" s="476"/>
      <c r="AA107" s="477"/>
      <c r="AB107" s="555"/>
      <c r="AC107" s="556"/>
      <c r="AD107" s="557"/>
      <c r="AE107" s="428"/>
      <c r="AF107" s="428"/>
      <c r="AG107" s="428"/>
      <c r="AH107" s="428"/>
      <c r="AI107" s="428"/>
      <c r="AJ107" s="428"/>
      <c r="AK107" s="428"/>
      <c r="AL107" s="428"/>
      <c r="AM107" s="428"/>
      <c r="AN107" s="428"/>
      <c r="AO107" s="428"/>
      <c r="AP107" s="428"/>
      <c r="AQ107" s="219"/>
      <c r="AR107" s="220"/>
      <c r="AS107" s="220"/>
      <c r="AT107" s="221"/>
      <c r="AU107" s="219"/>
      <c r="AV107" s="220"/>
      <c r="AW107" s="220"/>
      <c r="AX107" s="221"/>
    </row>
    <row r="108" spans="1:60" ht="23.25" hidden="1" customHeight="1" x14ac:dyDescent="0.15">
      <c r="A108" s="435"/>
      <c r="B108" s="436"/>
      <c r="C108" s="436"/>
      <c r="D108" s="436"/>
      <c r="E108" s="436"/>
      <c r="F108" s="437"/>
      <c r="G108" s="113"/>
      <c r="H108" s="113"/>
      <c r="I108" s="113"/>
      <c r="J108" s="113"/>
      <c r="K108" s="113"/>
      <c r="L108" s="113"/>
      <c r="M108" s="113"/>
      <c r="N108" s="113"/>
      <c r="O108" s="113"/>
      <c r="P108" s="113"/>
      <c r="Q108" s="113"/>
      <c r="R108" s="113"/>
      <c r="S108" s="113"/>
      <c r="T108" s="113"/>
      <c r="U108" s="113"/>
      <c r="V108" s="113"/>
      <c r="W108" s="113"/>
      <c r="X108" s="114"/>
      <c r="Y108" s="455" t="s">
        <v>56</v>
      </c>
      <c r="Z108" s="558"/>
      <c r="AA108" s="559"/>
      <c r="AB108" s="478"/>
      <c r="AC108" s="479"/>
      <c r="AD108" s="480"/>
      <c r="AE108" s="428"/>
      <c r="AF108" s="428"/>
      <c r="AG108" s="428"/>
      <c r="AH108" s="428"/>
      <c r="AI108" s="428"/>
      <c r="AJ108" s="428"/>
      <c r="AK108" s="428"/>
      <c r="AL108" s="428"/>
      <c r="AM108" s="428"/>
      <c r="AN108" s="428"/>
      <c r="AO108" s="428"/>
      <c r="AP108" s="428"/>
      <c r="AQ108" s="219"/>
      <c r="AR108" s="220"/>
      <c r="AS108" s="220"/>
      <c r="AT108" s="221"/>
      <c r="AU108" s="274"/>
      <c r="AV108" s="275"/>
      <c r="AW108" s="275"/>
      <c r="AX108" s="320"/>
    </row>
    <row r="109" spans="1:60" ht="31.5" hidden="1" customHeight="1" x14ac:dyDescent="0.15">
      <c r="A109" s="429" t="s">
        <v>354</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395</v>
      </c>
      <c r="AF109" s="426"/>
      <c r="AG109" s="426"/>
      <c r="AH109" s="427"/>
      <c r="AI109" s="425" t="s">
        <v>393</v>
      </c>
      <c r="AJ109" s="426"/>
      <c r="AK109" s="426"/>
      <c r="AL109" s="427"/>
      <c r="AM109" s="425" t="s">
        <v>422</v>
      </c>
      <c r="AN109" s="426"/>
      <c r="AO109" s="426"/>
      <c r="AP109" s="427"/>
      <c r="AQ109" s="285" t="s">
        <v>435</v>
      </c>
      <c r="AR109" s="286"/>
      <c r="AS109" s="286"/>
      <c r="AT109" s="325"/>
      <c r="AU109" s="285" t="s">
        <v>436</v>
      </c>
      <c r="AV109" s="286"/>
      <c r="AW109" s="286"/>
      <c r="AX109" s="287"/>
    </row>
    <row r="110" spans="1:60" ht="23.25" hidden="1" customHeight="1" x14ac:dyDescent="0.15">
      <c r="A110" s="432"/>
      <c r="B110" s="433"/>
      <c r="C110" s="433"/>
      <c r="D110" s="433"/>
      <c r="E110" s="433"/>
      <c r="F110" s="434"/>
      <c r="G110" s="107"/>
      <c r="H110" s="107"/>
      <c r="I110" s="107"/>
      <c r="J110" s="107"/>
      <c r="K110" s="107"/>
      <c r="L110" s="107"/>
      <c r="M110" s="107"/>
      <c r="N110" s="107"/>
      <c r="O110" s="107"/>
      <c r="P110" s="107"/>
      <c r="Q110" s="107"/>
      <c r="R110" s="107"/>
      <c r="S110" s="107"/>
      <c r="T110" s="107"/>
      <c r="U110" s="107"/>
      <c r="V110" s="107"/>
      <c r="W110" s="107"/>
      <c r="X110" s="108"/>
      <c r="Y110" s="475" t="s">
        <v>55</v>
      </c>
      <c r="Z110" s="476"/>
      <c r="AA110" s="477"/>
      <c r="AB110" s="555"/>
      <c r="AC110" s="556"/>
      <c r="AD110" s="557"/>
      <c r="AE110" s="428"/>
      <c r="AF110" s="428"/>
      <c r="AG110" s="428"/>
      <c r="AH110" s="428"/>
      <c r="AI110" s="428"/>
      <c r="AJ110" s="428"/>
      <c r="AK110" s="428"/>
      <c r="AL110" s="428"/>
      <c r="AM110" s="428"/>
      <c r="AN110" s="428"/>
      <c r="AO110" s="428"/>
      <c r="AP110" s="428"/>
      <c r="AQ110" s="219"/>
      <c r="AR110" s="220"/>
      <c r="AS110" s="220"/>
      <c r="AT110" s="221"/>
      <c r="AU110" s="219"/>
      <c r="AV110" s="220"/>
      <c r="AW110" s="220"/>
      <c r="AX110" s="221"/>
    </row>
    <row r="111" spans="1:60" ht="23.25" hidden="1" customHeight="1" x14ac:dyDescent="0.15">
      <c r="A111" s="435"/>
      <c r="B111" s="436"/>
      <c r="C111" s="436"/>
      <c r="D111" s="436"/>
      <c r="E111" s="436"/>
      <c r="F111" s="437"/>
      <c r="G111" s="113"/>
      <c r="H111" s="113"/>
      <c r="I111" s="113"/>
      <c r="J111" s="113"/>
      <c r="K111" s="113"/>
      <c r="L111" s="113"/>
      <c r="M111" s="113"/>
      <c r="N111" s="113"/>
      <c r="O111" s="113"/>
      <c r="P111" s="113"/>
      <c r="Q111" s="113"/>
      <c r="R111" s="113"/>
      <c r="S111" s="113"/>
      <c r="T111" s="113"/>
      <c r="U111" s="113"/>
      <c r="V111" s="113"/>
      <c r="W111" s="113"/>
      <c r="X111" s="114"/>
      <c r="Y111" s="455" t="s">
        <v>56</v>
      </c>
      <c r="Z111" s="558"/>
      <c r="AA111" s="559"/>
      <c r="AB111" s="478"/>
      <c r="AC111" s="479"/>
      <c r="AD111" s="480"/>
      <c r="AE111" s="428"/>
      <c r="AF111" s="428"/>
      <c r="AG111" s="428"/>
      <c r="AH111" s="428"/>
      <c r="AI111" s="428"/>
      <c r="AJ111" s="428"/>
      <c r="AK111" s="428"/>
      <c r="AL111" s="428"/>
      <c r="AM111" s="428"/>
      <c r="AN111" s="428"/>
      <c r="AO111" s="428"/>
      <c r="AP111" s="428"/>
      <c r="AQ111" s="219"/>
      <c r="AR111" s="220"/>
      <c r="AS111" s="220"/>
      <c r="AT111" s="221"/>
      <c r="AU111" s="274"/>
      <c r="AV111" s="275"/>
      <c r="AW111" s="275"/>
      <c r="AX111" s="320"/>
    </row>
    <row r="112" spans="1:60" ht="31.5" hidden="1" customHeight="1" x14ac:dyDescent="0.15">
      <c r="A112" s="429" t="s">
        <v>354</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395</v>
      </c>
      <c r="AF112" s="426"/>
      <c r="AG112" s="426"/>
      <c r="AH112" s="427"/>
      <c r="AI112" s="425" t="s">
        <v>393</v>
      </c>
      <c r="AJ112" s="426"/>
      <c r="AK112" s="426"/>
      <c r="AL112" s="427"/>
      <c r="AM112" s="425" t="s">
        <v>422</v>
      </c>
      <c r="AN112" s="426"/>
      <c r="AO112" s="426"/>
      <c r="AP112" s="427"/>
      <c r="AQ112" s="285" t="s">
        <v>435</v>
      </c>
      <c r="AR112" s="286"/>
      <c r="AS112" s="286"/>
      <c r="AT112" s="325"/>
      <c r="AU112" s="285" t="s">
        <v>436</v>
      </c>
      <c r="AV112" s="286"/>
      <c r="AW112" s="286"/>
      <c r="AX112" s="287"/>
    </row>
    <row r="113" spans="1:50" ht="23.25" hidden="1" customHeight="1" x14ac:dyDescent="0.15">
      <c r="A113" s="432"/>
      <c r="B113" s="433"/>
      <c r="C113" s="433"/>
      <c r="D113" s="433"/>
      <c r="E113" s="433"/>
      <c r="F113" s="434"/>
      <c r="G113" s="107"/>
      <c r="H113" s="107"/>
      <c r="I113" s="107"/>
      <c r="J113" s="107"/>
      <c r="K113" s="107"/>
      <c r="L113" s="107"/>
      <c r="M113" s="107"/>
      <c r="N113" s="107"/>
      <c r="O113" s="107"/>
      <c r="P113" s="107"/>
      <c r="Q113" s="107"/>
      <c r="R113" s="107"/>
      <c r="S113" s="107"/>
      <c r="T113" s="107"/>
      <c r="U113" s="107"/>
      <c r="V113" s="107"/>
      <c r="W113" s="107"/>
      <c r="X113" s="108"/>
      <c r="Y113" s="475" t="s">
        <v>55</v>
      </c>
      <c r="Z113" s="476"/>
      <c r="AA113" s="477"/>
      <c r="AB113" s="555"/>
      <c r="AC113" s="556"/>
      <c r="AD113" s="557"/>
      <c r="AE113" s="428"/>
      <c r="AF113" s="428"/>
      <c r="AG113" s="428"/>
      <c r="AH113" s="428"/>
      <c r="AI113" s="428"/>
      <c r="AJ113" s="428"/>
      <c r="AK113" s="428"/>
      <c r="AL113" s="428"/>
      <c r="AM113" s="428"/>
      <c r="AN113" s="428"/>
      <c r="AO113" s="428"/>
      <c r="AP113" s="428"/>
      <c r="AQ113" s="219"/>
      <c r="AR113" s="220"/>
      <c r="AS113" s="220"/>
      <c r="AT113" s="221"/>
      <c r="AU113" s="219"/>
      <c r="AV113" s="220"/>
      <c r="AW113" s="220"/>
      <c r="AX113" s="221"/>
    </row>
    <row r="114" spans="1:50" ht="23.25" hidden="1" customHeight="1" x14ac:dyDescent="0.15">
      <c r="A114" s="435"/>
      <c r="B114" s="436"/>
      <c r="C114" s="436"/>
      <c r="D114" s="436"/>
      <c r="E114" s="436"/>
      <c r="F114" s="437"/>
      <c r="G114" s="113"/>
      <c r="H114" s="113"/>
      <c r="I114" s="113"/>
      <c r="J114" s="113"/>
      <c r="K114" s="113"/>
      <c r="L114" s="113"/>
      <c r="M114" s="113"/>
      <c r="N114" s="113"/>
      <c r="O114" s="113"/>
      <c r="P114" s="113"/>
      <c r="Q114" s="113"/>
      <c r="R114" s="113"/>
      <c r="S114" s="113"/>
      <c r="T114" s="113"/>
      <c r="U114" s="113"/>
      <c r="V114" s="113"/>
      <c r="W114" s="113"/>
      <c r="X114" s="114"/>
      <c r="Y114" s="455" t="s">
        <v>56</v>
      </c>
      <c r="Z114" s="558"/>
      <c r="AA114" s="559"/>
      <c r="AB114" s="478"/>
      <c r="AC114" s="479"/>
      <c r="AD114" s="480"/>
      <c r="AE114" s="428"/>
      <c r="AF114" s="428"/>
      <c r="AG114" s="428"/>
      <c r="AH114" s="428"/>
      <c r="AI114" s="428"/>
      <c r="AJ114" s="428"/>
      <c r="AK114" s="428"/>
      <c r="AL114" s="428"/>
      <c r="AM114" s="428"/>
      <c r="AN114" s="428"/>
      <c r="AO114" s="428"/>
      <c r="AP114" s="428"/>
      <c r="AQ114" s="219"/>
      <c r="AR114" s="220"/>
      <c r="AS114" s="220"/>
      <c r="AT114" s="221"/>
      <c r="AU114" s="219"/>
      <c r="AV114" s="220"/>
      <c r="AW114" s="220"/>
      <c r="AX114" s="221"/>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395</v>
      </c>
      <c r="AF115" s="426"/>
      <c r="AG115" s="426"/>
      <c r="AH115" s="427"/>
      <c r="AI115" s="425" t="s">
        <v>393</v>
      </c>
      <c r="AJ115" s="426"/>
      <c r="AK115" s="426"/>
      <c r="AL115" s="427"/>
      <c r="AM115" s="425" t="s">
        <v>422</v>
      </c>
      <c r="AN115" s="426"/>
      <c r="AO115" s="426"/>
      <c r="AP115" s="427"/>
      <c r="AQ115" s="598" t="s">
        <v>437</v>
      </c>
      <c r="AR115" s="599"/>
      <c r="AS115" s="599"/>
      <c r="AT115" s="599"/>
      <c r="AU115" s="599"/>
      <c r="AV115" s="599"/>
      <c r="AW115" s="599"/>
      <c r="AX115" s="600"/>
    </row>
    <row r="116" spans="1:50" ht="23.25" customHeight="1" x14ac:dyDescent="0.15">
      <c r="A116" s="449"/>
      <c r="B116" s="450"/>
      <c r="C116" s="450"/>
      <c r="D116" s="450"/>
      <c r="E116" s="450"/>
      <c r="F116" s="451"/>
      <c r="G116" s="400" t="s">
        <v>578</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t="s">
        <v>581</v>
      </c>
      <c r="AC116" s="473"/>
      <c r="AD116" s="474"/>
      <c r="AE116" s="428">
        <v>4242</v>
      </c>
      <c r="AF116" s="428"/>
      <c r="AG116" s="428"/>
      <c r="AH116" s="428"/>
      <c r="AI116" s="428">
        <v>3001</v>
      </c>
      <c r="AJ116" s="428"/>
      <c r="AK116" s="428"/>
      <c r="AL116" s="428"/>
      <c r="AM116" s="428">
        <v>4625</v>
      </c>
      <c r="AN116" s="428"/>
      <c r="AO116" s="428"/>
      <c r="AP116" s="428"/>
      <c r="AQ116" s="219">
        <v>4591</v>
      </c>
      <c r="AR116" s="220"/>
      <c r="AS116" s="220"/>
      <c r="AT116" s="220"/>
      <c r="AU116" s="220"/>
      <c r="AV116" s="220"/>
      <c r="AW116" s="220"/>
      <c r="AX116" s="222"/>
    </row>
    <row r="117" spans="1:50" ht="46.5" customHeight="1" x14ac:dyDescent="0.15">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580</v>
      </c>
      <c r="AC117" s="483"/>
      <c r="AD117" s="484"/>
      <c r="AE117" s="561" t="s">
        <v>582</v>
      </c>
      <c r="AF117" s="561"/>
      <c r="AG117" s="561"/>
      <c r="AH117" s="561"/>
      <c r="AI117" s="561" t="s">
        <v>583</v>
      </c>
      <c r="AJ117" s="561"/>
      <c r="AK117" s="561"/>
      <c r="AL117" s="561"/>
      <c r="AM117" s="561" t="s">
        <v>643</v>
      </c>
      <c r="AN117" s="561"/>
      <c r="AO117" s="561"/>
      <c r="AP117" s="561"/>
      <c r="AQ117" s="561" t="s">
        <v>642</v>
      </c>
      <c r="AR117" s="561"/>
      <c r="AS117" s="561"/>
      <c r="AT117" s="561"/>
      <c r="AU117" s="561"/>
      <c r="AV117" s="561"/>
      <c r="AW117" s="561"/>
      <c r="AX117" s="562"/>
    </row>
    <row r="118" spans="1:50" ht="23.25"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395</v>
      </c>
      <c r="AF118" s="426"/>
      <c r="AG118" s="426"/>
      <c r="AH118" s="427"/>
      <c r="AI118" s="425" t="s">
        <v>393</v>
      </c>
      <c r="AJ118" s="426"/>
      <c r="AK118" s="426"/>
      <c r="AL118" s="427"/>
      <c r="AM118" s="425" t="s">
        <v>422</v>
      </c>
      <c r="AN118" s="426"/>
      <c r="AO118" s="426"/>
      <c r="AP118" s="427"/>
      <c r="AQ118" s="598" t="s">
        <v>437</v>
      </c>
      <c r="AR118" s="599"/>
      <c r="AS118" s="599"/>
      <c r="AT118" s="599"/>
      <c r="AU118" s="599"/>
      <c r="AV118" s="599"/>
      <c r="AW118" s="599"/>
      <c r="AX118" s="600"/>
    </row>
    <row r="119" spans="1:50" ht="23.25" customHeight="1" x14ac:dyDescent="0.15">
      <c r="A119" s="449"/>
      <c r="B119" s="450"/>
      <c r="C119" s="450"/>
      <c r="D119" s="450"/>
      <c r="E119" s="450"/>
      <c r="F119" s="451"/>
      <c r="G119" s="400" t="s">
        <v>579</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t="s">
        <v>581</v>
      </c>
      <c r="AC119" s="473"/>
      <c r="AD119" s="474"/>
      <c r="AE119" s="428">
        <v>6428</v>
      </c>
      <c r="AF119" s="428"/>
      <c r="AG119" s="428"/>
      <c r="AH119" s="428"/>
      <c r="AI119" s="428">
        <v>6311</v>
      </c>
      <c r="AJ119" s="428"/>
      <c r="AK119" s="428"/>
      <c r="AL119" s="428"/>
      <c r="AM119" s="428">
        <v>4237</v>
      </c>
      <c r="AN119" s="428"/>
      <c r="AO119" s="428"/>
      <c r="AP119" s="428"/>
      <c r="AQ119" s="219">
        <v>4237</v>
      </c>
      <c r="AR119" s="220"/>
      <c r="AS119" s="220"/>
      <c r="AT119" s="220"/>
      <c r="AU119" s="220"/>
      <c r="AV119" s="220"/>
      <c r="AW119" s="220"/>
      <c r="AX119" s="222"/>
    </row>
    <row r="120" spans="1:50" ht="46.5" customHeight="1" thickBot="1" x14ac:dyDescent="0.2">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580</v>
      </c>
      <c r="AC120" s="483"/>
      <c r="AD120" s="484"/>
      <c r="AE120" s="561" t="s">
        <v>584</v>
      </c>
      <c r="AF120" s="561"/>
      <c r="AG120" s="561"/>
      <c r="AH120" s="561"/>
      <c r="AI120" s="561" t="s">
        <v>585</v>
      </c>
      <c r="AJ120" s="561"/>
      <c r="AK120" s="561"/>
      <c r="AL120" s="561"/>
      <c r="AM120" s="561" t="s">
        <v>644</v>
      </c>
      <c r="AN120" s="561"/>
      <c r="AO120" s="561"/>
      <c r="AP120" s="561"/>
      <c r="AQ120" s="561" t="s">
        <v>645</v>
      </c>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395</v>
      </c>
      <c r="AF121" s="426"/>
      <c r="AG121" s="426"/>
      <c r="AH121" s="427"/>
      <c r="AI121" s="425" t="s">
        <v>393</v>
      </c>
      <c r="AJ121" s="426"/>
      <c r="AK121" s="426"/>
      <c r="AL121" s="427"/>
      <c r="AM121" s="425" t="s">
        <v>422</v>
      </c>
      <c r="AN121" s="426"/>
      <c r="AO121" s="426"/>
      <c r="AP121" s="427"/>
      <c r="AQ121" s="598" t="s">
        <v>437</v>
      </c>
      <c r="AR121" s="599"/>
      <c r="AS121" s="599"/>
      <c r="AT121" s="599"/>
      <c r="AU121" s="599"/>
      <c r="AV121" s="599"/>
      <c r="AW121" s="599"/>
      <c r="AX121" s="600"/>
    </row>
    <row r="122" spans="1:50" ht="23.25" hidden="1" customHeight="1" x14ac:dyDescent="0.15">
      <c r="A122" s="449"/>
      <c r="B122" s="450"/>
      <c r="C122" s="450"/>
      <c r="D122" s="450"/>
      <c r="E122" s="450"/>
      <c r="F122" s="451"/>
      <c r="G122" s="400" t="s">
        <v>362</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363</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395</v>
      </c>
      <c r="AF124" s="426"/>
      <c r="AG124" s="426"/>
      <c r="AH124" s="427"/>
      <c r="AI124" s="425" t="s">
        <v>393</v>
      </c>
      <c r="AJ124" s="426"/>
      <c r="AK124" s="426"/>
      <c r="AL124" s="427"/>
      <c r="AM124" s="425" t="s">
        <v>422</v>
      </c>
      <c r="AN124" s="426"/>
      <c r="AO124" s="426"/>
      <c r="AP124" s="427"/>
      <c r="AQ124" s="598" t="s">
        <v>437</v>
      </c>
      <c r="AR124" s="599"/>
      <c r="AS124" s="599"/>
      <c r="AT124" s="599"/>
      <c r="AU124" s="599"/>
      <c r="AV124" s="599"/>
      <c r="AW124" s="599"/>
      <c r="AX124" s="600"/>
    </row>
    <row r="125" spans="1:50" ht="23.25" hidden="1" customHeight="1" x14ac:dyDescent="0.15">
      <c r="A125" s="449"/>
      <c r="B125" s="450"/>
      <c r="C125" s="450"/>
      <c r="D125" s="450"/>
      <c r="E125" s="450"/>
      <c r="F125" s="451"/>
      <c r="G125" s="400" t="s">
        <v>362</v>
      </c>
      <c r="H125" s="400"/>
      <c r="I125" s="400"/>
      <c r="J125" s="400"/>
      <c r="K125" s="400"/>
      <c r="L125" s="400"/>
      <c r="M125" s="400"/>
      <c r="N125" s="400"/>
      <c r="O125" s="400"/>
      <c r="P125" s="400"/>
      <c r="Q125" s="400"/>
      <c r="R125" s="400"/>
      <c r="S125" s="400"/>
      <c r="T125" s="400"/>
      <c r="U125" s="400"/>
      <c r="V125" s="400"/>
      <c r="W125" s="400"/>
      <c r="X125" s="937"/>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38"/>
      <c r="Y126" s="481" t="s">
        <v>49</v>
      </c>
      <c r="Z126" s="456"/>
      <c r="AA126" s="457"/>
      <c r="AB126" s="482" t="s">
        <v>361</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38" t="s">
        <v>15</v>
      </c>
      <c r="B127" s="450"/>
      <c r="C127" s="450"/>
      <c r="D127" s="450"/>
      <c r="E127" s="450"/>
      <c r="F127" s="451"/>
      <c r="G127" s="249" t="s">
        <v>16</v>
      </c>
      <c r="H127" s="249"/>
      <c r="I127" s="249"/>
      <c r="J127" s="249"/>
      <c r="K127" s="249"/>
      <c r="L127" s="249"/>
      <c r="M127" s="249"/>
      <c r="N127" s="249"/>
      <c r="O127" s="249"/>
      <c r="P127" s="249"/>
      <c r="Q127" s="249"/>
      <c r="R127" s="249"/>
      <c r="S127" s="249"/>
      <c r="T127" s="249"/>
      <c r="U127" s="249"/>
      <c r="V127" s="249"/>
      <c r="W127" s="249"/>
      <c r="X127" s="250"/>
      <c r="Y127" s="934"/>
      <c r="Z127" s="935"/>
      <c r="AA127" s="936"/>
      <c r="AB127" s="248" t="s">
        <v>11</v>
      </c>
      <c r="AC127" s="249"/>
      <c r="AD127" s="250"/>
      <c r="AE127" s="425" t="s">
        <v>395</v>
      </c>
      <c r="AF127" s="426"/>
      <c r="AG127" s="426"/>
      <c r="AH127" s="427"/>
      <c r="AI127" s="425" t="s">
        <v>393</v>
      </c>
      <c r="AJ127" s="426"/>
      <c r="AK127" s="426"/>
      <c r="AL127" s="427"/>
      <c r="AM127" s="425" t="s">
        <v>422</v>
      </c>
      <c r="AN127" s="426"/>
      <c r="AO127" s="426"/>
      <c r="AP127" s="427"/>
      <c r="AQ127" s="598" t="s">
        <v>437</v>
      </c>
      <c r="AR127" s="599"/>
      <c r="AS127" s="599"/>
      <c r="AT127" s="599"/>
      <c r="AU127" s="599"/>
      <c r="AV127" s="599"/>
      <c r="AW127" s="599"/>
      <c r="AX127" s="600"/>
    </row>
    <row r="128" spans="1:50" ht="23.25" hidden="1" customHeight="1" x14ac:dyDescent="0.15">
      <c r="A128" s="449"/>
      <c r="B128" s="450"/>
      <c r="C128" s="450"/>
      <c r="D128" s="450"/>
      <c r="E128" s="450"/>
      <c r="F128" s="451"/>
      <c r="G128" s="400" t="s">
        <v>362</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361</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33.75" customHeight="1" x14ac:dyDescent="0.15">
      <c r="A130" s="190" t="s">
        <v>410</v>
      </c>
      <c r="B130" s="187"/>
      <c r="C130" s="186" t="s">
        <v>239</v>
      </c>
      <c r="D130" s="187"/>
      <c r="E130" s="171" t="s">
        <v>268</v>
      </c>
      <c r="F130" s="172"/>
      <c r="G130" s="173" t="s">
        <v>586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33.75" customHeight="1" x14ac:dyDescent="0.15">
      <c r="A131" s="191"/>
      <c r="B131" s="188"/>
      <c r="C131" s="182"/>
      <c r="D131" s="188"/>
      <c r="E131" s="176" t="s">
        <v>267</v>
      </c>
      <c r="F131" s="177"/>
      <c r="G131" s="112" t="s">
        <v>587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395</v>
      </c>
      <c r="AF132" s="157"/>
      <c r="AG132" s="157"/>
      <c r="AH132" s="157"/>
      <c r="AI132" s="157" t="s">
        <v>415</v>
      </c>
      <c r="AJ132" s="157"/>
      <c r="AK132" s="157"/>
      <c r="AL132" s="157"/>
      <c r="AM132" s="157" t="s">
        <v>422</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572</v>
      </c>
      <c r="AR133" s="201"/>
      <c r="AS133" s="135" t="s">
        <v>236</v>
      </c>
      <c r="AT133" s="136"/>
      <c r="AU133" s="202" t="s">
        <v>591</v>
      </c>
      <c r="AV133" s="202"/>
      <c r="AW133" s="135" t="s">
        <v>181</v>
      </c>
      <c r="AX133" s="197"/>
    </row>
    <row r="134" spans="1:50" ht="39.75" customHeight="1" x14ac:dyDescent="0.15">
      <c r="A134" s="191"/>
      <c r="B134" s="188"/>
      <c r="C134" s="182"/>
      <c r="D134" s="188"/>
      <c r="E134" s="182"/>
      <c r="F134" s="183"/>
      <c r="G134" s="106" t="s">
        <v>588</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589</v>
      </c>
      <c r="AC134" s="207"/>
      <c r="AD134" s="207"/>
      <c r="AE134" s="208">
        <v>100</v>
      </c>
      <c r="AF134" s="209"/>
      <c r="AG134" s="209"/>
      <c r="AH134" s="209"/>
      <c r="AI134" s="208"/>
      <c r="AJ134" s="209"/>
      <c r="AK134" s="209"/>
      <c r="AL134" s="209"/>
      <c r="AM134" s="208"/>
      <c r="AN134" s="209"/>
      <c r="AO134" s="209"/>
      <c r="AP134" s="209"/>
      <c r="AQ134" s="208" t="s">
        <v>590</v>
      </c>
      <c r="AR134" s="209"/>
      <c r="AS134" s="209"/>
      <c r="AT134" s="209"/>
      <c r="AU134" s="208" t="s">
        <v>572</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182</v>
      </c>
      <c r="AC135" s="215"/>
      <c r="AD135" s="215"/>
      <c r="AE135" s="208">
        <v>100</v>
      </c>
      <c r="AF135" s="209"/>
      <c r="AG135" s="209"/>
      <c r="AH135" s="209"/>
      <c r="AI135" s="208">
        <v>100</v>
      </c>
      <c r="AJ135" s="209"/>
      <c r="AK135" s="209"/>
      <c r="AL135" s="209"/>
      <c r="AM135" s="208">
        <v>100</v>
      </c>
      <c r="AN135" s="209"/>
      <c r="AO135" s="209"/>
      <c r="AP135" s="209"/>
      <c r="AQ135" s="208" t="s">
        <v>577</v>
      </c>
      <c r="AR135" s="209"/>
      <c r="AS135" s="209"/>
      <c r="AT135" s="209"/>
      <c r="AU135" s="208">
        <v>100</v>
      </c>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395</v>
      </c>
      <c r="AF136" s="157"/>
      <c r="AG136" s="157"/>
      <c r="AH136" s="157"/>
      <c r="AI136" s="157" t="s">
        <v>393</v>
      </c>
      <c r="AJ136" s="157"/>
      <c r="AK136" s="157"/>
      <c r="AL136" s="157"/>
      <c r="AM136" s="157" t="s">
        <v>422</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395</v>
      </c>
      <c r="AF140" s="157"/>
      <c r="AG140" s="157"/>
      <c r="AH140" s="157"/>
      <c r="AI140" s="157" t="s">
        <v>393</v>
      </c>
      <c r="AJ140" s="157"/>
      <c r="AK140" s="157"/>
      <c r="AL140" s="157"/>
      <c r="AM140" s="157" t="s">
        <v>422</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395</v>
      </c>
      <c r="AF144" s="157"/>
      <c r="AG144" s="157"/>
      <c r="AH144" s="157"/>
      <c r="AI144" s="157" t="s">
        <v>393</v>
      </c>
      <c r="AJ144" s="157"/>
      <c r="AK144" s="157"/>
      <c r="AL144" s="157"/>
      <c r="AM144" s="157" t="s">
        <v>422</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395</v>
      </c>
      <c r="AF148" s="157"/>
      <c r="AG148" s="157"/>
      <c r="AH148" s="157"/>
      <c r="AI148" s="157" t="s">
        <v>393</v>
      </c>
      <c r="AJ148" s="157"/>
      <c r="AK148" s="157"/>
      <c r="AL148" s="157"/>
      <c r="AM148" s="157" t="s">
        <v>422</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14.25" customHeight="1" x14ac:dyDescent="0.15">
      <c r="A152" s="191"/>
      <c r="B152" s="188"/>
      <c r="C152" s="182"/>
      <c r="D152" s="188"/>
      <c r="E152" s="182"/>
      <c r="F152" s="183"/>
      <c r="G152" s="159" t="s">
        <v>252</v>
      </c>
      <c r="H152" s="132"/>
      <c r="I152" s="132"/>
      <c r="J152" s="132"/>
      <c r="K152" s="132"/>
      <c r="L152" s="132"/>
      <c r="M152" s="132"/>
      <c r="N152" s="132"/>
      <c r="O152" s="132"/>
      <c r="P152" s="133"/>
      <c r="Q152" s="161" t="s">
        <v>338</v>
      </c>
      <c r="R152" s="132"/>
      <c r="S152" s="132"/>
      <c r="T152" s="132"/>
      <c r="U152" s="132"/>
      <c r="V152" s="132"/>
      <c r="W152" s="132"/>
      <c r="X152" s="132"/>
      <c r="Y152" s="132"/>
      <c r="Z152" s="132"/>
      <c r="AA152" s="132"/>
      <c r="AB152" s="131" t="s">
        <v>339</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14.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14.25" customHeight="1" x14ac:dyDescent="0.15">
      <c r="A154" s="191"/>
      <c r="B154" s="188"/>
      <c r="C154" s="182"/>
      <c r="D154" s="188"/>
      <c r="E154" s="182"/>
      <c r="F154" s="183"/>
      <c r="G154" s="106" t="s">
        <v>675</v>
      </c>
      <c r="H154" s="107"/>
      <c r="I154" s="107"/>
      <c r="J154" s="107"/>
      <c r="K154" s="107"/>
      <c r="L154" s="107"/>
      <c r="M154" s="107"/>
      <c r="N154" s="107"/>
      <c r="O154" s="107"/>
      <c r="P154" s="108"/>
      <c r="Q154" s="127" t="s">
        <v>675</v>
      </c>
      <c r="R154" s="107"/>
      <c r="S154" s="107"/>
      <c r="T154" s="107"/>
      <c r="U154" s="107"/>
      <c r="V154" s="107"/>
      <c r="W154" s="107"/>
      <c r="X154" s="107"/>
      <c r="Y154" s="107"/>
      <c r="Z154" s="107"/>
      <c r="AA154" s="294"/>
      <c r="AB154" s="143" t="s">
        <v>675</v>
      </c>
      <c r="AC154" s="144"/>
      <c r="AD154" s="144"/>
      <c r="AE154" s="149" t="s">
        <v>675</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14.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14.2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14.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675</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14.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338</v>
      </c>
      <c r="R159" s="132"/>
      <c r="S159" s="132"/>
      <c r="T159" s="132"/>
      <c r="U159" s="132"/>
      <c r="V159" s="132"/>
      <c r="W159" s="132"/>
      <c r="X159" s="132"/>
      <c r="Y159" s="132"/>
      <c r="Z159" s="132"/>
      <c r="AA159" s="132"/>
      <c r="AB159" s="131" t="s">
        <v>339</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338</v>
      </c>
      <c r="R166" s="132"/>
      <c r="S166" s="132"/>
      <c r="T166" s="132"/>
      <c r="U166" s="132"/>
      <c r="V166" s="132"/>
      <c r="W166" s="132"/>
      <c r="X166" s="132"/>
      <c r="Y166" s="132"/>
      <c r="Z166" s="132"/>
      <c r="AA166" s="132"/>
      <c r="AB166" s="131" t="s">
        <v>339</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338</v>
      </c>
      <c r="R173" s="132"/>
      <c r="S173" s="132"/>
      <c r="T173" s="132"/>
      <c r="U173" s="132"/>
      <c r="V173" s="132"/>
      <c r="W173" s="132"/>
      <c r="X173" s="132"/>
      <c r="Y173" s="132"/>
      <c r="Z173" s="132"/>
      <c r="AA173" s="132"/>
      <c r="AB173" s="131" t="s">
        <v>339</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338</v>
      </c>
      <c r="R180" s="132"/>
      <c r="S180" s="132"/>
      <c r="T180" s="132"/>
      <c r="U180" s="132"/>
      <c r="V180" s="132"/>
      <c r="W180" s="132"/>
      <c r="X180" s="132"/>
      <c r="Y180" s="132"/>
      <c r="Z180" s="132"/>
      <c r="AA180" s="132"/>
      <c r="AB180" s="131" t="s">
        <v>339</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40.5" customHeight="1" x14ac:dyDescent="0.15">
      <c r="A188" s="191"/>
      <c r="B188" s="188"/>
      <c r="C188" s="182"/>
      <c r="D188" s="188"/>
      <c r="E188" s="127" t="s">
        <v>647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40.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395</v>
      </c>
      <c r="AF192" s="157"/>
      <c r="AG192" s="157"/>
      <c r="AH192" s="157"/>
      <c r="AI192" s="157" t="s">
        <v>393</v>
      </c>
      <c r="AJ192" s="157"/>
      <c r="AK192" s="157"/>
      <c r="AL192" s="157"/>
      <c r="AM192" s="157" t="s">
        <v>422</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395</v>
      </c>
      <c r="AF196" s="157"/>
      <c r="AG196" s="157"/>
      <c r="AH196" s="157"/>
      <c r="AI196" s="157" t="s">
        <v>393</v>
      </c>
      <c r="AJ196" s="157"/>
      <c r="AK196" s="157"/>
      <c r="AL196" s="157"/>
      <c r="AM196" s="157" t="s">
        <v>422</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395</v>
      </c>
      <c r="AF200" s="157"/>
      <c r="AG200" s="157"/>
      <c r="AH200" s="157"/>
      <c r="AI200" s="157" t="s">
        <v>393</v>
      </c>
      <c r="AJ200" s="157"/>
      <c r="AK200" s="157"/>
      <c r="AL200" s="157"/>
      <c r="AM200" s="157" t="s">
        <v>422</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395</v>
      </c>
      <c r="AF204" s="157"/>
      <c r="AG204" s="157"/>
      <c r="AH204" s="157"/>
      <c r="AI204" s="157" t="s">
        <v>393</v>
      </c>
      <c r="AJ204" s="157"/>
      <c r="AK204" s="157"/>
      <c r="AL204" s="157"/>
      <c r="AM204" s="157" t="s">
        <v>422</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395</v>
      </c>
      <c r="AF208" s="157"/>
      <c r="AG208" s="157"/>
      <c r="AH208" s="157"/>
      <c r="AI208" s="157" t="s">
        <v>393</v>
      </c>
      <c r="AJ208" s="157"/>
      <c r="AK208" s="157"/>
      <c r="AL208" s="157"/>
      <c r="AM208" s="157" t="s">
        <v>422</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338</v>
      </c>
      <c r="R212" s="132"/>
      <c r="S212" s="132"/>
      <c r="T212" s="132"/>
      <c r="U212" s="132"/>
      <c r="V212" s="132"/>
      <c r="W212" s="132"/>
      <c r="X212" s="132"/>
      <c r="Y212" s="132"/>
      <c r="Z212" s="132"/>
      <c r="AA212" s="132"/>
      <c r="AB212" s="131" t="s">
        <v>339</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338</v>
      </c>
      <c r="R219" s="132"/>
      <c r="S219" s="132"/>
      <c r="T219" s="132"/>
      <c r="U219" s="132"/>
      <c r="V219" s="132"/>
      <c r="W219" s="132"/>
      <c r="X219" s="132"/>
      <c r="Y219" s="132"/>
      <c r="Z219" s="132"/>
      <c r="AA219" s="132"/>
      <c r="AB219" s="131" t="s">
        <v>339</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338</v>
      </c>
      <c r="R226" s="132"/>
      <c r="S226" s="132"/>
      <c r="T226" s="132"/>
      <c r="U226" s="132"/>
      <c r="V226" s="132"/>
      <c r="W226" s="132"/>
      <c r="X226" s="132"/>
      <c r="Y226" s="132"/>
      <c r="Z226" s="132"/>
      <c r="AA226" s="132"/>
      <c r="AB226" s="131" t="s">
        <v>339</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338</v>
      </c>
      <c r="R233" s="132"/>
      <c r="S233" s="132"/>
      <c r="T233" s="132"/>
      <c r="U233" s="132"/>
      <c r="V233" s="132"/>
      <c r="W233" s="132"/>
      <c r="X233" s="132"/>
      <c r="Y233" s="132"/>
      <c r="Z233" s="132"/>
      <c r="AA233" s="132"/>
      <c r="AB233" s="131" t="s">
        <v>339</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338</v>
      </c>
      <c r="R240" s="132"/>
      <c r="S240" s="132"/>
      <c r="T240" s="132"/>
      <c r="U240" s="132"/>
      <c r="V240" s="132"/>
      <c r="W240" s="132"/>
      <c r="X240" s="132"/>
      <c r="Y240" s="132"/>
      <c r="Z240" s="132"/>
      <c r="AA240" s="132"/>
      <c r="AB240" s="131" t="s">
        <v>339</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395</v>
      </c>
      <c r="AF252" s="157"/>
      <c r="AG252" s="157"/>
      <c r="AH252" s="157"/>
      <c r="AI252" s="157" t="s">
        <v>393</v>
      </c>
      <c r="AJ252" s="157"/>
      <c r="AK252" s="157"/>
      <c r="AL252" s="157"/>
      <c r="AM252" s="157" t="s">
        <v>422</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395</v>
      </c>
      <c r="AF256" s="157"/>
      <c r="AG256" s="157"/>
      <c r="AH256" s="157"/>
      <c r="AI256" s="157" t="s">
        <v>393</v>
      </c>
      <c r="AJ256" s="157"/>
      <c r="AK256" s="157"/>
      <c r="AL256" s="157"/>
      <c r="AM256" s="157" t="s">
        <v>422</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395</v>
      </c>
      <c r="AF260" s="157"/>
      <c r="AG260" s="157"/>
      <c r="AH260" s="157"/>
      <c r="AI260" s="157" t="s">
        <v>393</v>
      </c>
      <c r="AJ260" s="157"/>
      <c r="AK260" s="157"/>
      <c r="AL260" s="157"/>
      <c r="AM260" s="157" t="s">
        <v>422</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395</v>
      </c>
      <c r="AF264" s="157"/>
      <c r="AG264" s="157"/>
      <c r="AH264" s="157"/>
      <c r="AI264" s="157" t="s">
        <v>393</v>
      </c>
      <c r="AJ264" s="157"/>
      <c r="AK264" s="157"/>
      <c r="AL264" s="157"/>
      <c r="AM264" s="157" t="s">
        <v>422</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395</v>
      </c>
      <c r="AF268" s="157"/>
      <c r="AG268" s="157"/>
      <c r="AH268" s="157"/>
      <c r="AI268" s="157" t="s">
        <v>393</v>
      </c>
      <c r="AJ268" s="157"/>
      <c r="AK268" s="157"/>
      <c r="AL268" s="157"/>
      <c r="AM268" s="157" t="s">
        <v>422</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338</v>
      </c>
      <c r="R272" s="132"/>
      <c r="S272" s="132"/>
      <c r="T272" s="132"/>
      <c r="U272" s="132"/>
      <c r="V272" s="132"/>
      <c r="W272" s="132"/>
      <c r="X272" s="132"/>
      <c r="Y272" s="132"/>
      <c r="Z272" s="132"/>
      <c r="AA272" s="132"/>
      <c r="AB272" s="131" t="s">
        <v>339</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338</v>
      </c>
      <c r="R279" s="132"/>
      <c r="S279" s="132"/>
      <c r="T279" s="132"/>
      <c r="U279" s="132"/>
      <c r="V279" s="132"/>
      <c r="W279" s="132"/>
      <c r="X279" s="132"/>
      <c r="Y279" s="132"/>
      <c r="Z279" s="132"/>
      <c r="AA279" s="132"/>
      <c r="AB279" s="131" t="s">
        <v>339</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338</v>
      </c>
      <c r="R286" s="132"/>
      <c r="S286" s="132"/>
      <c r="T286" s="132"/>
      <c r="U286" s="132"/>
      <c r="V286" s="132"/>
      <c r="W286" s="132"/>
      <c r="X286" s="132"/>
      <c r="Y286" s="132"/>
      <c r="Z286" s="132"/>
      <c r="AA286" s="132"/>
      <c r="AB286" s="131" t="s">
        <v>339</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338</v>
      </c>
      <c r="R293" s="132"/>
      <c r="S293" s="132"/>
      <c r="T293" s="132"/>
      <c r="U293" s="132"/>
      <c r="V293" s="132"/>
      <c r="W293" s="132"/>
      <c r="X293" s="132"/>
      <c r="Y293" s="132"/>
      <c r="Z293" s="132"/>
      <c r="AA293" s="132"/>
      <c r="AB293" s="131" t="s">
        <v>339</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338</v>
      </c>
      <c r="R300" s="132"/>
      <c r="S300" s="132"/>
      <c r="T300" s="132"/>
      <c r="U300" s="132"/>
      <c r="V300" s="132"/>
      <c r="W300" s="132"/>
      <c r="X300" s="132"/>
      <c r="Y300" s="132"/>
      <c r="Z300" s="132"/>
      <c r="AA300" s="132"/>
      <c r="AB300" s="131" t="s">
        <v>339</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395</v>
      </c>
      <c r="AF312" s="157"/>
      <c r="AG312" s="157"/>
      <c r="AH312" s="157"/>
      <c r="AI312" s="157" t="s">
        <v>393</v>
      </c>
      <c r="AJ312" s="157"/>
      <c r="AK312" s="157"/>
      <c r="AL312" s="157"/>
      <c r="AM312" s="157" t="s">
        <v>422</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395</v>
      </c>
      <c r="AF316" s="157"/>
      <c r="AG316" s="157"/>
      <c r="AH316" s="157"/>
      <c r="AI316" s="157" t="s">
        <v>393</v>
      </c>
      <c r="AJ316" s="157"/>
      <c r="AK316" s="157"/>
      <c r="AL316" s="157"/>
      <c r="AM316" s="157" t="s">
        <v>422</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395</v>
      </c>
      <c r="AF320" s="157"/>
      <c r="AG320" s="157"/>
      <c r="AH320" s="157"/>
      <c r="AI320" s="157" t="s">
        <v>393</v>
      </c>
      <c r="AJ320" s="157"/>
      <c r="AK320" s="157"/>
      <c r="AL320" s="157"/>
      <c r="AM320" s="157" t="s">
        <v>422</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395</v>
      </c>
      <c r="AF324" s="157"/>
      <c r="AG324" s="157"/>
      <c r="AH324" s="157"/>
      <c r="AI324" s="157" t="s">
        <v>393</v>
      </c>
      <c r="AJ324" s="157"/>
      <c r="AK324" s="157"/>
      <c r="AL324" s="157"/>
      <c r="AM324" s="157" t="s">
        <v>422</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395</v>
      </c>
      <c r="AF328" s="157"/>
      <c r="AG328" s="157"/>
      <c r="AH328" s="157"/>
      <c r="AI328" s="157" t="s">
        <v>393</v>
      </c>
      <c r="AJ328" s="157"/>
      <c r="AK328" s="157"/>
      <c r="AL328" s="157"/>
      <c r="AM328" s="157" t="s">
        <v>422</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338</v>
      </c>
      <c r="R332" s="132"/>
      <c r="S332" s="132"/>
      <c r="T332" s="132"/>
      <c r="U332" s="132"/>
      <c r="V332" s="132"/>
      <c r="W332" s="132"/>
      <c r="X332" s="132"/>
      <c r="Y332" s="132"/>
      <c r="Z332" s="132"/>
      <c r="AA332" s="132"/>
      <c r="AB332" s="131" t="s">
        <v>339</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338</v>
      </c>
      <c r="R339" s="132"/>
      <c r="S339" s="132"/>
      <c r="T339" s="132"/>
      <c r="U339" s="132"/>
      <c r="V339" s="132"/>
      <c r="W339" s="132"/>
      <c r="X339" s="132"/>
      <c r="Y339" s="132"/>
      <c r="Z339" s="132"/>
      <c r="AA339" s="132"/>
      <c r="AB339" s="131" t="s">
        <v>339</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338</v>
      </c>
      <c r="R346" s="132"/>
      <c r="S346" s="132"/>
      <c r="T346" s="132"/>
      <c r="U346" s="132"/>
      <c r="V346" s="132"/>
      <c r="W346" s="132"/>
      <c r="X346" s="132"/>
      <c r="Y346" s="132"/>
      <c r="Z346" s="132"/>
      <c r="AA346" s="132"/>
      <c r="AB346" s="131" t="s">
        <v>339</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338</v>
      </c>
      <c r="R353" s="132"/>
      <c r="S353" s="132"/>
      <c r="T353" s="132"/>
      <c r="U353" s="132"/>
      <c r="V353" s="132"/>
      <c r="W353" s="132"/>
      <c r="X353" s="132"/>
      <c r="Y353" s="132"/>
      <c r="Z353" s="132"/>
      <c r="AA353" s="132"/>
      <c r="AB353" s="131" t="s">
        <v>339</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338</v>
      </c>
      <c r="R360" s="132"/>
      <c r="S360" s="132"/>
      <c r="T360" s="132"/>
      <c r="U360" s="132"/>
      <c r="V360" s="132"/>
      <c r="W360" s="132"/>
      <c r="X360" s="132"/>
      <c r="Y360" s="132"/>
      <c r="Z360" s="132"/>
      <c r="AA360" s="132"/>
      <c r="AB360" s="131" t="s">
        <v>339</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395</v>
      </c>
      <c r="AF372" s="157"/>
      <c r="AG372" s="157"/>
      <c r="AH372" s="157"/>
      <c r="AI372" s="157" t="s">
        <v>393</v>
      </c>
      <c r="AJ372" s="157"/>
      <c r="AK372" s="157"/>
      <c r="AL372" s="157"/>
      <c r="AM372" s="157" t="s">
        <v>422</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395</v>
      </c>
      <c r="AF376" s="157"/>
      <c r="AG376" s="157"/>
      <c r="AH376" s="157"/>
      <c r="AI376" s="157" t="s">
        <v>393</v>
      </c>
      <c r="AJ376" s="157"/>
      <c r="AK376" s="157"/>
      <c r="AL376" s="157"/>
      <c r="AM376" s="157" t="s">
        <v>422</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395</v>
      </c>
      <c r="AF380" s="157"/>
      <c r="AG380" s="157"/>
      <c r="AH380" s="157"/>
      <c r="AI380" s="157" t="s">
        <v>393</v>
      </c>
      <c r="AJ380" s="157"/>
      <c r="AK380" s="157"/>
      <c r="AL380" s="157"/>
      <c r="AM380" s="157" t="s">
        <v>422</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395</v>
      </c>
      <c r="AF384" s="157"/>
      <c r="AG384" s="157"/>
      <c r="AH384" s="157"/>
      <c r="AI384" s="157" t="s">
        <v>393</v>
      </c>
      <c r="AJ384" s="157"/>
      <c r="AK384" s="157"/>
      <c r="AL384" s="157"/>
      <c r="AM384" s="157" t="s">
        <v>422</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395</v>
      </c>
      <c r="AF388" s="157"/>
      <c r="AG388" s="157"/>
      <c r="AH388" s="157"/>
      <c r="AI388" s="157" t="s">
        <v>393</v>
      </c>
      <c r="AJ388" s="157"/>
      <c r="AK388" s="157"/>
      <c r="AL388" s="157"/>
      <c r="AM388" s="157" t="s">
        <v>422</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338</v>
      </c>
      <c r="R392" s="132"/>
      <c r="S392" s="132"/>
      <c r="T392" s="132"/>
      <c r="U392" s="132"/>
      <c r="V392" s="132"/>
      <c r="W392" s="132"/>
      <c r="X392" s="132"/>
      <c r="Y392" s="132"/>
      <c r="Z392" s="132"/>
      <c r="AA392" s="132"/>
      <c r="AB392" s="131" t="s">
        <v>339</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338</v>
      </c>
      <c r="R399" s="132"/>
      <c r="S399" s="132"/>
      <c r="T399" s="132"/>
      <c r="U399" s="132"/>
      <c r="V399" s="132"/>
      <c r="W399" s="132"/>
      <c r="X399" s="132"/>
      <c r="Y399" s="132"/>
      <c r="Z399" s="132"/>
      <c r="AA399" s="132"/>
      <c r="AB399" s="131" t="s">
        <v>339</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338</v>
      </c>
      <c r="R406" s="132"/>
      <c r="S406" s="132"/>
      <c r="T406" s="132"/>
      <c r="U406" s="132"/>
      <c r="V406" s="132"/>
      <c r="W406" s="132"/>
      <c r="X406" s="132"/>
      <c r="Y406" s="132"/>
      <c r="Z406" s="132"/>
      <c r="AA406" s="132"/>
      <c r="AB406" s="131" t="s">
        <v>339</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338</v>
      </c>
      <c r="R413" s="132"/>
      <c r="S413" s="132"/>
      <c r="T413" s="132"/>
      <c r="U413" s="132"/>
      <c r="V413" s="132"/>
      <c r="W413" s="132"/>
      <c r="X413" s="132"/>
      <c r="Y413" s="132"/>
      <c r="Z413" s="132"/>
      <c r="AA413" s="132"/>
      <c r="AB413" s="131" t="s">
        <v>339</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338</v>
      </c>
      <c r="R420" s="132"/>
      <c r="S420" s="132"/>
      <c r="T420" s="132"/>
      <c r="U420" s="132"/>
      <c r="V420" s="132"/>
      <c r="W420" s="132"/>
      <c r="X420" s="132"/>
      <c r="Y420" s="132"/>
      <c r="Z420" s="132"/>
      <c r="AA420" s="132"/>
      <c r="AB420" s="131" t="s">
        <v>339</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425</v>
      </c>
      <c r="D430" s="939"/>
      <c r="E430" s="176" t="s">
        <v>403</v>
      </c>
      <c r="F430" s="906"/>
      <c r="G430" s="907" t="s">
        <v>255</v>
      </c>
      <c r="H430" s="125"/>
      <c r="I430" s="125"/>
      <c r="J430" s="908" t="s">
        <v>592</v>
      </c>
      <c r="K430" s="909"/>
      <c r="L430" s="909"/>
      <c r="M430" s="909"/>
      <c r="N430" s="909"/>
      <c r="O430" s="909"/>
      <c r="P430" s="909"/>
      <c r="Q430" s="909"/>
      <c r="R430" s="909"/>
      <c r="S430" s="909"/>
      <c r="T430" s="910"/>
      <c r="U430" s="595" t="s">
        <v>593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1"/>
    </row>
    <row r="431" spans="1:50" ht="18.75" customHeight="1" x14ac:dyDescent="0.15">
      <c r="A431" s="191"/>
      <c r="B431" s="188"/>
      <c r="C431" s="182"/>
      <c r="D431" s="188"/>
      <c r="E431" s="344" t="s">
        <v>244</v>
      </c>
      <c r="F431" s="345"/>
      <c r="G431" s="346"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8" t="s">
        <v>243</v>
      </c>
      <c r="AF431" s="339"/>
      <c r="AG431" s="339"/>
      <c r="AH431" s="340"/>
      <c r="AI431" s="341" t="s">
        <v>416</v>
      </c>
      <c r="AJ431" s="341"/>
      <c r="AK431" s="341"/>
      <c r="AL431" s="161"/>
      <c r="AM431" s="341" t="s">
        <v>429</v>
      </c>
      <c r="AN431" s="341"/>
      <c r="AO431" s="341"/>
      <c r="AP431" s="161"/>
      <c r="AQ431" s="161" t="s">
        <v>235</v>
      </c>
      <c r="AR431" s="132"/>
      <c r="AS431" s="132"/>
      <c r="AT431" s="133"/>
      <c r="AU431" s="138" t="s">
        <v>134</v>
      </c>
      <c r="AV431" s="138"/>
      <c r="AW431" s="138"/>
      <c r="AX431" s="139"/>
    </row>
    <row r="432" spans="1:50" ht="18.75"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v>16</v>
      </c>
      <c r="AF432" s="202"/>
      <c r="AG432" s="135" t="s">
        <v>236</v>
      </c>
      <c r="AH432" s="136"/>
      <c r="AI432" s="158"/>
      <c r="AJ432" s="158"/>
      <c r="AK432" s="158"/>
      <c r="AL432" s="156"/>
      <c r="AM432" s="158"/>
      <c r="AN432" s="158"/>
      <c r="AO432" s="158"/>
      <c r="AP432" s="156"/>
      <c r="AQ432" s="597" t="s">
        <v>572</v>
      </c>
      <c r="AR432" s="202"/>
      <c r="AS432" s="135" t="s">
        <v>236</v>
      </c>
      <c r="AT432" s="136"/>
      <c r="AU432" s="202" t="s">
        <v>577</v>
      </c>
      <c r="AV432" s="202"/>
      <c r="AW432" s="135" t="s">
        <v>181</v>
      </c>
      <c r="AX432" s="197"/>
    </row>
    <row r="433" spans="1:50" ht="23.25" customHeight="1" x14ac:dyDescent="0.15">
      <c r="A433" s="191"/>
      <c r="B433" s="188"/>
      <c r="C433" s="182"/>
      <c r="D433" s="188"/>
      <c r="E433" s="344"/>
      <c r="F433" s="345"/>
      <c r="G433" s="106" t="s">
        <v>588</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374</v>
      </c>
      <c r="AC433" s="215"/>
      <c r="AD433" s="215"/>
      <c r="AE433" s="342">
        <v>99.9</v>
      </c>
      <c r="AF433" s="209"/>
      <c r="AG433" s="209"/>
      <c r="AH433" s="209"/>
      <c r="AI433" s="342"/>
      <c r="AJ433" s="209"/>
      <c r="AK433" s="209"/>
      <c r="AL433" s="209"/>
      <c r="AM433" s="342"/>
      <c r="AN433" s="209"/>
      <c r="AO433" s="209"/>
      <c r="AP433" s="343"/>
      <c r="AQ433" s="342" t="s">
        <v>572</v>
      </c>
      <c r="AR433" s="209"/>
      <c r="AS433" s="209"/>
      <c r="AT433" s="343"/>
      <c r="AU433" s="209" t="s">
        <v>572</v>
      </c>
      <c r="AV433" s="209"/>
      <c r="AW433" s="209"/>
      <c r="AX433" s="210"/>
    </row>
    <row r="434" spans="1:50" ht="23.25"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374</v>
      </c>
      <c r="AC434" s="207"/>
      <c r="AD434" s="207"/>
      <c r="AE434" s="342">
        <v>100</v>
      </c>
      <c r="AF434" s="209"/>
      <c r="AG434" s="209"/>
      <c r="AH434" s="343"/>
      <c r="AI434" s="342">
        <v>100</v>
      </c>
      <c r="AJ434" s="209"/>
      <c r="AK434" s="209"/>
      <c r="AL434" s="209"/>
      <c r="AM434" s="342">
        <v>100</v>
      </c>
      <c r="AN434" s="209"/>
      <c r="AO434" s="209"/>
      <c r="AP434" s="343"/>
      <c r="AQ434" s="342" t="s">
        <v>577</v>
      </c>
      <c r="AR434" s="209"/>
      <c r="AS434" s="209"/>
      <c r="AT434" s="343"/>
      <c r="AU434" s="209">
        <v>100</v>
      </c>
      <c r="AV434" s="209"/>
      <c r="AW434" s="209"/>
      <c r="AX434" s="210"/>
    </row>
    <row r="435" spans="1:50" ht="23.25"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6" t="s">
        <v>182</v>
      </c>
      <c r="AC435" s="586"/>
      <c r="AD435" s="586"/>
      <c r="AE435" s="342">
        <v>99.9</v>
      </c>
      <c r="AF435" s="209"/>
      <c r="AG435" s="209"/>
      <c r="AH435" s="343"/>
      <c r="AI435" s="342"/>
      <c r="AJ435" s="209"/>
      <c r="AK435" s="209"/>
      <c r="AL435" s="209"/>
      <c r="AM435" s="342"/>
      <c r="AN435" s="209"/>
      <c r="AO435" s="209"/>
      <c r="AP435" s="343"/>
      <c r="AQ435" s="342" t="s">
        <v>572</v>
      </c>
      <c r="AR435" s="209"/>
      <c r="AS435" s="209"/>
      <c r="AT435" s="343"/>
      <c r="AU435" s="209" t="s">
        <v>572</v>
      </c>
      <c r="AV435" s="209"/>
      <c r="AW435" s="209"/>
      <c r="AX435" s="210"/>
    </row>
    <row r="436" spans="1:50" ht="18.75" hidden="1" customHeight="1" x14ac:dyDescent="0.15">
      <c r="A436" s="191"/>
      <c r="B436" s="188"/>
      <c r="C436" s="182"/>
      <c r="D436" s="188"/>
      <c r="E436" s="344" t="s">
        <v>244</v>
      </c>
      <c r="F436" s="345"/>
      <c r="G436" s="346"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8" t="s">
        <v>243</v>
      </c>
      <c r="AF436" s="339"/>
      <c r="AG436" s="339"/>
      <c r="AH436" s="340"/>
      <c r="AI436" s="341" t="s">
        <v>416</v>
      </c>
      <c r="AJ436" s="341"/>
      <c r="AK436" s="341"/>
      <c r="AL436" s="161"/>
      <c r="AM436" s="341" t="s">
        <v>429</v>
      </c>
      <c r="AN436" s="341"/>
      <c r="AO436" s="341"/>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597"/>
      <c r="AR437" s="202"/>
      <c r="AS437" s="135" t="s">
        <v>236</v>
      </c>
      <c r="AT437" s="136"/>
      <c r="AU437" s="202"/>
      <c r="AV437" s="202"/>
      <c r="AW437" s="135" t="s">
        <v>181</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6" t="s">
        <v>182</v>
      </c>
      <c r="AC440" s="586"/>
      <c r="AD440" s="586"/>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244</v>
      </c>
      <c r="F441" s="345"/>
      <c r="G441" s="346"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8" t="s">
        <v>243</v>
      </c>
      <c r="AF441" s="339"/>
      <c r="AG441" s="339"/>
      <c r="AH441" s="340"/>
      <c r="AI441" s="341" t="s">
        <v>416</v>
      </c>
      <c r="AJ441" s="341"/>
      <c r="AK441" s="341"/>
      <c r="AL441" s="161"/>
      <c r="AM441" s="341" t="s">
        <v>429</v>
      </c>
      <c r="AN441" s="341"/>
      <c r="AO441" s="341"/>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597"/>
      <c r="AR442" s="202"/>
      <c r="AS442" s="135" t="s">
        <v>236</v>
      </c>
      <c r="AT442" s="136"/>
      <c r="AU442" s="202"/>
      <c r="AV442" s="202"/>
      <c r="AW442" s="135" t="s">
        <v>181</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6" t="s">
        <v>182</v>
      </c>
      <c r="AC445" s="586"/>
      <c r="AD445" s="586"/>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244</v>
      </c>
      <c r="F446" s="345"/>
      <c r="G446" s="346"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8" t="s">
        <v>243</v>
      </c>
      <c r="AF446" s="339"/>
      <c r="AG446" s="339"/>
      <c r="AH446" s="340"/>
      <c r="AI446" s="341" t="s">
        <v>416</v>
      </c>
      <c r="AJ446" s="341"/>
      <c r="AK446" s="341"/>
      <c r="AL446" s="161"/>
      <c r="AM446" s="341" t="s">
        <v>429</v>
      </c>
      <c r="AN446" s="341"/>
      <c r="AO446" s="341"/>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597"/>
      <c r="AR447" s="202"/>
      <c r="AS447" s="135" t="s">
        <v>236</v>
      </c>
      <c r="AT447" s="136"/>
      <c r="AU447" s="202"/>
      <c r="AV447" s="202"/>
      <c r="AW447" s="135" t="s">
        <v>181</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6" t="s">
        <v>182</v>
      </c>
      <c r="AC450" s="586"/>
      <c r="AD450" s="586"/>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244</v>
      </c>
      <c r="F451" s="345"/>
      <c r="G451" s="346"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8" t="s">
        <v>243</v>
      </c>
      <c r="AF451" s="339"/>
      <c r="AG451" s="339"/>
      <c r="AH451" s="340"/>
      <c r="AI451" s="341" t="s">
        <v>416</v>
      </c>
      <c r="AJ451" s="341"/>
      <c r="AK451" s="341"/>
      <c r="AL451" s="161"/>
      <c r="AM451" s="341" t="s">
        <v>429</v>
      </c>
      <c r="AN451" s="341"/>
      <c r="AO451" s="341"/>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597"/>
      <c r="AR452" s="202"/>
      <c r="AS452" s="135" t="s">
        <v>236</v>
      </c>
      <c r="AT452" s="136"/>
      <c r="AU452" s="202"/>
      <c r="AV452" s="202"/>
      <c r="AW452" s="135" t="s">
        <v>181</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6" t="s">
        <v>182</v>
      </c>
      <c r="AC455" s="586"/>
      <c r="AD455" s="586"/>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15">
      <c r="A456" s="191"/>
      <c r="B456" s="188"/>
      <c r="C456" s="182"/>
      <c r="D456" s="188"/>
      <c r="E456" s="344" t="s">
        <v>245</v>
      </c>
      <c r="F456" s="345"/>
      <c r="G456" s="346"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8" t="s">
        <v>243</v>
      </c>
      <c r="AF456" s="339"/>
      <c r="AG456" s="339"/>
      <c r="AH456" s="340"/>
      <c r="AI456" s="341" t="s">
        <v>416</v>
      </c>
      <c r="AJ456" s="341"/>
      <c r="AK456" s="341"/>
      <c r="AL456" s="161"/>
      <c r="AM456" s="341" t="s">
        <v>429</v>
      </c>
      <c r="AN456" s="341"/>
      <c r="AO456" s="341"/>
      <c r="AP456" s="161"/>
      <c r="AQ456" s="161" t="s">
        <v>235</v>
      </c>
      <c r="AR456" s="132"/>
      <c r="AS456" s="132"/>
      <c r="AT456" s="133"/>
      <c r="AU456" s="138" t="s">
        <v>134</v>
      </c>
      <c r="AV456" s="138"/>
      <c r="AW456" s="138"/>
      <c r="AX456" s="139"/>
    </row>
    <row r="457" spans="1:50" ht="18.75"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665</v>
      </c>
      <c r="AF457" s="202"/>
      <c r="AG457" s="135" t="s">
        <v>236</v>
      </c>
      <c r="AH457" s="136"/>
      <c r="AI457" s="158"/>
      <c r="AJ457" s="158"/>
      <c r="AK457" s="158"/>
      <c r="AL457" s="156"/>
      <c r="AM457" s="158"/>
      <c r="AN457" s="158"/>
      <c r="AO457" s="158"/>
      <c r="AP457" s="156"/>
      <c r="AQ457" s="597" t="s">
        <v>664</v>
      </c>
      <c r="AR457" s="202"/>
      <c r="AS457" s="135" t="s">
        <v>236</v>
      </c>
      <c r="AT457" s="136"/>
      <c r="AU457" s="202" t="s">
        <v>664</v>
      </c>
      <c r="AV457" s="202"/>
      <c r="AW457" s="135" t="s">
        <v>181</v>
      </c>
      <c r="AX457" s="197"/>
    </row>
    <row r="458" spans="1:50" ht="23.25" customHeight="1" x14ac:dyDescent="0.15">
      <c r="A458" s="191"/>
      <c r="B458" s="188"/>
      <c r="C458" s="182"/>
      <c r="D458" s="188"/>
      <c r="E458" s="344"/>
      <c r="F458" s="345"/>
      <c r="G458" s="106" t="s">
        <v>662</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663</v>
      </c>
      <c r="AC458" s="215"/>
      <c r="AD458" s="215"/>
      <c r="AE458" s="342" t="s">
        <v>666</v>
      </c>
      <c r="AF458" s="209"/>
      <c r="AG458" s="209"/>
      <c r="AH458" s="209"/>
      <c r="AI458" s="342" t="s">
        <v>665</v>
      </c>
      <c r="AJ458" s="209"/>
      <c r="AK458" s="209"/>
      <c r="AL458" s="209"/>
      <c r="AM458" s="342" t="s">
        <v>664</v>
      </c>
      <c r="AN458" s="209"/>
      <c r="AO458" s="209"/>
      <c r="AP458" s="343"/>
      <c r="AQ458" s="342" t="s">
        <v>664</v>
      </c>
      <c r="AR458" s="209"/>
      <c r="AS458" s="209"/>
      <c r="AT458" s="343"/>
      <c r="AU458" s="209" t="s">
        <v>670</v>
      </c>
      <c r="AV458" s="209"/>
      <c r="AW458" s="209"/>
      <c r="AX458" s="210"/>
    </row>
    <row r="459" spans="1:50" ht="23.25"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664</v>
      </c>
      <c r="AC459" s="207"/>
      <c r="AD459" s="207"/>
      <c r="AE459" s="342" t="s">
        <v>664</v>
      </c>
      <c r="AF459" s="209"/>
      <c r="AG459" s="209"/>
      <c r="AH459" s="343"/>
      <c r="AI459" s="342" t="s">
        <v>667</v>
      </c>
      <c r="AJ459" s="209"/>
      <c r="AK459" s="209"/>
      <c r="AL459" s="209"/>
      <c r="AM459" s="342" t="s">
        <v>665</v>
      </c>
      <c r="AN459" s="209"/>
      <c r="AO459" s="209"/>
      <c r="AP459" s="343"/>
      <c r="AQ459" s="342" t="s">
        <v>664</v>
      </c>
      <c r="AR459" s="209"/>
      <c r="AS459" s="209"/>
      <c r="AT459" s="343"/>
      <c r="AU459" s="209" t="s">
        <v>670</v>
      </c>
      <c r="AV459" s="209"/>
      <c r="AW459" s="209"/>
      <c r="AX459" s="210"/>
    </row>
    <row r="460" spans="1:50" ht="23.25"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6" t="s">
        <v>14</v>
      </c>
      <c r="AC460" s="586"/>
      <c r="AD460" s="586"/>
      <c r="AE460" s="342" t="s">
        <v>667</v>
      </c>
      <c r="AF460" s="209"/>
      <c r="AG460" s="209"/>
      <c r="AH460" s="343"/>
      <c r="AI460" s="342" t="s">
        <v>668</v>
      </c>
      <c r="AJ460" s="209"/>
      <c r="AK460" s="209"/>
      <c r="AL460" s="209"/>
      <c r="AM460" s="342" t="s">
        <v>669</v>
      </c>
      <c r="AN460" s="209"/>
      <c r="AO460" s="209"/>
      <c r="AP460" s="343"/>
      <c r="AQ460" s="342" t="s">
        <v>669</v>
      </c>
      <c r="AR460" s="209"/>
      <c r="AS460" s="209"/>
      <c r="AT460" s="343"/>
      <c r="AU460" s="209" t="s">
        <v>664</v>
      </c>
      <c r="AV460" s="209"/>
      <c r="AW460" s="209"/>
      <c r="AX460" s="210"/>
    </row>
    <row r="461" spans="1:50" ht="18.75" hidden="1" customHeight="1" x14ac:dyDescent="0.15">
      <c r="A461" s="191"/>
      <c r="B461" s="188"/>
      <c r="C461" s="182"/>
      <c r="D461" s="188"/>
      <c r="E461" s="344" t="s">
        <v>245</v>
      </c>
      <c r="F461" s="345"/>
      <c r="G461" s="346"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8" t="s">
        <v>243</v>
      </c>
      <c r="AF461" s="339"/>
      <c r="AG461" s="339"/>
      <c r="AH461" s="340"/>
      <c r="AI461" s="341" t="s">
        <v>416</v>
      </c>
      <c r="AJ461" s="341"/>
      <c r="AK461" s="341"/>
      <c r="AL461" s="161"/>
      <c r="AM461" s="341" t="s">
        <v>429</v>
      </c>
      <c r="AN461" s="341"/>
      <c r="AO461" s="341"/>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597"/>
      <c r="AR462" s="202"/>
      <c r="AS462" s="135" t="s">
        <v>236</v>
      </c>
      <c r="AT462" s="136"/>
      <c r="AU462" s="202"/>
      <c r="AV462" s="202"/>
      <c r="AW462" s="135" t="s">
        <v>181</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6" t="s">
        <v>14</v>
      </c>
      <c r="AC465" s="586"/>
      <c r="AD465" s="586"/>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245</v>
      </c>
      <c r="F466" s="345"/>
      <c r="G466" s="346"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8" t="s">
        <v>243</v>
      </c>
      <c r="AF466" s="339"/>
      <c r="AG466" s="339"/>
      <c r="AH466" s="340"/>
      <c r="AI466" s="341" t="s">
        <v>416</v>
      </c>
      <c r="AJ466" s="341"/>
      <c r="AK466" s="341"/>
      <c r="AL466" s="161"/>
      <c r="AM466" s="341" t="s">
        <v>429</v>
      </c>
      <c r="AN466" s="341"/>
      <c r="AO466" s="341"/>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597"/>
      <c r="AR467" s="202"/>
      <c r="AS467" s="135" t="s">
        <v>236</v>
      </c>
      <c r="AT467" s="136"/>
      <c r="AU467" s="202"/>
      <c r="AV467" s="202"/>
      <c r="AW467" s="135" t="s">
        <v>181</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6" t="s">
        <v>14</v>
      </c>
      <c r="AC470" s="586"/>
      <c r="AD470" s="586"/>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245</v>
      </c>
      <c r="F471" s="345"/>
      <c r="G471" s="346"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8" t="s">
        <v>243</v>
      </c>
      <c r="AF471" s="339"/>
      <c r="AG471" s="339"/>
      <c r="AH471" s="340"/>
      <c r="AI471" s="341" t="s">
        <v>416</v>
      </c>
      <c r="AJ471" s="341"/>
      <c r="AK471" s="341"/>
      <c r="AL471" s="161"/>
      <c r="AM471" s="341" t="s">
        <v>429</v>
      </c>
      <c r="AN471" s="341"/>
      <c r="AO471" s="341"/>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597"/>
      <c r="AR472" s="202"/>
      <c r="AS472" s="135" t="s">
        <v>236</v>
      </c>
      <c r="AT472" s="136"/>
      <c r="AU472" s="202"/>
      <c r="AV472" s="202"/>
      <c r="AW472" s="135" t="s">
        <v>181</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6" t="s">
        <v>14</v>
      </c>
      <c r="AC475" s="586"/>
      <c r="AD475" s="586"/>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245</v>
      </c>
      <c r="F476" s="345"/>
      <c r="G476" s="346"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8" t="s">
        <v>243</v>
      </c>
      <c r="AF476" s="339"/>
      <c r="AG476" s="339"/>
      <c r="AH476" s="340"/>
      <c r="AI476" s="341" t="s">
        <v>416</v>
      </c>
      <c r="AJ476" s="341"/>
      <c r="AK476" s="341"/>
      <c r="AL476" s="161"/>
      <c r="AM476" s="341" t="s">
        <v>429</v>
      </c>
      <c r="AN476" s="341"/>
      <c r="AO476" s="341"/>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597"/>
      <c r="AR477" s="202"/>
      <c r="AS477" s="135" t="s">
        <v>236</v>
      </c>
      <c r="AT477" s="136"/>
      <c r="AU477" s="202"/>
      <c r="AV477" s="202"/>
      <c r="AW477" s="135" t="s">
        <v>181</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6" t="s">
        <v>14</v>
      </c>
      <c r="AC480" s="586"/>
      <c r="AD480" s="586"/>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customHeight="1" x14ac:dyDescent="0.15">
      <c r="A481" s="191"/>
      <c r="B481" s="188"/>
      <c r="C481" s="182"/>
      <c r="D481" s="188"/>
      <c r="E481" s="124" t="s">
        <v>412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594</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407</v>
      </c>
      <c r="F484" s="177"/>
      <c r="G484" s="907" t="s">
        <v>255</v>
      </c>
      <c r="H484" s="125"/>
      <c r="I484" s="125"/>
      <c r="J484" s="908"/>
      <c r="K484" s="909"/>
      <c r="L484" s="909"/>
      <c r="M484" s="909"/>
      <c r="N484" s="909"/>
      <c r="O484" s="909"/>
      <c r="P484" s="909"/>
      <c r="Q484" s="909"/>
      <c r="R484" s="909"/>
      <c r="S484" s="909"/>
      <c r="T484" s="91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1"/>
    </row>
    <row r="485" spans="1:50" ht="18.75" hidden="1" customHeight="1" x14ac:dyDescent="0.15">
      <c r="A485" s="191"/>
      <c r="B485" s="188"/>
      <c r="C485" s="182"/>
      <c r="D485" s="188"/>
      <c r="E485" s="344" t="s">
        <v>244</v>
      </c>
      <c r="F485" s="345"/>
      <c r="G485" s="346"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8" t="s">
        <v>243</v>
      </c>
      <c r="AF485" s="339"/>
      <c r="AG485" s="339"/>
      <c r="AH485" s="340"/>
      <c r="AI485" s="341" t="s">
        <v>416</v>
      </c>
      <c r="AJ485" s="341"/>
      <c r="AK485" s="341"/>
      <c r="AL485" s="161"/>
      <c r="AM485" s="341" t="s">
        <v>429</v>
      </c>
      <c r="AN485" s="341"/>
      <c r="AO485" s="341"/>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597"/>
      <c r="AR486" s="202"/>
      <c r="AS486" s="135" t="s">
        <v>236</v>
      </c>
      <c r="AT486" s="136"/>
      <c r="AU486" s="202"/>
      <c r="AV486" s="202"/>
      <c r="AW486" s="135" t="s">
        <v>181</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6" t="s">
        <v>182</v>
      </c>
      <c r="AC489" s="586"/>
      <c r="AD489" s="586"/>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244</v>
      </c>
      <c r="F490" s="345"/>
      <c r="G490" s="346"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8" t="s">
        <v>243</v>
      </c>
      <c r="AF490" s="339"/>
      <c r="AG490" s="339"/>
      <c r="AH490" s="340"/>
      <c r="AI490" s="341" t="s">
        <v>416</v>
      </c>
      <c r="AJ490" s="341"/>
      <c r="AK490" s="341"/>
      <c r="AL490" s="161"/>
      <c r="AM490" s="341" t="s">
        <v>429</v>
      </c>
      <c r="AN490" s="341"/>
      <c r="AO490" s="341"/>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597"/>
      <c r="AR491" s="202"/>
      <c r="AS491" s="135" t="s">
        <v>236</v>
      </c>
      <c r="AT491" s="136"/>
      <c r="AU491" s="202"/>
      <c r="AV491" s="202"/>
      <c r="AW491" s="135" t="s">
        <v>181</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6" t="s">
        <v>182</v>
      </c>
      <c r="AC494" s="586"/>
      <c r="AD494" s="586"/>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244</v>
      </c>
      <c r="F495" s="345"/>
      <c r="G495" s="346"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8" t="s">
        <v>243</v>
      </c>
      <c r="AF495" s="339"/>
      <c r="AG495" s="339"/>
      <c r="AH495" s="340"/>
      <c r="AI495" s="341" t="s">
        <v>416</v>
      </c>
      <c r="AJ495" s="341"/>
      <c r="AK495" s="341"/>
      <c r="AL495" s="161"/>
      <c r="AM495" s="341" t="s">
        <v>429</v>
      </c>
      <c r="AN495" s="341"/>
      <c r="AO495" s="341"/>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597"/>
      <c r="AR496" s="202"/>
      <c r="AS496" s="135" t="s">
        <v>236</v>
      </c>
      <c r="AT496" s="136"/>
      <c r="AU496" s="202"/>
      <c r="AV496" s="202"/>
      <c r="AW496" s="135" t="s">
        <v>181</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6" t="s">
        <v>182</v>
      </c>
      <c r="AC499" s="586"/>
      <c r="AD499" s="586"/>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244</v>
      </c>
      <c r="F500" s="345"/>
      <c r="G500" s="346"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8" t="s">
        <v>243</v>
      </c>
      <c r="AF500" s="339"/>
      <c r="AG500" s="339"/>
      <c r="AH500" s="340"/>
      <c r="AI500" s="341" t="s">
        <v>416</v>
      </c>
      <c r="AJ500" s="341"/>
      <c r="AK500" s="341"/>
      <c r="AL500" s="161"/>
      <c r="AM500" s="341" t="s">
        <v>429</v>
      </c>
      <c r="AN500" s="341"/>
      <c r="AO500" s="341"/>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597"/>
      <c r="AR501" s="202"/>
      <c r="AS501" s="135" t="s">
        <v>236</v>
      </c>
      <c r="AT501" s="136"/>
      <c r="AU501" s="202"/>
      <c r="AV501" s="202"/>
      <c r="AW501" s="135" t="s">
        <v>181</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6" t="s">
        <v>182</v>
      </c>
      <c r="AC504" s="586"/>
      <c r="AD504" s="586"/>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244</v>
      </c>
      <c r="F505" s="345"/>
      <c r="G505" s="346"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8" t="s">
        <v>243</v>
      </c>
      <c r="AF505" s="339"/>
      <c r="AG505" s="339"/>
      <c r="AH505" s="340"/>
      <c r="AI505" s="341" t="s">
        <v>416</v>
      </c>
      <c r="AJ505" s="341"/>
      <c r="AK505" s="341"/>
      <c r="AL505" s="161"/>
      <c r="AM505" s="341" t="s">
        <v>429</v>
      </c>
      <c r="AN505" s="341"/>
      <c r="AO505" s="341"/>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597"/>
      <c r="AR506" s="202"/>
      <c r="AS506" s="135" t="s">
        <v>236</v>
      </c>
      <c r="AT506" s="136"/>
      <c r="AU506" s="202"/>
      <c r="AV506" s="202"/>
      <c r="AW506" s="135" t="s">
        <v>181</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6" t="s">
        <v>182</v>
      </c>
      <c r="AC509" s="586"/>
      <c r="AD509" s="586"/>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245</v>
      </c>
      <c r="F510" s="345"/>
      <c r="G510" s="346"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8" t="s">
        <v>243</v>
      </c>
      <c r="AF510" s="339"/>
      <c r="AG510" s="339"/>
      <c r="AH510" s="340"/>
      <c r="AI510" s="341" t="s">
        <v>416</v>
      </c>
      <c r="AJ510" s="341"/>
      <c r="AK510" s="341"/>
      <c r="AL510" s="161"/>
      <c r="AM510" s="341" t="s">
        <v>429</v>
      </c>
      <c r="AN510" s="341"/>
      <c r="AO510" s="341"/>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597"/>
      <c r="AR511" s="202"/>
      <c r="AS511" s="135" t="s">
        <v>236</v>
      </c>
      <c r="AT511" s="136"/>
      <c r="AU511" s="202"/>
      <c r="AV511" s="202"/>
      <c r="AW511" s="135" t="s">
        <v>181</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6" t="s">
        <v>14</v>
      </c>
      <c r="AC514" s="586"/>
      <c r="AD514" s="586"/>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245</v>
      </c>
      <c r="F515" s="345"/>
      <c r="G515" s="346"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8" t="s">
        <v>243</v>
      </c>
      <c r="AF515" s="339"/>
      <c r="AG515" s="339"/>
      <c r="AH515" s="340"/>
      <c r="AI515" s="341" t="s">
        <v>416</v>
      </c>
      <c r="AJ515" s="341"/>
      <c r="AK515" s="341"/>
      <c r="AL515" s="161"/>
      <c r="AM515" s="341" t="s">
        <v>429</v>
      </c>
      <c r="AN515" s="341"/>
      <c r="AO515" s="341"/>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597"/>
      <c r="AR516" s="202"/>
      <c r="AS516" s="135" t="s">
        <v>236</v>
      </c>
      <c r="AT516" s="136"/>
      <c r="AU516" s="202"/>
      <c r="AV516" s="202"/>
      <c r="AW516" s="135" t="s">
        <v>181</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6" t="s">
        <v>14</v>
      </c>
      <c r="AC519" s="586"/>
      <c r="AD519" s="586"/>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245</v>
      </c>
      <c r="F520" s="345"/>
      <c r="G520" s="346"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8" t="s">
        <v>243</v>
      </c>
      <c r="AF520" s="339"/>
      <c r="AG520" s="339"/>
      <c r="AH520" s="340"/>
      <c r="AI520" s="341" t="s">
        <v>416</v>
      </c>
      <c r="AJ520" s="341"/>
      <c r="AK520" s="341"/>
      <c r="AL520" s="161"/>
      <c r="AM520" s="341" t="s">
        <v>429</v>
      </c>
      <c r="AN520" s="341"/>
      <c r="AO520" s="341"/>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597"/>
      <c r="AR521" s="202"/>
      <c r="AS521" s="135" t="s">
        <v>236</v>
      </c>
      <c r="AT521" s="136"/>
      <c r="AU521" s="202"/>
      <c r="AV521" s="202"/>
      <c r="AW521" s="135" t="s">
        <v>181</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6" t="s">
        <v>14</v>
      </c>
      <c r="AC524" s="586"/>
      <c r="AD524" s="586"/>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245</v>
      </c>
      <c r="F525" s="345"/>
      <c r="G525" s="346"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8" t="s">
        <v>243</v>
      </c>
      <c r="AF525" s="339"/>
      <c r="AG525" s="339"/>
      <c r="AH525" s="340"/>
      <c r="AI525" s="341" t="s">
        <v>416</v>
      </c>
      <c r="AJ525" s="341"/>
      <c r="AK525" s="341"/>
      <c r="AL525" s="161"/>
      <c r="AM525" s="341" t="s">
        <v>429</v>
      </c>
      <c r="AN525" s="341"/>
      <c r="AO525" s="341"/>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597"/>
      <c r="AR526" s="202"/>
      <c r="AS526" s="135" t="s">
        <v>236</v>
      </c>
      <c r="AT526" s="136"/>
      <c r="AU526" s="202"/>
      <c r="AV526" s="202"/>
      <c r="AW526" s="135" t="s">
        <v>181</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6" t="s">
        <v>14</v>
      </c>
      <c r="AC529" s="586"/>
      <c r="AD529" s="586"/>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245</v>
      </c>
      <c r="F530" s="345"/>
      <c r="G530" s="346"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8" t="s">
        <v>243</v>
      </c>
      <c r="AF530" s="339"/>
      <c r="AG530" s="339"/>
      <c r="AH530" s="340"/>
      <c r="AI530" s="341" t="s">
        <v>416</v>
      </c>
      <c r="AJ530" s="341"/>
      <c r="AK530" s="341"/>
      <c r="AL530" s="161"/>
      <c r="AM530" s="341" t="s">
        <v>429</v>
      </c>
      <c r="AN530" s="341"/>
      <c r="AO530" s="341"/>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597"/>
      <c r="AR531" s="202"/>
      <c r="AS531" s="135" t="s">
        <v>236</v>
      </c>
      <c r="AT531" s="136"/>
      <c r="AU531" s="202"/>
      <c r="AV531" s="202"/>
      <c r="AW531" s="135" t="s">
        <v>181</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6" t="s">
        <v>14</v>
      </c>
      <c r="AC534" s="586"/>
      <c r="AD534" s="586"/>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413</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408</v>
      </c>
      <c r="F538" s="177"/>
      <c r="G538" s="907" t="s">
        <v>255</v>
      </c>
      <c r="H538" s="125"/>
      <c r="I538" s="125"/>
      <c r="J538" s="908"/>
      <c r="K538" s="909"/>
      <c r="L538" s="909"/>
      <c r="M538" s="909"/>
      <c r="N538" s="909"/>
      <c r="O538" s="909"/>
      <c r="P538" s="909"/>
      <c r="Q538" s="909"/>
      <c r="R538" s="909"/>
      <c r="S538" s="909"/>
      <c r="T538" s="91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1"/>
    </row>
    <row r="539" spans="1:50" ht="18.75" hidden="1" customHeight="1" x14ac:dyDescent="0.15">
      <c r="A539" s="191"/>
      <c r="B539" s="188"/>
      <c r="C539" s="182"/>
      <c r="D539" s="188"/>
      <c r="E539" s="344" t="s">
        <v>244</v>
      </c>
      <c r="F539" s="345"/>
      <c r="G539" s="346"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8" t="s">
        <v>243</v>
      </c>
      <c r="AF539" s="339"/>
      <c r="AG539" s="339"/>
      <c r="AH539" s="340"/>
      <c r="AI539" s="341" t="s">
        <v>416</v>
      </c>
      <c r="AJ539" s="341"/>
      <c r="AK539" s="341"/>
      <c r="AL539" s="161"/>
      <c r="AM539" s="341" t="s">
        <v>429</v>
      </c>
      <c r="AN539" s="341"/>
      <c r="AO539" s="341"/>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597"/>
      <c r="AR540" s="202"/>
      <c r="AS540" s="135" t="s">
        <v>236</v>
      </c>
      <c r="AT540" s="136"/>
      <c r="AU540" s="202"/>
      <c r="AV540" s="202"/>
      <c r="AW540" s="135" t="s">
        <v>181</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6" t="s">
        <v>182</v>
      </c>
      <c r="AC543" s="586"/>
      <c r="AD543" s="586"/>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244</v>
      </c>
      <c r="F544" s="345"/>
      <c r="G544" s="346"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8" t="s">
        <v>243</v>
      </c>
      <c r="AF544" s="339"/>
      <c r="AG544" s="339"/>
      <c r="AH544" s="340"/>
      <c r="AI544" s="341" t="s">
        <v>416</v>
      </c>
      <c r="AJ544" s="341"/>
      <c r="AK544" s="341"/>
      <c r="AL544" s="161"/>
      <c r="AM544" s="341" t="s">
        <v>429</v>
      </c>
      <c r="AN544" s="341"/>
      <c r="AO544" s="341"/>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597"/>
      <c r="AR545" s="202"/>
      <c r="AS545" s="135" t="s">
        <v>236</v>
      </c>
      <c r="AT545" s="136"/>
      <c r="AU545" s="202"/>
      <c r="AV545" s="202"/>
      <c r="AW545" s="135" t="s">
        <v>181</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6" t="s">
        <v>182</v>
      </c>
      <c r="AC548" s="586"/>
      <c r="AD548" s="586"/>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244</v>
      </c>
      <c r="F549" s="345"/>
      <c r="G549" s="346"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8" t="s">
        <v>243</v>
      </c>
      <c r="AF549" s="339"/>
      <c r="AG549" s="339"/>
      <c r="AH549" s="340"/>
      <c r="AI549" s="341" t="s">
        <v>416</v>
      </c>
      <c r="AJ549" s="341"/>
      <c r="AK549" s="341"/>
      <c r="AL549" s="161"/>
      <c r="AM549" s="341" t="s">
        <v>429</v>
      </c>
      <c r="AN549" s="341"/>
      <c r="AO549" s="341"/>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597"/>
      <c r="AR550" s="202"/>
      <c r="AS550" s="135" t="s">
        <v>236</v>
      </c>
      <c r="AT550" s="136"/>
      <c r="AU550" s="202"/>
      <c r="AV550" s="202"/>
      <c r="AW550" s="135" t="s">
        <v>181</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6" t="s">
        <v>182</v>
      </c>
      <c r="AC553" s="586"/>
      <c r="AD553" s="586"/>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244</v>
      </c>
      <c r="F554" s="345"/>
      <c r="G554" s="346"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8" t="s">
        <v>243</v>
      </c>
      <c r="AF554" s="339"/>
      <c r="AG554" s="339"/>
      <c r="AH554" s="340"/>
      <c r="AI554" s="341" t="s">
        <v>416</v>
      </c>
      <c r="AJ554" s="341"/>
      <c r="AK554" s="341"/>
      <c r="AL554" s="161"/>
      <c r="AM554" s="341" t="s">
        <v>429</v>
      </c>
      <c r="AN554" s="341"/>
      <c r="AO554" s="341"/>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597"/>
      <c r="AR555" s="202"/>
      <c r="AS555" s="135" t="s">
        <v>236</v>
      </c>
      <c r="AT555" s="136"/>
      <c r="AU555" s="202"/>
      <c r="AV555" s="202"/>
      <c r="AW555" s="135" t="s">
        <v>181</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6" t="s">
        <v>182</v>
      </c>
      <c r="AC558" s="586"/>
      <c r="AD558" s="586"/>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244</v>
      </c>
      <c r="F559" s="345"/>
      <c r="G559" s="346"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8" t="s">
        <v>243</v>
      </c>
      <c r="AF559" s="339"/>
      <c r="AG559" s="339"/>
      <c r="AH559" s="340"/>
      <c r="AI559" s="341" t="s">
        <v>416</v>
      </c>
      <c r="AJ559" s="341"/>
      <c r="AK559" s="341"/>
      <c r="AL559" s="161"/>
      <c r="AM559" s="341" t="s">
        <v>429</v>
      </c>
      <c r="AN559" s="341"/>
      <c r="AO559" s="341"/>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597"/>
      <c r="AR560" s="202"/>
      <c r="AS560" s="135" t="s">
        <v>236</v>
      </c>
      <c r="AT560" s="136"/>
      <c r="AU560" s="202"/>
      <c r="AV560" s="202"/>
      <c r="AW560" s="135" t="s">
        <v>181</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6" t="s">
        <v>182</v>
      </c>
      <c r="AC563" s="586"/>
      <c r="AD563" s="586"/>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245</v>
      </c>
      <c r="F564" s="345"/>
      <c r="G564" s="346"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8" t="s">
        <v>243</v>
      </c>
      <c r="AF564" s="339"/>
      <c r="AG564" s="339"/>
      <c r="AH564" s="340"/>
      <c r="AI564" s="341" t="s">
        <v>416</v>
      </c>
      <c r="AJ564" s="341"/>
      <c r="AK564" s="341"/>
      <c r="AL564" s="161"/>
      <c r="AM564" s="341" t="s">
        <v>429</v>
      </c>
      <c r="AN564" s="341"/>
      <c r="AO564" s="341"/>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597"/>
      <c r="AR565" s="202"/>
      <c r="AS565" s="135" t="s">
        <v>236</v>
      </c>
      <c r="AT565" s="136"/>
      <c r="AU565" s="202"/>
      <c r="AV565" s="202"/>
      <c r="AW565" s="135" t="s">
        <v>181</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6" t="s">
        <v>14</v>
      </c>
      <c r="AC568" s="586"/>
      <c r="AD568" s="586"/>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245</v>
      </c>
      <c r="F569" s="345"/>
      <c r="G569" s="346"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8" t="s">
        <v>243</v>
      </c>
      <c r="AF569" s="339"/>
      <c r="AG569" s="339"/>
      <c r="AH569" s="340"/>
      <c r="AI569" s="341" t="s">
        <v>416</v>
      </c>
      <c r="AJ569" s="341"/>
      <c r="AK569" s="341"/>
      <c r="AL569" s="161"/>
      <c r="AM569" s="341" t="s">
        <v>429</v>
      </c>
      <c r="AN569" s="341"/>
      <c r="AO569" s="341"/>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597"/>
      <c r="AR570" s="202"/>
      <c r="AS570" s="135" t="s">
        <v>236</v>
      </c>
      <c r="AT570" s="136"/>
      <c r="AU570" s="202"/>
      <c r="AV570" s="202"/>
      <c r="AW570" s="135" t="s">
        <v>181</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6" t="s">
        <v>14</v>
      </c>
      <c r="AC573" s="586"/>
      <c r="AD573" s="586"/>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245</v>
      </c>
      <c r="F574" s="345"/>
      <c r="G574" s="346"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8" t="s">
        <v>243</v>
      </c>
      <c r="AF574" s="339"/>
      <c r="AG574" s="339"/>
      <c r="AH574" s="340"/>
      <c r="AI574" s="341" t="s">
        <v>416</v>
      </c>
      <c r="AJ574" s="341"/>
      <c r="AK574" s="341"/>
      <c r="AL574" s="161"/>
      <c r="AM574" s="341" t="s">
        <v>429</v>
      </c>
      <c r="AN574" s="341"/>
      <c r="AO574" s="341"/>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597"/>
      <c r="AR575" s="202"/>
      <c r="AS575" s="135" t="s">
        <v>236</v>
      </c>
      <c r="AT575" s="136"/>
      <c r="AU575" s="202"/>
      <c r="AV575" s="202"/>
      <c r="AW575" s="135" t="s">
        <v>181</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6" t="s">
        <v>14</v>
      </c>
      <c r="AC578" s="586"/>
      <c r="AD578" s="586"/>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245</v>
      </c>
      <c r="F579" s="345"/>
      <c r="G579" s="346"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8" t="s">
        <v>243</v>
      </c>
      <c r="AF579" s="339"/>
      <c r="AG579" s="339"/>
      <c r="AH579" s="340"/>
      <c r="AI579" s="341" t="s">
        <v>416</v>
      </c>
      <c r="AJ579" s="341"/>
      <c r="AK579" s="341"/>
      <c r="AL579" s="161"/>
      <c r="AM579" s="341" t="s">
        <v>429</v>
      </c>
      <c r="AN579" s="341"/>
      <c r="AO579" s="341"/>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597"/>
      <c r="AR580" s="202"/>
      <c r="AS580" s="135" t="s">
        <v>236</v>
      </c>
      <c r="AT580" s="136"/>
      <c r="AU580" s="202"/>
      <c r="AV580" s="202"/>
      <c r="AW580" s="135" t="s">
        <v>181</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6" t="s">
        <v>14</v>
      </c>
      <c r="AC583" s="586"/>
      <c r="AD583" s="586"/>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245</v>
      </c>
      <c r="F584" s="345"/>
      <c r="G584" s="346"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8" t="s">
        <v>243</v>
      </c>
      <c r="AF584" s="339"/>
      <c r="AG584" s="339"/>
      <c r="AH584" s="340"/>
      <c r="AI584" s="341" t="s">
        <v>416</v>
      </c>
      <c r="AJ584" s="341"/>
      <c r="AK584" s="341"/>
      <c r="AL584" s="161"/>
      <c r="AM584" s="341" t="s">
        <v>429</v>
      </c>
      <c r="AN584" s="341"/>
      <c r="AO584" s="341"/>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597"/>
      <c r="AR585" s="202"/>
      <c r="AS585" s="135" t="s">
        <v>236</v>
      </c>
      <c r="AT585" s="136"/>
      <c r="AU585" s="202"/>
      <c r="AV585" s="202"/>
      <c r="AW585" s="135" t="s">
        <v>181</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6" t="s">
        <v>14</v>
      </c>
      <c r="AC588" s="586"/>
      <c r="AD588" s="586"/>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413</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407</v>
      </c>
      <c r="F592" s="177"/>
      <c r="G592" s="907" t="s">
        <v>255</v>
      </c>
      <c r="H592" s="125"/>
      <c r="I592" s="125"/>
      <c r="J592" s="908"/>
      <c r="K592" s="909"/>
      <c r="L592" s="909"/>
      <c r="M592" s="909"/>
      <c r="N592" s="909"/>
      <c r="O592" s="909"/>
      <c r="P592" s="909"/>
      <c r="Q592" s="909"/>
      <c r="R592" s="909"/>
      <c r="S592" s="909"/>
      <c r="T592" s="91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1"/>
    </row>
    <row r="593" spans="1:50" ht="18.75" hidden="1" customHeight="1" x14ac:dyDescent="0.15">
      <c r="A593" s="191"/>
      <c r="B593" s="188"/>
      <c r="C593" s="182"/>
      <c r="D593" s="188"/>
      <c r="E593" s="344" t="s">
        <v>244</v>
      </c>
      <c r="F593" s="345"/>
      <c r="G593" s="346"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8" t="s">
        <v>243</v>
      </c>
      <c r="AF593" s="339"/>
      <c r="AG593" s="339"/>
      <c r="AH593" s="340"/>
      <c r="AI593" s="341" t="s">
        <v>416</v>
      </c>
      <c r="AJ593" s="341"/>
      <c r="AK593" s="341"/>
      <c r="AL593" s="161"/>
      <c r="AM593" s="341" t="s">
        <v>429</v>
      </c>
      <c r="AN593" s="341"/>
      <c r="AO593" s="341"/>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597"/>
      <c r="AR594" s="202"/>
      <c r="AS594" s="135" t="s">
        <v>236</v>
      </c>
      <c r="AT594" s="136"/>
      <c r="AU594" s="202"/>
      <c r="AV594" s="202"/>
      <c r="AW594" s="135" t="s">
        <v>181</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6" t="s">
        <v>182</v>
      </c>
      <c r="AC597" s="586"/>
      <c r="AD597" s="586"/>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244</v>
      </c>
      <c r="F598" s="345"/>
      <c r="G598" s="346"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8" t="s">
        <v>243</v>
      </c>
      <c r="AF598" s="339"/>
      <c r="AG598" s="339"/>
      <c r="AH598" s="340"/>
      <c r="AI598" s="341" t="s">
        <v>416</v>
      </c>
      <c r="AJ598" s="341"/>
      <c r="AK598" s="341"/>
      <c r="AL598" s="161"/>
      <c r="AM598" s="341" t="s">
        <v>429</v>
      </c>
      <c r="AN598" s="341"/>
      <c r="AO598" s="341"/>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597"/>
      <c r="AR599" s="202"/>
      <c r="AS599" s="135" t="s">
        <v>236</v>
      </c>
      <c r="AT599" s="136"/>
      <c r="AU599" s="202"/>
      <c r="AV599" s="202"/>
      <c r="AW599" s="135" t="s">
        <v>181</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6" t="s">
        <v>182</v>
      </c>
      <c r="AC602" s="586"/>
      <c r="AD602" s="586"/>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244</v>
      </c>
      <c r="F603" s="345"/>
      <c r="G603" s="346"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8" t="s">
        <v>243</v>
      </c>
      <c r="AF603" s="339"/>
      <c r="AG603" s="339"/>
      <c r="AH603" s="340"/>
      <c r="AI603" s="341" t="s">
        <v>416</v>
      </c>
      <c r="AJ603" s="341"/>
      <c r="AK603" s="341"/>
      <c r="AL603" s="161"/>
      <c r="AM603" s="341" t="s">
        <v>429</v>
      </c>
      <c r="AN603" s="341"/>
      <c r="AO603" s="341"/>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597"/>
      <c r="AR604" s="202"/>
      <c r="AS604" s="135" t="s">
        <v>236</v>
      </c>
      <c r="AT604" s="136"/>
      <c r="AU604" s="202"/>
      <c r="AV604" s="202"/>
      <c r="AW604" s="135" t="s">
        <v>181</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6" t="s">
        <v>182</v>
      </c>
      <c r="AC607" s="586"/>
      <c r="AD607" s="586"/>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244</v>
      </c>
      <c r="F608" s="345"/>
      <c r="G608" s="346"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8" t="s">
        <v>243</v>
      </c>
      <c r="AF608" s="339"/>
      <c r="AG608" s="339"/>
      <c r="AH608" s="340"/>
      <c r="AI608" s="341" t="s">
        <v>416</v>
      </c>
      <c r="AJ608" s="341"/>
      <c r="AK608" s="341"/>
      <c r="AL608" s="161"/>
      <c r="AM608" s="341" t="s">
        <v>429</v>
      </c>
      <c r="AN608" s="341"/>
      <c r="AO608" s="341"/>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597"/>
      <c r="AR609" s="202"/>
      <c r="AS609" s="135" t="s">
        <v>236</v>
      </c>
      <c r="AT609" s="136"/>
      <c r="AU609" s="202"/>
      <c r="AV609" s="202"/>
      <c r="AW609" s="135" t="s">
        <v>181</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6" t="s">
        <v>182</v>
      </c>
      <c r="AC612" s="586"/>
      <c r="AD612" s="586"/>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244</v>
      </c>
      <c r="F613" s="345"/>
      <c r="G613" s="346"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8" t="s">
        <v>243</v>
      </c>
      <c r="AF613" s="339"/>
      <c r="AG613" s="339"/>
      <c r="AH613" s="340"/>
      <c r="AI613" s="341" t="s">
        <v>416</v>
      </c>
      <c r="AJ613" s="341"/>
      <c r="AK613" s="341"/>
      <c r="AL613" s="161"/>
      <c r="AM613" s="341" t="s">
        <v>429</v>
      </c>
      <c r="AN613" s="341"/>
      <c r="AO613" s="341"/>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597"/>
      <c r="AR614" s="202"/>
      <c r="AS614" s="135" t="s">
        <v>236</v>
      </c>
      <c r="AT614" s="136"/>
      <c r="AU614" s="202"/>
      <c r="AV614" s="202"/>
      <c r="AW614" s="135" t="s">
        <v>181</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6" t="s">
        <v>182</v>
      </c>
      <c r="AC617" s="586"/>
      <c r="AD617" s="586"/>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245</v>
      </c>
      <c r="F618" s="345"/>
      <c r="G618" s="346"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8" t="s">
        <v>243</v>
      </c>
      <c r="AF618" s="339"/>
      <c r="AG618" s="339"/>
      <c r="AH618" s="340"/>
      <c r="AI618" s="341" t="s">
        <v>416</v>
      </c>
      <c r="AJ618" s="341"/>
      <c r="AK618" s="341"/>
      <c r="AL618" s="161"/>
      <c r="AM618" s="341" t="s">
        <v>429</v>
      </c>
      <c r="AN618" s="341"/>
      <c r="AO618" s="341"/>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597"/>
      <c r="AR619" s="202"/>
      <c r="AS619" s="135" t="s">
        <v>236</v>
      </c>
      <c r="AT619" s="136"/>
      <c r="AU619" s="202"/>
      <c r="AV619" s="202"/>
      <c r="AW619" s="135" t="s">
        <v>181</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6" t="s">
        <v>14</v>
      </c>
      <c r="AC622" s="586"/>
      <c r="AD622" s="586"/>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245</v>
      </c>
      <c r="F623" s="345"/>
      <c r="G623" s="346"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8" t="s">
        <v>243</v>
      </c>
      <c r="AF623" s="339"/>
      <c r="AG623" s="339"/>
      <c r="AH623" s="340"/>
      <c r="AI623" s="341" t="s">
        <v>416</v>
      </c>
      <c r="AJ623" s="341"/>
      <c r="AK623" s="341"/>
      <c r="AL623" s="161"/>
      <c r="AM623" s="341" t="s">
        <v>429</v>
      </c>
      <c r="AN623" s="341"/>
      <c r="AO623" s="341"/>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597"/>
      <c r="AR624" s="202"/>
      <c r="AS624" s="135" t="s">
        <v>236</v>
      </c>
      <c r="AT624" s="136"/>
      <c r="AU624" s="202"/>
      <c r="AV624" s="202"/>
      <c r="AW624" s="135" t="s">
        <v>181</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6" t="s">
        <v>14</v>
      </c>
      <c r="AC627" s="586"/>
      <c r="AD627" s="586"/>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245</v>
      </c>
      <c r="F628" s="345"/>
      <c r="G628" s="346"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8" t="s">
        <v>243</v>
      </c>
      <c r="AF628" s="339"/>
      <c r="AG628" s="339"/>
      <c r="AH628" s="340"/>
      <c r="AI628" s="341" t="s">
        <v>416</v>
      </c>
      <c r="AJ628" s="341"/>
      <c r="AK628" s="341"/>
      <c r="AL628" s="161"/>
      <c r="AM628" s="341" t="s">
        <v>429</v>
      </c>
      <c r="AN628" s="341"/>
      <c r="AO628" s="341"/>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597"/>
      <c r="AR629" s="202"/>
      <c r="AS629" s="135" t="s">
        <v>236</v>
      </c>
      <c r="AT629" s="136"/>
      <c r="AU629" s="202"/>
      <c r="AV629" s="202"/>
      <c r="AW629" s="135" t="s">
        <v>181</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6" t="s">
        <v>14</v>
      </c>
      <c r="AC632" s="586"/>
      <c r="AD632" s="586"/>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245</v>
      </c>
      <c r="F633" s="345"/>
      <c r="G633" s="346"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8" t="s">
        <v>243</v>
      </c>
      <c r="AF633" s="339"/>
      <c r="AG633" s="339"/>
      <c r="AH633" s="340"/>
      <c r="AI633" s="341" t="s">
        <v>416</v>
      </c>
      <c r="AJ633" s="341"/>
      <c r="AK633" s="341"/>
      <c r="AL633" s="161"/>
      <c r="AM633" s="341" t="s">
        <v>429</v>
      </c>
      <c r="AN633" s="341"/>
      <c r="AO633" s="341"/>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597"/>
      <c r="AR634" s="202"/>
      <c r="AS634" s="135" t="s">
        <v>236</v>
      </c>
      <c r="AT634" s="136"/>
      <c r="AU634" s="202"/>
      <c r="AV634" s="202"/>
      <c r="AW634" s="135" t="s">
        <v>181</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6" t="s">
        <v>14</v>
      </c>
      <c r="AC637" s="586"/>
      <c r="AD637" s="586"/>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245</v>
      </c>
      <c r="F638" s="345"/>
      <c r="G638" s="346"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8" t="s">
        <v>243</v>
      </c>
      <c r="AF638" s="339"/>
      <c r="AG638" s="339"/>
      <c r="AH638" s="340"/>
      <c r="AI638" s="341" t="s">
        <v>416</v>
      </c>
      <c r="AJ638" s="341"/>
      <c r="AK638" s="341"/>
      <c r="AL638" s="161"/>
      <c r="AM638" s="341" t="s">
        <v>429</v>
      </c>
      <c r="AN638" s="341"/>
      <c r="AO638" s="341"/>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597"/>
      <c r="AR639" s="202"/>
      <c r="AS639" s="135" t="s">
        <v>236</v>
      </c>
      <c r="AT639" s="136"/>
      <c r="AU639" s="202"/>
      <c r="AV639" s="202"/>
      <c r="AW639" s="135" t="s">
        <v>181</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6" t="s">
        <v>14</v>
      </c>
      <c r="AC642" s="586"/>
      <c r="AD642" s="586"/>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413</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408</v>
      </c>
      <c r="F646" s="177"/>
      <c r="G646" s="907" t="s">
        <v>255</v>
      </c>
      <c r="H646" s="125"/>
      <c r="I646" s="125"/>
      <c r="J646" s="908"/>
      <c r="K646" s="909"/>
      <c r="L646" s="909"/>
      <c r="M646" s="909"/>
      <c r="N646" s="909"/>
      <c r="O646" s="909"/>
      <c r="P646" s="909"/>
      <c r="Q646" s="909"/>
      <c r="R646" s="909"/>
      <c r="S646" s="909"/>
      <c r="T646" s="91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1"/>
    </row>
    <row r="647" spans="1:50" ht="18.75" hidden="1" customHeight="1" x14ac:dyDescent="0.15">
      <c r="A647" s="191"/>
      <c r="B647" s="188"/>
      <c r="C647" s="182"/>
      <c r="D647" s="188"/>
      <c r="E647" s="344" t="s">
        <v>244</v>
      </c>
      <c r="F647" s="345"/>
      <c r="G647" s="346"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8" t="s">
        <v>243</v>
      </c>
      <c r="AF647" s="339"/>
      <c r="AG647" s="339"/>
      <c r="AH647" s="340"/>
      <c r="AI647" s="341" t="s">
        <v>416</v>
      </c>
      <c r="AJ647" s="341"/>
      <c r="AK647" s="341"/>
      <c r="AL647" s="161"/>
      <c r="AM647" s="341" t="s">
        <v>429</v>
      </c>
      <c r="AN647" s="341"/>
      <c r="AO647" s="341"/>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597"/>
      <c r="AR648" s="202"/>
      <c r="AS648" s="135" t="s">
        <v>236</v>
      </c>
      <c r="AT648" s="136"/>
      <c r="AU648" s="202"/>
      <c r="AV648" s="202"/>
      <c r="AW648" s="135" t="s">
        <v>181</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6" t="s">
        <v>182</v>
      </c>
      <c r="AC651" s="586"/>
      <c r="AD651" s="586"/>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244</v>
      </c>
      <c r="F652" s="345"/>
      <c r="G652" s="346"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8" t="s">
        <v>243</v>
      </c>
      <c r="AF652" s="339"/>
      <c r="AG652" s="339"/>
      <c r="AH652" s="340"/>
      <c r="AI652" s="341" t="s">
        <v>416</v>
      </c>
      <c r="AJ652" s="341"/>
      <c r="AK652" s="341"/>
      <c r="AL652" s="161"/>
      <c r="AM652" s="341" t="s">
        <v>429</v>
      </c>
      <c r="AN652" s="341"/>
      <c r="AO652" s="341"/>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597"/>
      <c r="AR653" s="202"/>
      <c r="AS653" s="135" t="s">
        <v>236</v>
      </c>
      <c r="AT653" s="136"/>
      <c r="AU653" s="202"/>
      <c r="AV653" s="202"/>
      <c r="AW653" s="135" t="s">
        <v>181</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6" t="s">
        <v>182</v>
      </c>
      <c r="AC656" s="586"/>
      <c r="AD656" s="586"/>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244</v>
      </c>
      <c r="F657" s="345"/>
      <c r="G657" s="346"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8" t="s">
        <v>243</v>
      </c>
      <c r="AF657" s="339"/>
      <c r="AG657" s="339"/>
      <c r="AH657" s="340"/>
      <c r="AI657" s="341" t="s">
        <v>416</v>
      </c>
      <c r="AJ657" s="341"/>
      <c r="AK657" s="341"/>
      <c r="AL657" s="161"/>
      <c r="AM657" s="341" t="s">
        <v>429</v>
      </c>
      <c r="AN657" s="341"/>
      <c r="AO657" s="341"/>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597"/>
      <c r="AR658" s="202"/>
      <c r="AS658" s="135" t="s">
        <v>236</v>
      </c>
      <c r="AT658" s="136"/>
      <c r="AU658" s="202"/>
      <c r="AV658" s="202"/>
      <c r="AW658" s="135" t="s">
        <v>181</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6" t="s">
        <v>182</v>
      </c>
      <c r="AC661" s="586"/>
      <c r="AD661" s="586"/>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244</v>
      </c>
      <c r="F662" s="345"/>
      <c r="G662" s="346"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8" t="s">
        <v>243</v>
      </c>
      <c r="AF662" s="339"/>
      <c r="AG662" s="339"/>
      <c r="AH662" s="340"/>
      <c r="AI662" s="341" t="s">
        <v>416</v>
      </c>
      <c r="AJ662" s="341"/>
      <c r="AK662" s="341"/>
      <c r="AL662" s="161"/>
      <c r="AM662" s="341" t="s">
        <v>429</v>
      </c>
      <c r="AN662" s="341"/>
      <c r="AO662" s="341"/>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597"/>
      <c r="AR663" s="202"/>
      <c r="AS663" s="135" t="s">
        <v>236</v>
      </c>
      <c r="AT663" s="136"/>
      <c r="AU663" s="202"/>
      <c r="AV663" s="202"/>
      <c r="AW663" s="135" t="s">
        <v>181</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6" t="s">
        <v>182</v>
      </c>
      <c r="AC666" s="586"/>
      <c r="AD666" s="586"/>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244</v>
      </c>
      <c r="F667" s="345"/>
      <c r="G667" s="346"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8" t="s">
        <v>243</v>
      </c>
      <c r="AF667" s="339"/>
      <c r="AG667" s="339"/>
      <c r="AH667" s="340"/>
      <c r="AI667" s="341" t="s">
        <v>416</v>
      </c>
      <c r="AJ667" s="341"/>
      <c r="AK667" s="341"/>
      <c r="AL667" s="161"/>
      <c r="AM667" s="341" t="s">
        <v>429</v>
      </c>
      <c r="AN667" s="341"/>
      <c r="AO667" s="341"/>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597"/>
      <c r="AR668" s="202"/>
      <c r="AS668" s="135" t="s">
        <v>236</v>
      </c>
      <c r="AT668" s="136"/>
      <c r="AU668" s="202"/>
      <c r="AV668" s="202"/>
      <c r="AW668" s="135" t="s">
        <v>181</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6" t="s">
        <v>182</v>
      </c>
      <c r="AC671" s="586"/>
      <c r="AD671" s="586"/>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245</v>
      </c>
      <c r="F672" s="345"/>
      <c r="G672" s="346"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8" t="s">
        <v>243</v>
      </c>
      <c r="AF672" s="339"/>
      <c r="AG672" s="339"/>
      <c r="AH672" s="340"/>
      <c r="AI672" s="341" t="s">
        <v>416</v>
      </c>
      <c r="AJ672" s="341"/>
      <c r="AK672" s="341"/>
      <c r="AL672" s="161"/>
      <c r="AM672" s="341" t="s">
        <v>429</v>
      </c>
      <c r="AN672" s="341"/>
      <c r="AO672" s="341"/>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597"/>
      <c r="AR673" s="202"/>
      <c r="AS673" s="135" t="s">
        <v>236</v>
      </c>
      <c r="AT673" s="136"/>
      <c r="AU673" s="202"/>
      <c r="AV673" s="202"/>
      <c r="AW673" s="135" t="s">
        <v>181</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6" t="s">
        <v>14</v>
      </c>
      <c r="AC676" s="586"/>
      <c r="AD676" s="586"/>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245</v>
      </c>
      <c r="F677" s="345"/>
      <c r="G677" s="346"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8" t="s">
        <v>243</v>
      </c>
      <c r="AF677" s="339"/>
      <c r="AG677" s="339"/>
      <c r="AH677" s="340"/>
      <c r="AI677" s="341" t="s">
        <v>416</v>
      </c>
      <c r="AJ677" s="341"/>
      <c r="AK677" s="341"/>
      <c r="AL677" s="161"/>
      <c r="AM677" s="341" t="s">
        <v>429</v>
      </c>
      <c r="AN677" s="341"/>
      <c r="AO677" s="341"/>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597"/>
      <c r="AR678" s="202"/>
      <c r="AS678" s="135" t="s">
        <v>236</v>
      </c>
      <c r="AT678" s="136"/>
      <c r="AU678" s="202"/>
      <c r="AV678" s="202"/>
      <c r="AW678" s="135" t="s">
        <v>181</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6" t="s">
        <v>14</v>
      </c>
      <c r="AC681" s="586"/>
      <c r="AD681" s="586"/>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245</v>
      </c>
      <c r="F682" s="345"/>
      <c r="G682" s="346"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8" t="s">
        <v>243</v>
      </c>
      <c r="AF682" s="339"/>
      <c r="AG682" s="339"/>
      <c r="AH682" s="340"/>
      <c r="AI682" s="341" t="s">
        <v>416</v>
      </c>
      <c r="AJ682" s="341"/>
      <c r="AK682" s="341"/>
      <c r="AL682" s="161"/>
      <c r="AM682" s="341" t="s">
        <v>429</v>
      </c>
      <c r="AN682" s="341"/>
      <c r="AO682" s="341"/>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597"/>
      <c r="AR683" s="202"/>
      <c r="AS683" s="135" t="s">
        <v>236</v>
      </c>
      <c r="AT683" s="136"/>
      <c r="AU683" s="202"/>
      <c r="AV683" s="202"/>
      <c r="AW683" s="135" t="s">
        <v>181</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6" t="s">
        <v>14</v>
      </c>
      <c r="AC686" s="586"/>
      <c r="AD686" s="586"/>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245</v>
      </c>
      <c r="F687" s="345"/>
      <c r="G687" s="346"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8" t="s">
        <v>243</v>
      </c>
      <c r="AF687" s="339"/>
      <c r="AG687" s="339"/>
      <c r="AH687" s="340"/>
      <c r="AI687" s="341" t="s">
        <v>416</v>
      </c>
      <c r="AJ687" s="341"/>
      <c r="AK687" s="341"/>
      <c r="AL687" s="161"/>
      <c r="AM687" s="341" t="s">
        <v>429</v>
      </c>
      <c r="AN687" s="341"/>
      <c r="AO687" s="341"/>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597"/>
      <c r="AR688" s="202"/>
      <c r="AS688" s="135" t="s">
        <v>236</v>
      </c>
      <c r="AT688" s="136"/>
      <c r="AU688" s="202"/>
      <c r="AV688" s="202"/>
      <c r="AW688" s="135" t="s">
        <v>181</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6" t="s">
        <v>14</v>
      </c>
      <c r="AC691" s="586"/>
      <c r="AD691" s="586"/>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245</v>
      </c>
      <c r="F692" s="345"/>
      <c r="G692" s="346"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8" t="s">
        <v>243</v>
      </c>
      <c r="AF692" s="339"/>
      <c r="AG692" s="339"/>
      <c r="AH692" s="340"/>
      <c r="AI692" s="341" t="s">
        <v>416</v>
      </c>
      <c r="AJ692" s="341"/>
      <c r="AK692" s="341"/>
      <c r="AL692" s="161"/>
      <c r="AM692" s="341" t="s">
        <v>429</v>
      </c>
      <c r="AN692" s="341"/>
      <c r="AO692" s="341"/>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597"/>
      <c r="AR693" s="202"/>
      <c r="AS693" s="135" t="s">
        <v>236</v>
      </c>
      <c r="AT693" s="136"/>
      <c r="AU693" s="202"/>
      <c r="AV693" s="202"/>
      <c r="AW693" s="135" t="s">
        <v>181</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6" t="s">
        <v>14</v>
      </c>
      <c r="AC696" s="586"/>
      <c r="AD696" s="586"/>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413</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4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0.25"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0.25"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53.25" customHeight="1" x14ac:dyDescent="0.15">
      <c r="A702" s="878" t="s">
        <v>140</v>
      </c>
      <c r="B702" s="879"/>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7" t="s">
        <v>565</v>
      </c>
      <c r="AE702" s="348"/>
      <c r="AF702" s="348"/>
      <c r="AG702" s="392" t="s">
        <v>648</v>
      </c>
      <c r="AH702" s="393"/>
      <c r="AI702" s="393"/>
      <c r="AJ702" s="393"/>
      <c r="AK702" s="393"/>
      <c r="AL702" s="393"/>
      <c r="AM702" s="393"/>
      <c r="AN702" s="393"/>
      <c r="AO702" s="393"/>
      <c r="AP702" s="393"/>
      <c r="AQ702" s="393"/>
      <c r="AR702" s="393"/>
      <c r="AS702" s="393"/>
      <c r="AT702" s="393"/>
      <c r="AU702" s="393"/>
      <c r="AV702" s="393"/>
      <c r="AW702" s="393"/>
      <c r="AX702" s="394"/>
    </row>
    <row r="703" spans="1:50" ht="43.5"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9" t="s">
        <v>565</v>
      </c>
      <c r="AE703" s="330"/>
      <c r="AF703" s="330"/>
      <c r="AG703" s="103" t="s">
        <v>649</v>
      </c>
      <c r="AH703" s="104"/>
      <c r="AI703" s="104"/>
      <c r="AJ703" s="104"/>
      <c r="AK703" s="104"/>
      <c r="AL703" s="104"/>
      <c r="AM703" s="104"/>
      <c r="AN703" s="104"/>
      <c r="AO703" s="104"/>
      <c r="AP703" s="104"/>
      <c r="AQ703" s="104"/>
      <c r="AR703" s="104"/>
      <c r="AS703" s="104"/>
      <c r="AT703" s="104"/>
      <c r="AU703" s="104"/>
      <c r="AV703" s="104"/>
      <c r="AW703" s="104"/>
      <c r="AX703" s="105"/>
    </row>
    <row r="704" spans="1:50" ht="45" customHeight="1" x14ac:dyDescent="0.15">
      <c r="A704" s="882"/>
      <c r="B704" s="883"/>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565</v>
      </c>
      <c r="AE704" s="790"/>
      <c r="AF704" s="790"/>
      <c r="AG704" s="169" t="s">
        <v>650</v>
      </c>
      <c r="AH704" s="110"/>
      <c r="AI704" s="110"/>
      <c r="AJ704" s="110"/>
      <c r="AK704" s="110"/>
      <c r="AL704" s="110"/>
      <c r="AM704" s="110"/>
      <c r="AN704" s="110"/>
      <c r="AO704" s="110"/>
      <c r="AP704" s="110"/>
      <c r="AQ704" s="110"/>
      <c r="AR704" s="110"/>
      <c r="AS704" s="110"/>
      <c r="AT704" s="110"/>
      <c r="AU704" s="110"/>
      <c r="AV704" s="110"/>
      <c r="AW704" s="110"/>
      <c r="AX704" s="170"/>
    </row>
    <row r="705" spans="1:50" ht="23.25"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565</v>
      </c>
      <c r="AE705" s="722"/>
      <c r="AF705" s="722"/>
      <c r="AG705" s="127" t="s">
        <v>672</v>
      </c>
      <c r="AH705" s="107"/>
      <c r="AI705" s="107"/>
      <c r="AJ705" s="107"/>
      <c r="AK705" s="107"/>
      <c r="AL705" s="107"/>
      <c r="AM705" s="107"/>
      <c r="AN705" s="107"/>
      <c r="AO705" s="107"/>
      <c r="AP705" s="107"/>
      <c r="AQ705" s="107"/>
      <c r="AR705" s="107"/>
      <c r="AS705" s="107"/>
      <c r="AT705" s="107"/>
      <c r="AU705" s="107"/>
      <c r="AV705" s="107"/>
      <c r="AW705" s="107"/>
      <c r="AX705" s="128"/>
    </row>
    <row r="706" spans="1:50" ht="30" customHeight="1" x14ac:dyDescent="0.15">
      <c r="A706" s="649"/>
      <c r="B706" s="650"/>
      <c r="C706" s="801"/>
      <c r="D706" s="802"/>
      <c r="E706" s="737" t="s">
        <v>384</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671</v>
      </c>
      <c r="AE706" s="330"/>
      <c r="AF706" s="670"/>
      <c r="AG706" s="169"/>
      <c r="AH706" s="110"/>
      <c r="AI706" s="110"/>
      <c r="AJ706" s="110"/>
      <c r="AK706" s="110"/>
      <c r="AL706" s="110"/>
      <c r="AM706" s="110"/>
      <c r="AN706" s="110"/>
      <c r="AO706" s="110"/>
      <c r="AP706" s="110"/>
      <c r="AQ706" s="110"/>
      <c r="AR706" s="110"/>
      <c r="AS706" s="110"/>
      <c r="AT706" s="110"/>
      <c r="AU706" s="110"/>
      <c r="AV706" s="110"/>
      <c r="AW706" s="110"/>
      <c r="AX706" s="170"/>
    </row>
    <row r="707" spans="1:50" ht="23.25" customHeight="1" x14ac:dyDescent="0.15">
      <c r="A707" s="649"/>
      <c r="B707" s="650"/>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671</v>
      </c>
      <c r="AE707" s="843"/>
      <c r="AF707" s="843"/>
      <c r="AG707" s="169"/>
      <c r="AH707" s="110"/>
      <c r="AI707" s="110"/>
      <c r="AJ707" s="110"/>
      <c r="AK707" s="110"/>
      <c r="AL707" s="110"/>
      <c r="AM707" s="110"/>
      <c r="AN707" s="110"/>
      <c r="AO707" s="110"/>
      <c r="AP707" s="110"/>
      <c r="AQ707" s="110"/>
      <c r="AR707" s="110"/>
      <c r="AS707" s="110"/>
      <c r="AT707" s="110"/>
      <c r="AU707" s="110"/>
      <c r="AV707" s="110"/>
      <c r="AW707" s="110"/>
      <c r="AX707" s="170"/>
    </row>
    <row r="708" spans="1:50" ht="35.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565</v>
      </c>
      <c r="AE708" s="612"/>
      <c r="AF708" s="612"/>
      <c r="AG708" s="749" t="s">
        <v>596</v>
      </c>
      <c r="AH708" s="750"/>
      <c r="AI708" s="750"/>
      <c r="AJ708" s="750"/>
      <c r="AK708" s="750"/>
      <c r="AL708" s="750"/>
      <c r="AM708" s="750"/>
      <c r="AN708" s="750"/>
      <c r="AO708" s="750"/>
      <c r="AP708" s="750"/>
      <c r="AQ708" s="750"/>
      <c r="AR708" s="750"/>
      <c r="AS708" s="750"/>
      <c r="AT708" s="750"/>
      <c r="AU708" s="750"/>
      <c r="AV708" s="750"/>
      <c r="AW708" s="750"/>
      <c r="AX708" s="751"/>
    </row>
    <row r="709" spans="1:50" ht="35.25" customHeight="1" x14ac:dyDescent="0.15">
      <c r="A709" s="649"/>
      <c r="B709" s="651"/>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565</v>
      </c>
      <c r="AE709" s="330"/>
      <c r="AF709" s="330"/>
      <c r="AG709" s="103" t="s">
        <v>651</v>
      </c>
      <c r="AH709" s="104"/>
      <c r="AI709" s="104"/>
      <c r="AJ709" s="104"/>
      <c r="AK709" s="104"/>
      <c r="AL709" s="104"/>
      <c r="AM709" s="104"/>
      <c r="AN709" s="104"/>
      <c r="AO709" s="104"/>
      <c r="AP709" s="104"/>
      <c r="AQ709" s="104"/>
      <c r="AR709" s="104"/>
      <c r="AS709" s="104"/>
      <c r="AT709" s="104"/>
      <c r="AU709" s="104"/>
      <c r="AV709" s="104"/>
      <c r="AW709" s="104"/>
      <c r="AX709" s="105"/>
    </row>
    <row r="710" spans="1:50" ht="19.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595</v>
      </c>
      <c r="AE710" s="330"/>
      <c r="AF710" s="330"/>
      <c r="AG710" s="103" t="s">
        <v>568</v>
      </c>
      <c r="AH710" s="104"/>
      <c r="AI710" s="104"/>
      <c r="AJ710" s="104"/>
      <c r="AK710" s="104"/>
      <c r="AL710" s="104"/>
      <c r="AM710" s="104"/>
      <c r="AN710" s="104"/>
      <c r="AO710" s="104"/>
      <c r="AP710" s="104"/>
      <c r="AQ710" s="104"/>
      <c r="AR710" s="104"/>
      <c r="AS710" s="104"/>
      <c r="AT710" s="104"/>
      <c r="AU710" s="104"/>
      <c r="AV710" s="104"/>
      <c r="AW710" s="104"/>
      <c r="AX710" s="105"/>
    </row>
    <row r="711" spans="1:50" ht="44.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565</v>
      </c>
      <c r="AE711" s="330"/>
      <c r="AF711" s="330"/>
      <c r="AG711" s="103" t="s">
        <v>597</v>
      </c>
      <c r="AH711" s="104"/>
      <c r="AI711" s="104"/>
      <c r="AJ711" s="104"/>
      <c r="AK711" s="104"/>
      <c r="AL711" s="104"/>
      <c r="AM711" s="104"/>
      <c r="AN711" s="104"/>
      <c r="AO711" s="104"/>
      <c r="AP711" s="104"/>
      <c r="AQ711" s="104"/>
      <c r="AR711" s="104"/>
      <c r="AS711" s="104"/>
      <c r="AT711" s="104"/>
      <c r="AU711" s="104"/>
      <c r="AV711" s="104"/>
      <c r="AW711" s="104"/>
      <c r="AX711" s="105"/>
    </row>
    <row r="712" spans="1:50" ht="22.5" customHeight="1" x14ac:dyDescent="0.15">
      <c r="A712" s="649"/>
      <c r="B712" s="651"/>
      <c r="C712" s="398" t="s">
        <v>349</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595</v>
      </c>
      <c r="AE712" s="790"/>
      <c r="AF712" s="790"/>
      <c r="AG712" s="817" t="s">
        <v>568</v>
      </c>
      <c r="AH712" s="818"/>
      <c r="AI712" s="818"/>
      <c r="AJ712" s="818"/>
      <c r="AK712" s="818"/>
      <c r="AL712" s="818"/>
      <c r="AM712" s="818"/>
      <c r="AN712" s="818"/>
      <c r="AO712" s="818"/>
      <c r="AP712" s="818"/>
      <c r="AQ712" s="818"/>
      <c r="AR712" s="818"/>
      <c r="AS712" s="818"/>
      <c r="AT712" s="818"/>
      <c r="AU712" s="818"/>
      <c r="AV712" s="818"/>
      <c r="AW712" s="818"/>
      <c r="AX712" s="819"/>
    </row>
    <row r="713" spans="1:50" ht="22.5" customHeight="1" x14ac:dyDescent="0.15">
      <c r="A713" s="649"/>
      <c r="B713" s="651"/>
      <c r="C713" s="965" t="s">
        <v>350</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9" t="s">
        <v>595</v>
      </c>
      <c r="AE713" s="330"/>
      <c r="AF713" s="670"/>
      <c r="AG713" s="103" t="s">
        <v>568</v>
      </c>
      <c r="AH713" s="104"/>
      <c r="AI713" s="104"/>
      <c r="AJ713" s="104"/>
      <c r="AK713" s="104"/>
      <c r="AL713" s="104"/>
      <c r="AM713" s="104"/>
      <c r="AN713" s="104"/>
      <c r="AO713" s="104"/>
      <c r="AP713" s="104"/>
      <c r="AQ713" s="104"/>
      <c r="AR713" s="104"/>
      <c r="AS713" s="104"/>
      <c r="AT713" s="104"/>
      <c r="AU713" s="104"/>
      <c r="AV713" s="104"/>
      <c r="AW713" s="104"/>
      <c r="AX713" s="105"/>
    </row>
    <row r="714" spans="1:50" ht="22.5" customHeight="1" x14ac:dyDescent="0.15">
      <c r="A714" s="652"/>
      <c r="B714" s="653"/>
      <c r="C714" s="654" t="s">
        <v>327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595</v>
      </c>
      <c r="AE714" s="815"/>
      <c r="AF714" s="816"/>
      <c r="AG714" s="743" t="s">
        <v>568</v>
      </c>
      <c r="AH714" s="744"/>
      <c r="AI714" s="744"/>
      <c r="AJ714" s="744"/>
      <c r="AK714" s="744"/>
      <c r="AL714" s="744"/>
      <c r="AM714" s="744"/>
      <c r="AN714" s="744"/>
      <c r="AO714" s="744"/>
      <c r="AP714" s="744"/>
      <c r="AQ714" s="744"/>
      <c r="AR714" s="744"/>
      <c r="AS714" s="744"/>
      <c r="AT714" s="744"/>
      <c r="AU714" s="744"/>
      <c r="AV714" s="744"/>
      <c r="AW714" s="744"/>
      <c r="AX714" s="745"/>
    </row>
    <row r="715" spans="1:50" ht="48" customHeight="1" x14ac:dyDescent="0.15">
      <c r="A715" s="647" t="s">
        <v>40</v>
      </c>
      <c r="B715" s="791"/>
      <c r="C715" s="792" t="s">
        <v>328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565</v>
      </c>
      <c r="AE715" s="612"/>
      <c r="AF715" s="663"/>
      <c r="AG715" s="749" t="s">
        <v>598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595</v>
      </c>
      <c r="AE716" s="634"/>
      <c r="AF716" s="634"/>
      <c r="AG716" s="103" t="s">
        <v>652</v>
      </c>
      <c r="AH716" s="104"/>
      <c r="AI716" s="104"/>
      <c r="AJ716" s="104"/>
      <c r="AK716" s="104"/>
      <c r="AL716" s="104"/>
      <c r="AM716" s="104"/>
      <c r="AN716" s="104"/>
      <c r="AO716" s="104"/>
      <c r="AP716" s="104"/>
      <c r="AQ716" s="104"/>
      <c r="AR716" s="104"/>
      <c r="AS716" s="104"/>
      <c r="AT716" s="104"/>
      <c r="AU716" s="104"/>
      <c r="AV716" s="104"/>
      <c r="AW716" s="104"/>
      <c r="AX716" s="105"/>
    </row>
    <row r="717" spans="1:50" ht="21" customHeight="1" x14ac:dyDescent="0.15">
      <c r="A717" s="649"/>
      <c r="B717" s="651"/>
      <c r="C717" s="398" t="s">
        <v>246</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565</v>
      </c>
      <c r="AE717" s="330"/>
      <c r="AF717" s="330"/>
      <c r="AG717" s="103" t="s">
        <v>653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565</v>
      </c>
      <c r="AE718" s="330"/>
      <c r="AF718" s="330"/>
      <c r="AG718" s="129" t="s">
        <v>599</v>
      </c>
      <c r="AH718" s="113"/>
      <c r="AI718" s="113"/>
      <c r="AJ718" s="113"/>
      <c r="AK718" s="113"/>
      <c r="AL718" s="113"/>
      <c r="AM718" s="113"/>
      <c r="AN718" s="113"/>
      <c r="AO718" s="113"/>
      <c r="AP718" s="113"/>
      <c r="AQ718" s="113"/>
      <c r="AR718" s="113"/>
      <c r="AS718" s="113"/>
      <c r="AT718" s="113"/>
      <c r="AU718" s="113"/>
      <c r="AV718" s="113"/>
      <c r="AW718" s="113"/>
      <c r="AX718" s="130"/>
    </row>
    <row r="719" spans="1:50" ht="48.7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565</v>
      </c>
      <c r="AE719" s="612"/>
      <c r="AF719" s="612"/>
      <c r="AG719" s="127" t="s">
        <v>600</v>
      </c>
      <c r="AH719" s="107"/>
      <c r="AI719" s="107"/>
      <c r="AJ719" s="107"/>
      <c r="AK719" s="107"/>
      <c r="AL719" s="107"/>
      <c r="AM719" s="107"/>
      <c r="AN719" s="107"/>
      <c r="AO719" s="107"/>
      <c r="AP719" s="107"/>
      <c r="AQ719" s="107"/>
      <c r="AR719" s="107"/>
      <c r="AS719" s="107"/>
      <c r="AT719" s="107"/>
      <c r="AU719" s="107"/>
      <c r="AV719" s="107"/>
      <c r="AW719" s="107"/>
      <c r="AX719" s="128"/>
    </row>
    <row r="720" spans="1:50" ht="33" customHeight="1" x14ac:dyDescent="0.15">
      <c r="A720" s="785"/>
      <c r="B720" s="786"/>
      <c r="C720" s="303" t="s">
        <v>342</v>
      </c>
      <c r="D720" s="301"/>
      <c r="E720" s="301"/>
      <c r="F720" s="304"/>
      <c r="G720" s="300" t="s">
        <v>343</v>
      </c>
      <c r="H720" s="301"/>
      <c r="I720" s="301"/>
      <c r="J720" s="301"/>
      <c r="K720" s="301"/>
      <c r="L720" s="301"/>
      <c r="M720" s="301"/>
      <c r="N720" s="300" t="s">
        <v>346</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33" customHeight="1" x14ac:dyDescent="0.15">
      <c r="A721" s="785"/>
      <c r="B721" s="786"/>
      <c r="C721" s="297" t="s">
        <v>560</v>
      </c>
      <c r="D721" s="298"/>
      <c r="E721" s="298"/>
      <c r="F721" s="299"/>
      <c r="G721" s="288"/>
      <c r="H721" s="289"/>
      <c r="I721" s="82" t="str">
        <f>IF(OR(G721="　", G721=""), "", "-")</f>
        <v/>
      </c>
      <c r="J721" s="292">
        <v>369</v>
      </c>
      <c r="K721" s="292"/>
      <c r="L721" s="82" t="str">
        <f>IF(M721="","","-")</f>
        <v/>
      </c>
      <c r="M721" s="83"/>
      <c r="N721" s="305" t="s">
        <v>601</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5"/>
      <c r="B722" s="786"/>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5"/>
      <c r="B723" s="786"/>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5"/>
      <c r="B724" s="786"/>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7"/>
      <c r="B725" s="788"/>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74.25" customHeight="1" x14ac:dyDescent="0.15">
      <c r="A726" s="647" t="s">
        <v>48</v>
      </c>
      <c r="B726" s="809"/>
      <c r="C726" s="822" t="s">
        <v>53</v>
      </c>
      <c r="D726" s="844"/>
      <c r="E726" s="844"/>
      <c r="F726" s="845"/>
      <c r="G726" s="584" t="s">
        <v>655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9.25" customHeight="1" thickBot="1" x14ac:dyDescent="0.2">
      <c r="A727" s="810"/>
      <c r="B727" s="811"/>
      <c r="C727" s="755" t="s">
        <v>57</v>
      </c>
      <c r="D727" s="756"/>
      <c r="E727" s="756"/>
      <c r="F727" s="757"/>
      <c r="G727" s="582" t="s">
        <v>654</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0.25"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1.75" customHeight="1" thickBot="1" x14ac:dyDescent="0.2">
      <c r="A729" s="641" t="s">
        <v>678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0.2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1.75" customHeight="1" thickBot="1" x14ac:dyDescent="0.2">
      <c r="A731" s="806" t="s">
        <v>138</v>
      </c>
      <c r="B731" s="807"/>
      <c r="C731" s="807"/>
      <c r="D731" s="807"/>
      <c r="E731" s="808"/>
      <c r="F731" s="736" t="s">
        <v>679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0.2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1.75" customHeight="1" thickBot="1" x14ac:dyDescent="0.2">
      <c r="A733" s="680" t="s">
        <v>138</v>
      </c>
      <c r="B733" s="681"/>
      <c r="C733" s="681"/>
      <c r="D733" s="681"/>
      <c r="E733" s="682"/>
      <c r="F733" s="644" t="s">
        <v>680</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0.2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2"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0.25" customHeight="1" x14ac:dyDescent="0.15">
      <c r="A736" s="657" t="s">
        <v>355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0.25" customHeight="1" x14ac:dyDescent="0.15">
      <c r="A737" s="994" t="s">
        <v>406</v>
      </c>
      <c r="B737" s="212"/>
      <c r="C737" s="212"/>
      <c r="D737" s="213"/>
      <c r="E737" s="990" t="s">
        <v>602</v>
      </c>
      <c r="F737" s="990"/>
      <c r="G737" s="990"/>
      <c r="H737" s="990"/>
      <c r="I737" s="990"/>
      <c r="J737" s="990"/>
      <c r="K737" s="990"/>
      <c r="L737" s="990"/>
      <c r="M737" s="990"/>
      <c r="N737" s="367" t="s">
        <v>401</v>
      </c>
      <c r="O737" s="367"/>
      <c r="P737" s="367"/>
      <c r="Q737" s="367"/>
      <c r="R737" s="990" t="s">
        <v>604</v>
      </c>
      <c r="S737" s="990"/>
      <c r="T737" s="990"/>
      <c r="U737" s="990"/>
      <c r="V737" s="990"/>
      <c r="W737" s="990"/>
      <c r="X737" s="990"/>
      <c r="Y737" s="990"/>
      <c r="Z737" s="990"/>
      <c r="AA737" s="367" t="s">
        <v>400</v>
      </c>
      <c r="AB737" s="367"/>
      <c r="AC737" s="367"/>
      <c r="AD737" s="367"/>
      <c r="AE737" s="990" t="s">
        <v>605</v>
      </c>
      <c r="AF737" s="990"/>
      <c r="AG737" s="990"/>
      <c r="AH737" s="990"/>
      <c r="AI737" s="990"/>
      <c r="AJ737" s="990"/>
      <c r="AK737" s="990"/>
      <c r="AL737" s="990"/>
      <c r="AM737" s="990"/>
      <c r="AN737" s="367" t="s">
        <v>399</v>
      </c>
      <c r="AO737" s="367"/>
      <c r="AP737" s="367"/>
      <c r="AQ737" s="367"/>
      <c r="AR737" s="991" t="s">
        <v>606</v>
      </c>
      <c r="AS737" s="992"/>
      <c r="AT737" s="992"/>
      <c r="AU737" s="992"/>
      <c r="AV737" s="992"/>
      <c r="AW737" s="992"/>
      <c r="AX737" s="993"/>
      <c r="AY737" s="88"/>
      <c r="AZ737" s="88"/>
    </row>
    <row r="738" spans="1:52" ht="20.25" customHeight="1" x14ac:dyDescent="0.15">
      <c r="A738" s="994" t="s">
        <v>398</v>
      </c>
      <c r="B738" s="212"/>
      <c r="C738" s="212"/>
      <c r="D738" s="213"/>
      <c r="E738" s="990" t="s">
        <v>603</v>
      </c>
      <c r="F738" s="990"/>
      <c r="G738" s="990"/>
      <c r="H738" s="990"/>
      <c r="I738" s="990"/>
      <c r="J738" s="990"/>
      <c r="K738" s="990"/>
      <c r="L738" s="990"/>
      <c r="M738" s="990"/>
      <c r="N738" s="367" t="s">
        <v>397</v>
      </c>
      <c r="O738" s="367"/>
      <c r="P738" s="367"/>
      <c r="Q738" s="367"/>
      <c r="R738" s="990" t="s">
        <v>607</v>
      </c>
      <c r="S738" s="990"/>
      <c r="T738" s="990"/>
      <c r="U738" s="990"/>
      <c r="V738" s="990"/>
      <c r="W738" s="990"/>
      <c r="X738" s="990"/>
      <c r="Y738" s="990"/>
      <c r="Z738" s="990"/>
      <c r="AA738" s="367" t="s">
        <v>396</v>
      </c>
      <c r="AB738" s="367"/>
      <c r="AC738" s="367"/>
      <c r="AD738" s="367"/>
      <c r="AE738" s="990" t="s">
        <v>608</v>
      </c>
      <c r="AF738" s="990"/>
      <c r="AG738" s="990"/>
      <c r="AH738" s="990"/>
      <c r="AI738" s="990"/>
      <c r="AJ738" s="990"/>
      <c r="AK738" s="990"/>
      <c r="AL738" s="990"/>
      <c r="AM738" s="990"/>
      <c r="AN738" s="367" t="s">
        <v>395</v>
      </c>
      <c r="AO738" s="367"/>
      <c r="AP738" s="367"/>
      <c r="AQ738" s="367"/>
      <c r="AR738" s="991" t="s">
        <v>609</v>
      </c>
      <c r="AS738" s="992"/>
      <c r="AT738" s="992"/>
      <c r="AU738" s="992"/>
      <c r="AV738" s="992"/>
      <c r="AW738" s="992"/>
      <c r="AX738" s="993"/>
    </row>
    <row r="739" spans="1:52" ht="20.25" customHeight="1" x14ac:dyDescent="0.15">
      <c r="A739" s="994" t="s">
        <v>394</v>
      </c>
      <c r="B739" s="212"/>
      <c r="C739" s="212"/>
      <c r="D739" s="213"/>
      <c r="E739" s="990" t="s">
        <v>610</v>
      </c>
      <c r="F739" s="990"/>
      <c r="G739" s="990"/>
      <c r="H739" s="990"/>
      <c r="I739" s="990"/>
      <c r="J739" s="990"/>
      <c r="K739" s="990"/>
      <c r="L739" s="990"/>
      <c r="M739" s="990"/>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0.25" customHeight="1" thickBot="1" x14ac:dyDescent="0.2">
      <c r="A740" s="995" t="s">
        <v>418</v>
      </c>
      <c r="B740" s="996"/>
      <c r="C740" s="996"/>
      <c r="D740" s="997"/>
      <c r="E740" s="998" t="s">
        <v>560</v>
      </c>
      <c r="F740" s="999"/>
      <c r="G740" s="999"/>
      <c r="H740" s="92" t="str">
        <f>IF(E740="", "", "(")</f>
        <v>(</v>
      </c>
      <c r="I740" s="999"/>
      <c r="J740" s="999"/>
      <c r="K740" s="92" t="str">
        <f>IF(OR(I740="　", I740=""), "", "-")</f>
        <v/>
      </c>
      <c r="L740" s="1000">
        <v>362</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1" t="s">
        <v>387</v>
      </c>
      <c r="B741" s="622"/>
      <c r="C741" s="622"/>
      <c r="D741" s="622"/>
      <c r="E741" s="622"/>
      <c r="F741" s="623"/>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1001" t="s">
        <v>681</v>
      </c>
      <c r="AB744" s="1002"/>
      <c r="AC744" s="1002"/>
      <c r="AD744" s="1002"/>
      <c r="AE744" s="1002"/>
      <c r="AF744" s="1002"/>
      <c r="AG744" s="1003"/>
      <c r="AH744" s="46"/>
      <c r="AI744" s="46"/>
      <c r="AJ744" s="46"/>
      <c r="AK744" s="46"/>
      <c r="AL744" s="46"/>
      <c r="AM744" s="46"/>
      <c r="AN744" s="46"/>
      <c r="AO744" s="46"/>
      <c r="AP744" s="46"/>
      <c r="AQ744" s="46"/>
      <c r="AR744" s="46"/>
      <c r="AS744" s="46"/>
      <c r="AT744" s="46"/>
      <c r="AU744" s="46"/>
      <c r="AV744" s="46"/>
      <c r="AW744" s="46"/>
      <c r="AX744" s="47"/>
    </row>
    <row r="745" spans="1:52" ht="54.75" customHeight="1" x14ac:dyDescent="0.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1004" t="s">
        <v>611</v>
      </c>
      <c r="Y745" s="1004"/>
      <c r="Z745" s="1004"/>
      <c r="AA745" s="1004"/>
      <c r="AB745" s="1004"/>
      <c r="AC745" s="1004"/>
      <c r="AD745" s="1004"/>
      <c r="AE745" s="1004"/>
      <c r="AF745" s="1004"/>
      <c r="AG745" s="1004"/>
      <c r="AH745" s="1004"/>
      <c r="AI745" s="1004"/>
      <c r="AJ745" s="1004"/>
      <c r="AK745" s="100"/>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101"/>
      <c r="Y746" s="101"/>
      <c r="Z746" s="101"/>
      <c r="AA746" s="101"/>
      <c r="AB746" s="101"/>
      <c r="AC746" s="101"/>
      <c r="AD746" s="101"/>
      <c r="AE746" s="101"/>
      <c r="AF746" s="101"/>
      <c r="AG746" s="101"/>
      <c r="AH746" s="101"/>
      <c r="AI746" s="101"/>
      <c r="AJ746" s="101"/>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102" t="s">
        <v>612</v>
      </c>
      <c r="P747" s="46"/>
      <c r="Q747" s="46"/>
      <c r="R747" s="46"/>
      <c r="S747" s="46"/>
      <c r="T747" s="46"/>
      <c r="U747" s="46"/>
      <c r="V747" s="46"/>
      <c r="W747" s="46"/>
      <c r="X747" s="46"/>
      <c r="Y747" s="46"/>
      <c r="Z747" s="46"/>
      <c r="AA747" s="46"/>
      <c r="AB747" s="46"/>
      <c r="AC747" s="46"/>
      <c r="AD747" s="46"/>
      <c r="AE747" s="46"/>
      <c r="AF747" s="46"/>
      <c r="AG747" s="46"/>
      <c r="AH747" s="102" t="s">
        <v>676</v>
      </c>
      <c r="AI747" s="101"/>
      <c r="AJ747" s="46"/>
      <c r="AK747" s="101"/>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1005" t="s">
        <v>657</v>
      </c>
      <c r="P748" s="1006"/>
      <c r="Q748" s="1006"/>
      <c r="R748" s="1006"/>
      <c r="S748" s="1006"/>
      <c r="T748" s="1006"/>
      <c r="U748" s="1006"/>
      <c r="V748" s="1006"/>
      <c r="W748" s="1006"/>
      <c r="X748" s="1006"/>
      <c r="Y748" s="1006"/>
      <c r="Z748" s="1006"/>
      <c r="AA748" s="1007"/>
      <c r="AB748" s="46"/>
      <c r="AC748" s="46"/>
      <c r="AD748" s="46"/>
      <c r="AE748" s="46"/>
      <c r="AF748" s="46"/>
      <c r="AG748" s="46"/>
      <c r="AH748" s="46"/>
      <c r="AI748" s="46"/>
      <c r="AJ748" s="46"/>
      <c r="AK748" s="1005" t="s">
        <v>682</v>
      </c>
      <c r="AL748" s="1006"/>
      <c r="AM748" s="1006"/>
      <c r="AN748" s="1006"/>
      <c r="AO748" s="1006"/>
      <c r="AP748" s="1006"/>
      <c r="AQ748" s="1006"/>
      <c r="AR748" s="1006"/>
      <c r="AS748" s="1006"/>
      <c r="AT748" s="1006"/>
      <c r="AU748" s="1006"/>
      <c r="AV748" s="1006"/>
      <c r="AW748" s="1007"/>
      <c r="AX748" s="47"/>
    </row>
    <row r="749" spans="1:52" ht="111" customHeight="1" x14ac:dyDescent="0.15">
      <c r="A749" s="621"/>
      <c r="B749" s="622"/>
      <c r="C749" s="622"/>
      <c r="D749" s="622"/>
      <c r="E749" s="622"/>
      <c r="F749" s="623"/>
      <c r="G749" s="45"/>
      <c r="H749" s="46"/>
      <c r="I749" s="46"/>
      <c r="J749" s="46"/>
      <c r="K749" s="46"/>
      <c r="L749" s="46"/>
      <c r="M749" s="46"/>
      <c r="N749" s="46"/>
      <c r="O749" s="1008" t="s">
        <v>613</v>
      </c>
      <c r="P749" s="1008"/>
      <c r="Q749" s="1008"/>
      <c r="R749" s="1008"/>
      <c r="S749" s="1008"/>
      <c r="T749" s="1008"/>
      <c r="U749" s="1008"/>
      <c r="V749" s="1008"/>
      <c r="W749" s="1008"/>
      <c r="X749" s="1008"/>
      <c r="Y749" s="1008"/>
      <c r="Z749" s="1008"/>
      <c r="AA749" s="1008"/>
      <c r="AB749" s="46"/>
      <c r="AC749" s="46"/>
      <c r="AD749" s="46"/>
      <c r="AE749" s="46"/>
      <c r="AF749" s="46"/>
      <c r="AG749" s="46"/>
      <c r="AH749" s="46"/>
      <c r="AI749" s="46"/>
      <c r="AJ749" s="46"/>
      <c r="AK749" s="1008"/>
      <c r="AL749" s="1009"/>
      <c r="AM749" s="1009"/>
      <c r="AN749" s="1009"/>
      <c r="AO749" s="1009"/>
      <c r="AP749" s="1009"/>
      <c r="AQ749" s="1009"/>
      <c r="AR749" s="1009"/>
      <c r="AS749" s="1009"/>
      <c r="AT749" s="1009"/>
      <c r="AU749" s="1009"/>
      <c r="AV749" s="1009"/>
      <c r="AW749" s="1009"/>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1"/>
      <c r="B751" s="622"/>
      <c r="C751" s="622"/>
      <c r="D751" s="622"/>
      <c r="E751" s="622"/>
      <c r="F751" s="623"/>
      <c r="G751" s="45"/>
      <c r="H751" s="46"/>
      <c r="I751" s="46"/>
      <c r="J751" s="46"/>
      <c r="K751" s="46"/>
      <c r="L751" s="101"/>
      <c r="M751" s="102" t="s">
        <v>677</v>
      </c>
      <c r="N751" s="46"/>
      <c r="O751" s="46"/>
      <c r="P751" s="46"/>
      <c r="Q751" s="46"/>
      <c r="R751" s="46"/>
      <c r="S751" s="46"/>
      <c r="T751" s="46"/>
      <c r="U751" s="46"/>
      <c r="V751" s="46"/>
      <c r="W751" s="46"/>
      <c r="X751" s="46"/>
      <c r="Y751" s="46"/>
      <c r="Z751" s="52"/>
      <c r="AA751" s="52"/>
      <c r="AB751" s="101"/>
      <c r="AC751" s="101"/>
      <c r="AD751" s="101"/>
      <c r="AE751" s="101"/>
      <c r="AF751" s="101"/>
      <c r="AG751" s="101"/>
      <c r="AH751" s="101"/>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1005" t="s">
        <v>658</v>
      </c>
      <c r="P752" s="1006"/>
      <c r="Q752" s="1006"/>
      <c r="R752" s="1006"/>
      <c r="S752" s="1006"/>
      <c r="T752" s="1006"/>
      <c r="U752" s="1006"/>
      <c r="V752" s="1006"/>
      <c r="W752" s="1006"/>
      <c r="X752" s="1006"/>
      <c r="Y752" s="1006"/>
      <c r="Z752" s="1006"/>
      <c r="AA752" s="1007"/>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47"/>
    </row>
    <row r="753" spans="1:50" ht="28.35" customHeight="1" x14ac:dyDescent="0.15">
      <c r="A753" s="621"/>
      <c r="B753" s="622"/>
      <c r="C753" s="622"/>
      <c r="D753" s="622"/>
      <c r="E753" s="622"/>
      <c r="F753" s="623"/>
      <c r="G753" s="45"/>
      <c r="H753" s="46"/>
      <c r="I753" s="46"/>
      <c r="J753" s="46"/>
      <c r="K753" s="46"/>
      <c r="L753" s="46"/>
      <c r="M753" s="46"/>
      <c r="N753" s="101"/>
      <c r="O753" s="1008" t="s">
        <v>614</v>
      </c>
      <c r="P753" s="1008"/>
      <c r="Q753" s="1008"/>
      <c r="R753" s="1008"/>
      <c r="S753" s="1008"/>
      <c r="T753" s="1008"/>
      <c r="U753" s="1008"/>
      <c r="V753" s="1008"/>
      <c r="W753" s="1008"/>
      <c r="X753" s="1008"/>
      <c r="Y753" s="1008"/>
      <c r="Z753" s="1008"/>
      <c r="AA753" s="1008"/>
      <c r="AB753" s="46"/>
      <c r="AC753" s="46"/>
      <c r="AD753" s="46"/>
      <c r="AE753" s="46"/>
      <c r="AF753" s="46"/>
      <c r="AG753" s="46"/>
      <c r="AH753" s="46"/>
      <c r="AI753" s="46"/>
      <c r="AJ753" s="46"/>
      <c r="AK753" s="101"/>
      <c r="AL753" s="46"/>
      <c r="AM753" s="46"/>
      <c r="AN753" s="46"/>
      <c r="AO753" s="46"/>
      <c r="AP753" s="46"/>
      <c r="AQ753" s="46"/>
      <c r="AR753" s="46"/>
      <c r="AS753" s="46"/>
      <c r="AT753" s="46"/>
      <c r="AU753" s="46"/>
      <c r="AV753" s="46"/>
      <c r="AW753" s="46"/>
      <c r="AX753" s="47"/>
    </row>
    <row r="754" spans="1:50" ht="27.75" hidden="1"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5" t="s">
        <v>389</v>
      </c>
      <c r="B780" s="636"/>
      <c r="C780" s="636"/>
      <c r="D780" s="636"/>
      <c r="E780" s="636"/>
      <c r="F780" s="637"/>
      <c r="G780" s="602" t="s">
        <v>625</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626</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0"/>
    </row>
    <row r="781" spans="1:50" ht="24.75" customHeight="1" x14ac:dyDescent="0.15">
      <c r="A781" s="638"/>
      <c r="B781" s="639"/>
      <c r="C781" s="639"/>
      <c r="D781" s="639"/>
      <c r="E781" s="639"/>
      <c r="F781" s="640"/>
      <c r="G781" s="822"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5"/>
      <c r="AC781" s="822"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24.75" customHeight="1" x14ac:dyDescent="0.15">
      <c r="A782" s="638"/>
      <c r="B782" s="639"/>
      <c r="C782" s="639"/>
      <c r="D782" s="639"/>
      <c r="E782" s="639"/>
      <c r="F782" s="640"/>
      <c r="G782" s="677" t="s">
        <v>615</v>
      </c>
      <c r="H782" s="678"/>
      <c r="I782" s="678"/>
      <c r="J782" s="678"/>
      <c r="K782" s="679"/>
      <c r="L782" s="671" t="s">
        <v>619</v>
      </c>
      <c r="M782" s="672"/>
      <c r="N782" s="672"/>
      <c r="O782" s="672"/>
      <c r="P782" s="672"/>
      <c r="Q782" s="672"/>
      <c r="R782" s="672"/>
      <c r="S782" s="672"/>
      <c r="T782" s="672"/>
      <c r="U782" s="672"/>
      <c r="V782" s="672"/>
      <c r="W782" s="672"/>
      <c r="X782" s="673"/>
      <c r="Y782" s="395">
        <v>3.5</v>
      </c>
      <c r="Z782" s="396"/>
      <c r="AA782" s="396"/>
      <c r="AB782" s="812"/>
      <c r="AC782" s="677" t="s">
        <v>623</v>
      </c>
      <c r="AD782" s="678"/>
      <c r="AE782" s="678"/>
      <c r="AF782" s="678"/>
      <c r="AG782" s="679"/>
      <c r="AH782" s="671" t="s">
        <v>624</v>
      </c>
      <c r="AI782" s="672"/>
      <c r="AJ782" s="672"/>
      <c r="AK782" s="672"/>
      <c r="AL782" s="672"/>
      <c r="AM782" s="672"/>
      <c r="AN782" s="672"/>
      <c r="AO782" s="672"/>
      <c r="AP782" s="672"/>
      <c r="AQ782" s="672"/>
      <c r="AR782" s="672"/>
      <c r="AS782" s="672"/>
      <c r="AT782" s="673"/>
      <c r="AU782" s="395">
        <v>2</v>
      </c>
      <c r="AV782" s="396"/>
      <c r="AW782" s="396"/>
      <c r="AX782" s="397"/>
    </row>
    <row r="783" spans="1:50" ht="24.75" customHeight="1" x14ac:dyDescent="0.15">
      <c r="A783" s="638"/>
      <c r="B783" s="639"/>
      <c r="C783" s="639"/>
      <c r="D783" s="639"/>
      <c r="E783" s="639"/>
      <c r="F783" s="640"/>
      <c r="G783" s="613" t="s">
        <v>617</v>
      </c>
      <c r="H783" s="614"/>
      <c r="I783" s="614"/>
      <c r="J783" s="614"/>
      <c r="K783" s="615"/>
      <c r="L783" s="605" t="s">
        <v>621</v>
      </c>
      <c r="M783" s="606"/>
      <c r="N783" s="606"/>
      <c r="O783" s="606"/>
      <c r="P783" s="606"/>
      <c r="Q783" s="606"/>
      <c r="R783" s="606"/>
      <c r="S783" s="606"/>
      <c r="T783" s="606"/>
      <c r="U783" s="606"/>
      <c r="V783" s="606"/>
      <c r="W783" s="606"/>
      <c r="X783" s="607"/>
      <c r="Y783" s="608">
        <v>2</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t="s">
        <v>616</v>
      </c>
      <c r="H784" s="614"/>
      <c r="I784" s="614"/>
      <c r="J784" s="614"/>
      <c r="K784" s="615"/>
      <c r="L784" s="605" t="s">
        <v>620</v>
      </c>
      <c r="M784" s="606"/>
      <c r="N784" s="606"/>
      <c r="O784" s="606"/>
      <c r="P784" s="606"/>
      <c r="Q784" s="606"/>
      <c r="R784" s="606"/>
      <c r="S784" s="606"/>
      <c r="T784" s="606"/>
      <c r="U784" s="606"/>
      <c r="V784" s="606"/>
      <c r="W784" s="606"/>
      <c r="X784" s="607"/>
      <c r="Y784" s="608">
        <v>0.6</v>
      </c>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t="s">
        <v>618</v>
      </c>
      <c r="H785" s="614"/>
      <c r="I785" s="614"/>
      <c r="J785" s="614"/>
      <c r="K785" s="615"/>
      <c r="L785" s="605" t="s">
        <v>622</v>
      </c>
      <c r="M785" s="606"/>
      <c r="N785" s="606"/>
      <c r="O785" s="606"/>
      <c r="P785" s="606"/>
      <c r="Q785" s="606"/>
      <c r="R785" s="606"/>
      <c r="S785" s="606"/>
      <c r="T785" s="606"/>
      <c r="U785" s="606"/>
      <c r="V785" s="606"/>
      <c r="W785" s="606"/>
      <c r="X785" s="607"/>
      <c r="Y785" s="608">
        <v>0.4</v>
      </c>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8"/>
      <c r="B792" s="639"/>
      <c r="C792" s="639"/>
      <c r="D792" s="639"/>
      <c r="E792" s="639"/>
      <c r="F792" s="640"/>
      <c r="G792" s="833" t="s">
        <v>20</v>
      </c>
      <c r="H792" s="834"/>
      <c r="I792" s="834"/>
      <c r="J792" s="834"/>
      <c r="K792" s="834"/>
      <c r="L792" s="835"/>
      <c r="M792" s="836"/>
      <c r="N792" s="836"/>
      <c r="O792" s="836"/>
      <c r="P792" s="836"/>
      <c r="Q792" s="836"/>
      <c r="R792" s="836"/>
      <c r="S792" s="836"/>
      <c r="T792" s="836"/>
      <c r="U792" s="836"/>
      <c r="V792" s="836"/>
      <c r="W792" s="836"/>
      <c r="X792" s="837"/>
      <c r="Y792" s="838">
        <f>SUM(Y782:AB791)</f>
        <v>6.5</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2</v>
      </c>
      <c r="AV792" s="839"/>
      <c r="AW792" s="839"/>
      <c r="AX792" s="841"/>
    </row>
    <row r="793" spans="1:50" ht="24.75" customHeight="1" x14ac:dyDescent="0.15">
      <c r="A793" s="638"/>
      <c r="B793" s="639"/>
      <c r="C793" s="639"/>
      <c r="D793" s="639"/>
      <c r="E793" s="639"/>
      <c r="F793" s="640"/>
      <c r="G793" s="602" t="s">
        <v>660</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321</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0"/>
    </row>
    <row r="794" spans="1:50" ht="24.75" customHeight="1" x14ac:dyDescent="0.15">
      <c r="A794" s="638"/>
      <c r="B794" s="639"/>
      <c r="C794" s="639"/>
      <c r="D794" s="639"/>
      <c r="E794" s="639"/>
      <c r="F794" s="640"/>
      <c r="G794" s="822"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5"/>
      <c r="AC794" s="822"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customHeight="1" x14ac:dyDescent="0.15">
      <c r="A795" s="638"/>
      <c r="B795" s="639"/>
      <c r="C795" s="639"/>
      <c r="D795" s="639"/>
      <c r="E795" s="639"/>
      <c r="F795" s="640"/>
      <c r="G795" s="677" t="s">
        <v>659</v>
      </c>
      <c r="H795" s="678"/>
      <c r="I795" s="678"/>
      <c r="J795" s="678"/>
      <c r="K795" s="679"/>
      <c r="L795" s="671" t="s">
        <v>661</v>
      </c>
      <c r="M795" s="672"/>
      <c r="N795" s="672"/>
      <c r="O795" s="672"/>
      <c r="P795" s="672"/>
      <c r="Q795" s="672"/>
      <c r="R795" s="672"/>
      <c r="S795" s="672"/>
      <c r="T795" s="672"/>
      <c r="U795" s="672"/>
      <c r="V795" s="672"/>
      <c r="W795" s="672"/>
      <c r="X795" s="673"/>
      <c r="Y795" s="395">
        <v>0.5</v>
      </c>
      <c r="Z795" s="396"/>
      <c r="AA795" s="396"/>
      <c r="AB795" s="812"/>
      <c r="AC795" s="677"/>
      <c r="AD795" s="678"/>
      <c r="AE795" s="678"/>
      <c r="AF795" s="678"/>
      <c r="AG795" s="679"/>
      <c r="AH795" s="671"/>
      <c r="AI795" s="672"/>
      <c r="AJ795" s="672"/>
      <c r="AK795" s="672"/>
      <c r="AL795" s="672"/>
      <c r="AM795" s="672"/>
      <c r="AN795" s="672"/>
      <c r="AO795" s="672"/>
      <c r="AP795" s="672"/>
      <c r="AQ795" s="672"/>
      <c r="AR795" s="672"/>
      <c r="AS795" s="672"/>
      <c r="AT795" s="673"/>
      <c r="AU795" s="395"/>
      <c r="AV795" s="396"/>
      <c r="AW795" s="396"/>
      <c r="AX795" s="397"/>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x14ac:dyDescent="0.15">
      <c r="A805" s="638"/>
      <c r="B805" s="639"/>
      <c r="C805" s="639"/>
      <c r="D805" s="639"/>
      <c r="E805" s="639"/>
      <c r="F805" s="640"/>
      <c r="G805" s="833" t="s">
        <v>20</v>
      </c>
      <c r="H805" s="834"/>
      <c r="I805" s="834"/>
      <c r="J805" s="834"/>
      <c r="K805" s="834"/>
      <c r="L805" s="835"/>
      <c r="M805" s="836"/>
      <c r="N805" s="836"/>
      <c r="O805" s="836"/>
      <c r="P805" s="836"/>
      <c r="Q805" s="836"/>
      <c r="R805" s="836"/>
      <c r="S805" s="836"/>
      <c r="T805" s="836"/>
      <c r="U805" s="836"/>
      <c r="V805" s="836"/>
      <c r="W805" s="836"/>
      <c r="X805" s="837"/>
      <c r="Y805" s="838">
        <f>SUM(Y795:AB804)</f>
        <v>0.5</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8"/>
      <c r="B806" s="639"/>
      <c r="C806" s="639"/>
      <c r="D806" s="639"/>
      <c r="E806" s="639"/>
      <c r="F806" s="640"/>
      <c r="G806" s="602" t="s">
        <v>322</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323</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0"/>
    </row>
    <row r="807" spans="1:50" ht="24.75" hidden="1" customHeight="1" x14ac:dyDescent="0.15">
      <c r="A807" s="638"/>
      <c r="B807" s="639"/>
      <c r="C807" s="639"/>
      <c r="D807" s="639"/>
      <c r="E807" s="639"/>
      <c r="F807" s="640"/>
      <c r="G807" s="822"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5"/>
      <c r="AC807" s="822"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hidden="1" customHeight="1" x14ac:dyDescent="0.15">
      <c r="A808" s="638"/>
      <c r="B808" s="639"/>
      <c r="C808" s="639"/>
      <c r="D808" s="639"/>
      <c r="E808" s="639"/>
      <c r="F808" s="640"/>
      <c r="G808" s="677"/>
      <c r="H808" s="678"/>
      <c r="I808" s="678"/>
      <c r="J808" s="678"/>
      <c r="K808" s="679"/>
      <c r="L808" s="671"/>
      <c r="M808" s="672"/>
      <c r="N808" s="672"/>
      <c r="O808" s="672"/>
      <c r="P808" s="672"/>
      <c r="Q808" s="672"/>
      <c r="R808" s="672"/>
      <c r="S808" s="672"/>
      <c r="T808" s="672"/>
      <c r="U808" s="672"/>
      <c r="V808" s="672"/>
      <c r="W808" s="672"/>
      <c r="X808" s="673"/>
      <c r="Y808" s="395"/>
      <c r="Z808" s="396"/>
      <c r="AA808" s="396"/>
      <c r="AB808" s="812"/>
      <c r="AC808" s="677"/>
      <c r="AD808" s="678"/>
      <c r="AE808" s="678"/>
      <c r="AF808" s="678"/>
      <c r="AG808" s="679"/>
      <c r="AH808" s="671"/>
      <c r="AI808" s="672"/>
      <c r="AJ808" s="672"/>
      <c r="AK808" s="672"/>
      <c r="AL808" s="672"/>
      <c r="AM808" s="672"/>
      <c r="AN808" s="672"/>
      <c r="AO808" s="672"/>
      <c r="AP808" s="672"/>
      <c r="AQ808" s="672"/>
      <c r="AR808" s="672"/>
      <c r="AS808" s="672"/>
      <c r="AT808" s="673"/>
      <c r="AU808" s="395"/>
      <c r="AV808" s="396"/>
      <c r="AW808" s="396"/>
      <c r="AX808" s="397"/>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hidden="1" customHeight="1" thickBot="1" x14ac:dyDescent="0.2">
      <c r="A818" s="638"/>
      <c r="B818" s="639"/>
      <c r="C818" s="639"/>
      <c r="D818" s="639"/>
      <c r="E818" s="639"/>
      <c r="F818" s="640"/>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8"/>
      <c r="B819" s="639"/>
      <c r="C819" s="639"/>
      <c r="D819" s="639"/>
      <c r="E819" s="639"/>
      <c r="F819" s="640"/>
      <c r="G819" s="602" t="s">
        <v>269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183</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0"/>
    </row>
    <row r="820" spans="1:50" ht="24.75" hidden="1" customHeight="1" x14ac:dyDescent="0.15">
      <c r="A820" s="638"/>
      <c r="B820" s="639"/>
      <c r="C820" s="639"/>
      <c r="D820" s="639"/>
      <c r="E820" s="639"/>
      <c r="F820" s="640"/>
      <c r="G820" s="822"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5"/>
      <c r="AC820" s="822"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hidden="1" customHeight="1" x14ac:dyDescent="0.15">
      <c r="A821" s="638"/>
      <c r="B821" s="639"/>
      <c r="C821" s="639"/>
      <c r="D821" s="639"/>
      <c r="E821" s="639"/>
      <c r="F821" s="640"/>
      <c r="G821" s="677"/>
      <c r="H821" s="678"/>
      <c r="I821" s="678"/>
      <c r="J821" s="678"/>
      <c r="K821" s="679"/>
      <c r="L821" s="671"/>
      <c r="M821" s="672"/>
      <c r="N821" s="672"/>
      <c r="O821" s="672"/>
      <c r="P821" s="672"/>
      <c r="Q821" s="672"/>
      <c r="R821" s="672"/>
      <c r="S821" s="672"/>
      <c r="T821" s="672"/>
      <c r="U821" s="672"/>
      <c r="V821" s="672"/>
      <c r="W821" s="672"/>
      <c r="X821" s="673"/>
      <c r="Y821" s="395"/>
      <c r="Z821" s="396"/>
      <c r="AA821" s="396"/>
      <c r="AB821" s="812"/>
      <c r="AC821" s="677"/>
      <c r="AD821" s="678"/>
      <c r="AE821" s="678"/>
      <c r="AF821" s="678"/>
      <c r="AG821" s="679"/>
      <c r="AH821" s="671"/>
      <c r="AI821" s="672"/>
      <c r="AJ821" s="672"/>
      <c r="AK821" s="672"/>
      <c r="AL821" s="672"/>
      <c r="AM821" s="672"/>
      <c r="AN821" s="672"/>
      <c r="AO821" s="672"/>
      <c r="AP821" s="672"/>
      <c r="AQ821" s="672"/>
      <c r="AR821" s="672"/>
      <c r="AS821" s="672"/>
      <c r="AT821" s="673"/>
      <c r="AU821" s="395"/>
      <c r="AV821" s="396"/>
      <c r="AW821" s="396"/>
      <c r="AX821" s="397"/>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hidden="1" customHeight="1" x14ac:dyDescent="0.15">
      <c r="A831" s="638"/>
      <c r="B831" s="639"/>
      <c r="C831" s="639"/>
      <c r="D831" s="639"/>
      <c r="E831" s="639"/>
      <c r="F831" s="640"/>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81" t="s">
        <v>347</v>
      </c>
      <c r="AM832" s="282"/>
      <c r="AN832" s="282"/>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51"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51" t="s">
        <v>341</v>
      </c>
      <c r="AD837" s="151"/>
      <c r="AE837" s="151"/>
      <c r="AF837" s="151"/>
      <c r="AG837" s="151"/>
      <c r="AH837" s="369" t="s">
        <v>370</v>
      </c>
      <c r="AI837" s="366"/>
      <c r="AJ837" s="366"/>
      <c r="AK837" s="366"/>
      <c r="AL837" s="366" t="s">
        <v>21</v>
      </c>
      <c r="AM837" s="366"/>
      <c r="AN837" s="366"/>
      <c r="AO837" s="371"/>
      <c r="AP837" s="372" t="s">
        <v>301</v>
      </c>
      <c r="AQ837" s="372"/>
      <c r="AR837" s="372"/>
      <c r="AS837" s="372"/>
      <c r="AT837" s="372"/>
      <c r="AU837" s="372"/>
      <c r="AV837" s="372"/>
      <c r="AW837" s="372"/>
      <c r="AX837" s="372"/>
    </row>
    <row r="838" spans="1:50" ht="42.75" customHeight="1" x14ac:dyDescent="0.15">
      <c r="A838" s="383">
        <v>1</v>
      </c>
      <c r="B838" s="383">
        <v>1</v>
      </c>
      <c r="C838" s="349" t="s">
        <v>627</v>
      </c>
      <c r="D838" s="349"/>
      <c r="E838" s="349"/>
      <c r="F838" s="349"/>
      <c r="G838" s="349"/>
      <c r="H838" s="349"/>
      <c r="I838" s="349"/>
      <c r="J838" s="350">
        <v>6000012070001</v>
      </c>
      <c r="K838" s="351"/>
      <c r="L838" s="351"/>
      <c r="M838" s="351"/>
      <c r="N838" s="351"/>
      <c r="O838" s="351"/>
      <c r="P838" s="352" t="s">
        <v>628</v>
      </c>
      <c r="Q838" s="352"/>
      <c r="R838" s="352"/>
      <c r="S838" s="352"/>
      <c r="T838" s="352"/>
      <c r="U838" s="352"/>
      <c r="V838" s="352"/>
      <c r="W838" s="352"/>
      <c r="X838" s="352"/>
      <c r="Y838" s="353">
        <v>3.7</v>
      </c>
      <c r="Z838" s="354"/>
      <c r="AA838" s="354"/>
      <c r="AB838" s="355"/>
      <c r="AC838" s="365" t="s">
        <v>80</v>
      </c>
      <c r="AD838" s="373"/>
      <c r="AE838" s="373"/>
      <c r="AF838" s="373"/>
      <c r="AG838" s="373"/>
      <c r="AH838" s="374" t="s">
        <v>630</v>
      </c>
      <c r="AI838" s="375"/>
      <c r="AJ838" s="375"/>
      <c r="AK838" s="375"/>
      <c r="AL838" s="359" t="s">
        <v>630</v>
      </c>
      <c r="AM838" s="360"/>
      <c r="AN838" s="360"/>
      <c r="AO838" s="361"/>
      <c r="AP838" s="362" t="s">
        <v>572</v>
      </c>
      <c r="AQ838" s="362"/>
      <c r="AR838" s="362"/>
      <c r="AS838" s="362"/>
      <c r="AT838" s="362"/>
      <c r="AU838" s="362"/>
      <c r="AV838" s="362"/>
      <c r="AW838" s="362"/>
      <c r="AX838" s="362"/>
    </row>
    <row r="839" spans="1:50" ht="42.75" customHeight="1" x14ac:dyDescent="0.15">
      <c r="A839" s="383">
        <v>2</v>
      </c>
      <c r="B839" s="383">
        <v>1</v>
      </c>
      <c r="C839" s="349" t="s">
        <v>627</v>
      </c>
      <c r="D839" s="349"/>
      <c r="E839" s="349"/>
      <c r="F839" s="349"/>
      <c r="G839" s="349"/>
      <c r="H839" s="349"/>
      <c r="I839" s="349"/>
      <c r="J839" s="350">
        <v>6000012070001</v>
      </c>
      <c r="K839" s="351"/>
      <c r="L839" s="351"/>
      <c r="M839" s="351"/>
      <c r="N839" s="351"/>
      <c r="O839" s="351"/>
      <c r="P839" s="352" t="s">
        <v>629</v>
      </c>
      <c r="Q839" s="352"/>
      <c r="R839" s="352"/>
      <c r="S839" s="352"/>
      <c r="T839" s="352"/>
      <c r="U839" s="352"/>
      <c r="V839" s="352"/>
      <c r="W839" s="352"/>
      <c r="X839" s="352"/>
      <c r="Y839" s="353">
        <v>2.8</v>
      </c>
      <c r="Z839" s="354"/>
      <c r="AA839" s="354"/>
      <c r="AB839" s="355"/>
      <c r="AC839" s="365" t="s">
        <v>80</v>
      </c>
      <c r="AD839" s="365"/>
      <c r="AE839" s="365"/>
      <c r="AF839" s="365"/>
      <c r="AG839" s="365"/>
      <c r="AH839" s="374" t="s">
        <v>630</v>
      </c>
      <c r="AI839" s="375"/>
      <c r="AJ839" s="375"/>
      <c r="AK839" s="375"/>
      <c r="AL839" s="359" t="s">
        <v>631</v>
      </c>
      <c r="AM839" s="360"/>
      <c r="AN839" s="360"/>
      <c r="AO839" s="361"/>
      <c r="AP839" s="362" t="s">
        <v>572</v>
      </c>
      <c r="AQ839" s="362"/>
      <c r="AR839" s="362"/>
      <c r="AS839" s="362"/>
      <c r="AT839" s="362"/>
      <c r="AU839" s="362"/>
      <c r="AV839" s="362"/>
      <c r="AW839" s="362"/>
      <c r="AX839" s="362"/>
    </row>
    <row r="840" spans="1:50" ht="30" hidden="1" customHeight="1" x14ac:dyDescent="0.15">
      <c r="A840" s="383">
        <v>3</v>
      </c>
      <c r="B840" s="383">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3">
        <v>4</v>
      </c>
      <c r="B841" s="383">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3">
        <v>5</v>
      </c>
      <c r="B842" s="38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3">
        <v>6</v>
      </c>
      <c r="B843" s="38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3">
        <v>7</v>
      </c>
      <c r="B844" s="38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3">
        <v>8</v>
      </c>
      <c r="B845" s="38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3">
        <v>9</v>
      </c>
      <c r="B846" s="38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3">
        <v>10</v>
      </c>
      <c r="B847" s="38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3">
        <v>11</v>
      </c>
      <c r="B848" s="38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3">
        <v>12</v>
      </c>
      <c r="B849" s="38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3">
        <v>13</v>
      </c>
      <c r="B850" s="38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3">
        <v>14</v>
      </c>
      <c r="B851" s="38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3">
        <v>15</v>
      </c>
      <c r="B852" s="38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83">
        <v>16</v>
      </c>
      <c r="B853" s="38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83">
        <v>17</v>
      </c>
      <c r="B854" s="38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3">
        <v>18</v>
      </c>
      <c r="B855" s="38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3">
        <v>19</v>
      </c>
      <c r="B856" s="38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3">
        <v>20</v>
      </c>
      <c r="B857" s="38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3">
        <v>21</v>
      </c>
      <c r="B858" s="38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3">
        <v>22</v>
      </c>
      <c r="B859" s="383">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3">
        <v>23</v>
      </c>
      <c r="B860" s="383">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3">
        <v>24</v>
      </c>
      <c r="B861" s="383">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3">
        <v>25</v>
      </c>
      <c r="B862" s="38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3">
        <v>26</v>
      </c>
      <c r="B863" s="38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3">
        <v>27</v>
      </c>
      <c r="B864" s="38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3">
        <v>28</v>
      </c>
      <c r="B865" s="38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3">
        <v>29</v>
      </c>
      <c r="B866" s="38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83">
        <v>30</v>
      </c>
      <c r="B867" s="38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51"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51" t="s">
        <v>341</v>
      </c>
      <c r="AD870" s="151"/>
      <c r="AE870" s="151"/>
      <c r="AF870" s="151"/>
      <c r="AG870" s="151"/>
      <c r="AH870" s="369" t="s">
        <v>370</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83">
        <v>1</v>
      </c>
      <c r="B871" s="383">
        <v>1</v>
      </c>
      <c r="C871" s="349" t="s">
        <v>632</v>
      </c>
      <c r="D871" s="349"/>
      <c r="E871" s="349"/>
      <c r="F871" s="349"/>
      <c r="G871" s="349"/>
      <c r="H871" s="349"/>
      <c r="I871" s="349"/>
      <c r="J871" s="350">
        <v>6010001146760</v>
      </c>
      <c r="K871" s="351"/>
      <c r="L871" s="351"/>
      <c r="M871" s="351"/>
      <c r="N871" s="351"/>
      <c r="O871" s="351"/>
      <c r="P871" s="352" t="s">
        <v>633</v>
      </c>
      <c r="Q871" s="352"/>
      <c r="R871" s="352"/>
      <c r="S871" s="352"/>
      <c r="T871" s="352"/>
      <c r="U871" s="352"/>
      <c r="V871" s="352"/>
      <c r="W871" s="352"/>
      <c r="X871" s="352"/>
      <c r="Y871" s="353">
        <v>2</v>
      </c>
      <c r="Z871" s="354"/>
      <c r="AA871" s="354"/>
      <c r="AB871" s="355"/>
      <c r="AC871" s="365" t="s">
        <v>375</v>
      </c>
      <c r="AD871" s="373"/>
      <c r="AE871" s="373"/>
      <c r="AF871" s="373"/>
      <c r="AG871" s="373"/>
      <c r="AH871" s="374">
        <v>2</v>
      </c>
      <c r="AI871" s="375"/>
      <c r="AJ871" s="375"/>
      <c r="AK871" s="375"/>
      <c r="AL871" s="359">
        <v>71</v>
      </c>
      <c r="AM871" s="360"/>
      <c r="AN871" s="360"/>
      <c r="AO871" s="361"/>
      <c r="AP871" s="362"/>
      <c r="AQ871" s="362"/>
      <c r="AR871" s="362"/>
      <c r="AS871" s="362"/>
      <c r="AT871" s="362"/>
      <c r="AU871" s="362"/>
      <c r="AV871" s="362"/>
      <c r="AW871" s="362"/>
      <c r="AX871" s="362"/>
    </row>
    <row r="872" spans="1:50" ht="30" hidden="1" customHeight="1" x14ac:dyDescent="0.15">
      <c r="A872" s="383">
        <v>2</v>
      </c>
      <c r="B872" s="38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83">
        <v>3</v>
      </c>
      <c r="B873" s="383">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3">
        <v>4</v>
      </c>
      <c r="B874" s="383">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3">
        <v>5</v>
      </c>
      <c r="B875" s="38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3">
        <v>6</v>
      </c>
      <c r="B876" s="38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3">
        <v>7</v>
      </c>
      <c r="B877" s="38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3">
        <v>8</v>
      </c>
      <c r="B878" s="38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3">
        <v>9</v>
      </c>
      <c r="B879" s="38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3">
        <v>10</v>
      </c>
      <c r="B880" s="38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3">
        <v>11</v>
      </c>
      <c r="B881" s="38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3">
        <v>12</v>
      </c>
      <c r="B882" s="38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3">
        <v>13</v>
      </c>
      <c r="B883" s="38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3">
        <v>14</v>
      </c>
      <c r="B884" s="38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3">
        <v>15</v>
      </c>
      <c r="B885" s="38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83">
        <v>16</v>
      </c>
      <c r="B886" s="38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83">
        <v>17</v>
      </c>
      <c r="B887" s="38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3">
        <v>18</v>
      </c>
      <c r="B888" s="38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3">
        <v>19</v>
      </c>
      <c r="B889" s="38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3">
        <v>20</v>
      </c>
      <c r="B890" s="38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3">
        <v>21</v>
      </c>
      <c r="B891" s="38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3">
        <v>22</v>
      </c>
      <c r="B892" s="383">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3">
        <v>23</v>
      </c>
      <c r="B893" s="383">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3">
        <v>24</v>
      </c>
      <c r="B894" s="383">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3">
        <v>25</v>
      </c>
      <c r="B895" s="38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3">
        <v>26</v>
      </c>
      <c r="B896" s="38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3">
        <v>27</v>
      </c>
      <c r="B897" s="38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3">
        <v>28</v>
      </c>
      <c r="B898" s="38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3">
        <v>29</v>
      </c>
      <c r="B899" s="38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83">
        <v>30</v>
      </c>
      <c r="B900" s="38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45.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51"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51" t="s">
        <v>341</v>
      </c>
      <c r="AD903" s="151"/>
      <c r="AE903" s="151"/>
      <c r="AF903" s="151"/>
      <c r="AG903" s="151"/>
      <c r="AH903" s="369" t="s">
        <v>370</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x14ac:dyDescent="0.15">
      <c r="A904" s="383">
        <v>1</v>
      </c>
      <c r="B904" s="383">
        <v>1</v>
      </c>
      <c r="C904" s="349" t="s">
        <v>634</v>
      </c>
      <c r="D904" s="349"/>
      <c r="E904" s="349"/>
      <c r="F904" s="349"/>
      <c r="G904" s="349"/>
      <c r="H904" s="349"/>
      <c r="I904" s="349"/>
      <c r="J904" s="376">
        <v>6010701013913</v>
      </c>
      <c r="K904" s="377"/>
      <c r="L904" s="377"/>
      <c r="M904" s="377"/>
      <c r="N904" s="377"/>
      <c r="O904" s="378"/>
      <c r="P904" s="352" t="s">
        <v>636</v>
      </c>
      <c r="Q904" s="352"/>
      <c r="R904" s="352"/>
      <c r="S904" s="352"/>
      <c r="T904" s="352"/>
      <c r="U904" s="352"/>
      <c r="V904" s="352"/>
      <c r="W904" s="352"/>
      <c r="X904" s="352"/>
      <c r="Y904" s="353">
        <v>0.5</v>
      </c>
      <c r="Z904" s="354"/>
      <c r="AA904" s="354"/>
      <c r="AB904" s="355"/>
      <c r="AC904" s="208" t="s">
        <v>381</v>
      </c>
      <c r="AD904" s="379"/>
      <c r="AE904" s="379"/>
      <c r="AF904" s="379"/>
      <c r="AG904" s="380"/>
      <c r="AH904" s="374" t="s">
        <v>568</v>
      </c>
      <c r="AI904" s="375"/>
      <c r="AJ904" s="375"/>
      <c r="AK904" s="375"/>
      <c r="AL904" s="359">
        <v>100</v>
      </c>
      <c r="AM904" s="360"/>
      <c r="AN904" s="360"/>
      <c r="AO904" s="361"/>
      <c r="AP904" s="362" t="s">
        <v>572</v>
      </c>
      <c r="AQ904" s="362"/>
      <c r="AR904" s="362"/>
      <c r="AS904" s="362"/>
      <c r="AT904" s="362"/>
      <c r="AU904" s="362"/>
      <c r="AV904" s="362"/>
      <c r="AW904" s="362"/>
      <c r="AX904" s="362"/>
    </row>
    <row r="905" spans="1:50" ht="30" customHeight="1" x14ac:dyDescent="0.15">
      <c r="A905" s="383">
        <v>2</v>
      </c>
      <c r="B905" s="383">
        <v>1</v>
      </c>
      <c r="C905" s="349" t="s">
        <v>635</v>
      </c>
      <c r="D905" s="349"/>
      <c r="E905" s="349"/>
      <c r="F905" s="349"/>
      <c r="G905" s="349"/>
      <c r="H905" s="349"/>
      <c r="I905" s="349"/>
      <c r="J905" s="376">
        <v>7120001077597</v>
      </c>
      <c r="K905" s="377"/>
      <c r="L905" s="377"/>
      <c r="M905" s="377"/>
      <c r="N905" s="377"/>
      <c r="O905" s="378"/>
      <c r="P905" s="352" t="s">
        <v>637</v>
      </c>
      <c r="Q905" s="352"/>
      <c r="R905" s="352"/>
      <c r="S905" s="352"/>
      <c r="T905" s="352"/>
      <c r="U905" s="352"/>
      <c r="V905" s="352"/>
      <c r="W905" s="352"/>
      <c r="X905" s="352"/>
      <c r="Y905" s="353">
        <v>0.1</v>
      </c>
      <c r="Z905" s="354"/>
      <c r="AA905" s="354"/>
      <c r="AB905" s="355"/>
      <c r="AC905" s="208" t="s">
        <v>381</v>
      </c>
      <c r="AD905" s="379"/>
      <c r="AE905" s="379"/>
      <c r="AF905" s="379"/>
      <c r="AG905" s="380"/>
      <c r="AH905" s="374" t="s">
        <v>568</v>
      </c>
      <c r="AI905" s="375"/>
      <c r="AJ905" s="375"/>
      <c r="AK905" s="375"/>
      <c r="AL905" s="359">
        <v>100</v>
      </c>
      <c r="AM905" s="360"/>
      <c r="AN905" s="360"/>
      <c r="AO905" s="361"/>
      <c r="AP905" s="362" t="s">
        <v>638</v>
      </c>
      <c r="AQ905" s="362"/>
      <c r="AR905" s="362"/>
      <c r="AS905" s="362"/>
      <c r="AT905" s="362"/>
      <c r="AU905" s="362"/>
      <c r="AV905" s="362"/>
      <c r="AW905" s="362"/>
      <c r="AX905" s="362"/>
    </row>
    <row r="906" spans="1:50" ht="30" hidden="1" customHeight="1" x14ac:dyDescent="0.15">
      <c r="A906" s="383">
        <v>3</v>
      </c>
      <c r="B906" s="383">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3">
        <v>4</v>
      </c>
      <c r="B907" s="383">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3">
        <v>5</v>
      </c>
      <c r="B908" s="38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3">
        <v>6</v>
      </c>
      <c r="B909" s="38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3">
        <v>7</v>
      </c>
      <c r="B910" s="38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3">
        <v>8</v>
      </c>
      <c r="B911" s="38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3">
        <v>9</v>
      </c>
      <c r="B912" s="38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3">
        <v>10</v>
      </c>
      <c r="B913" s="38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3">
        <v>11</v>
      </c>
      <c r="B914" s="38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3">
        <v>12</v>
      </c>
      <c r="B915" s="38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3">
        <v>13</v>
      </c>
      <c r="B916" s="38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3">
        <v>14</v>
      </c>
      <c r="B917" s="38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3">
        <v>15</v>
      </c>
      <c r="B918" s="38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83">
        <v>16</v>
      </c>
      <c r="B919" s="38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83">
        <v>17</v>
      </c>
      <c r="B920" s="38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3">
        <v>18</v>
      </c>
      <c r="B921" s="38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3">
        <v>19</v>
      </c>
      <c r="B922" s="38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3">
        <v>20</v>
      </c>
      <c r="B923" s="38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3">
        <v>21</v>
      </c>
      <c r="B924" s="38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3">
        <v>22</v>
      </c>
      <c r="B925" s="383">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3">
        <v>23</v>
      </c>
      <c r="B926" s="383">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3">
        <v>24</v>
      </c>
      <c r="B927" s="383">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3">
        <v>25</v>
      </c>
      <c r="B928" s="38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3">
        <v>26</v>
      </c>
      <c r="B929" s="38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3">
        <v>27</v>
      </c>
      <c r="B930" s="38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3">
        <v>28</v>
      </c>
      <c r="B931" s="38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3">
        <v>29</v>
      </c>
      <c r="B932" s="38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83">
        <v>30</v>
      </c>
      <c r="B933" s="38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51"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51" t="s">
        <v>341</v>
      </c>
      <c r="AD936" s="151"/>
      <c r="AE936" s="151"/>
      <c r="AF936" s="151"/>
      <c r="AG936" s="151"/>
      <c r="AH936" s="369" t="s">
        <v>370</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83">
        <v>1</v>
      </c>
      <c r="B937" s="38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83">
        <v>2</v>
      </c>
      <c r="B938" s="38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83">
        <v>3</v>
      </c>
      <c r="B939" s="383">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3">
        <v>4</v>
      </c>
      <c r="B940" s="383">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3">
        <v>5</v>
      </c>
      <c r="B941" s="38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3">
        <v>6</v>
      </c>
      <c r="B942" s="38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3">
        <v>7</v>
      </c>
      <c r="B943" s="38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3">
        <v>8</v>
      </c>
      <c r="B944" s="38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3">
        <v>9</v>
      </c>
      <c r="B945" s="38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3">
        <v>10</v>
      </c>
      <c r="B946" s="38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3">
        <v>11</v>
      </c>
      <c r="B947" s="38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3">
        <v>12</v>
      </c>
      <c r="B948" s="38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3">
        <v>13</v>
      </c>
      <c r="B949" s="38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3">
        <v>14</v>
      </c>
      <c r="B950" s="38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3">
        <v>15</v>
      </c>
      <c r="B951" s="38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83">
        <v>16</v>
      </c>
      <c r="B952" s="38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83">
        <v>17</v>
      </c>
      <c r="B953" s="38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3">
        <v>18</v>
      </c>
      <c r="B954" s="38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3">
        <v>19</v>
      </c>
      <c r="B955" s="38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3">
        <v>20</v>
      </c>
      <c r="B956" s="38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3">
        <v>21</v>
      </c>
      <c r="B957" s="38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3">
        <v>22</v>
      </c>
      <c r="B958" s="383">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3">
        <v>23</v>
      </c>
      <c r="B959" s="383">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3">
        <v>24</v>
      </c>
      <c r="B960" s="383">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3">
        <v>25</v>
      </c>
      <c r="B961" s="38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3">
        <v>26</v>
      </c>
      <c r="B962" s="38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3">
        <v>27</v>
      </c>
      <c r="B963" s="38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3">
        <v>28</v>
      </c>
      <c r="B964" s="38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3">
        <v>29</v>
      </c>
      <c r="B965" s="38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83">
        <v>30</v>
      </c>
      <c r="B966" s="38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51"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51" t="s">
        <v>341</v>
      </c>
      <c r="AD969" s="151"/>
      <c r="AE969" s="151"/>
      <c r="AF969" s="151"/>
      <c r="AG969" s="151"/>
      <c r="AH969" s="369" t="s">
        <v>370</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83">
        <v>1</v>
      </c>
      <c r="B970" s="38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83">
        <v>2</v>
      </c>
      <c r="B971" s="38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83">
        <v>3</v>
      </c>
      <c r="B972" s="383">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3">
        <v>4</v>
      </c>
      <c r="B973" s="383">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3">
        <v>5</v>
      </c>
      <c r="B974" s="38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3">
        <v>6</v>
      </c>
      <c r="B975" s="38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3">
        <v>7</v>
      </c>
      <c r="B976" s="38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3">
        <v>8</v>
      </c>
      <c r="B977" s="38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3">
        <v>9</v>
      </c>
      <c r="B978" s="38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3">
        <v>10</v>
      </c>
      <c r="B979" s="38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3">
        <v>11</v>
      </c>
      <c r="B980" s="38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3">
        <v>12</v>
      </c>
      <c r="B981" s="38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3">
        <v>13</v>
      </c>
      <c r="B982" s="38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3">
        <v>14</v>
      </c>
      <c r="B983" s="38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3">
        <v>15</v>
      </c>
      <c r="B984" s="38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83">
        <v>16</v>
      </c>
      <c r="B985" s="38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83">
        <v>17</v>
      </c>
      <c r="B986" s="38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3">
        <v>18</v>
      </c>
      <c r="B987" s="38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3">
        <v>19</v>
      </c>
      <c r="B988" s="38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3">
        <v>20</v>
      </c>
      <c r="B989" s="38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3">
        <v>21</v>
      </c>
      <c r="B990" s="38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3">
        <v>22</v>
      </c>
      <c r="B991" s="383">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3">
        <v>23</v>
      </c>
      <c r="B992" s="383">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3">
        <v>24</v>
      </c>
      <c r="B993" s="383">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3">
        <v>25</v>
      </c>
      <c r="B994" s="38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3">
        <v>26</v>
      </c>
      <c r="B995" s="38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3">
        <v>27</v>
      </c>
      <c r="B996" s="38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3">
        <v>28</v>
      </c>
      <c r="B997" s="38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3">
        <v>29</v>
      </c>
      <c r="B998" s="38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83">
        <v>30</v>
      </c>
      <c r="B999" s="38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51"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51" t="s">
        <v>341</v>
      </c>
      <c r="AD1002" s="151"/>
      <c r="AE1002" s="151"/>
      <c r="AF1002" s="151"/>
      <c r="AG1002" s="151"/>
      <c r="AH1002" s="369" t="s">
        <v>370</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83">
        <v>1</v>
      </c>
      <c r="B1003" s="38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83">
        <v>2</v>
      </c>
      <c r="B1004" s="38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83">
        <v>3</v>
      </c>
      <c r="B1005" s="383">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3">
        <v>4</v>
      </c>
      <c r="B1006" s="383">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3">
        <v>5</v>
      </c>
      <c r="B1007" s="38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3">
        <v>6</v>
      </c>
      <c r="B1008" s="38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3">
        <v>7</v>
      </c>
      <c r="B1009" s="38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3">
        <v>8</v>
      </c>
      <c r="B1010" s="38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3">
        <v>9</v>
      </c>
      <c r="B1011" s="38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3">
        <v>10</v>
      </c>
      <c r="B1012" s="38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3">
        <v>11</v>
      </c>
      <c r="B1013" s="38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3">
        <v>12</v>
      </c>
      <c r="B1014" s="38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3">
        <v>13</v>
      </c>
      <c r="B1015" s="38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3">
        <v>14</v>
      </c>
      <c r="B1016" s="38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3">
        <v>15</v>
      </c>
      <c r="B1017" s="38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83">
        <v>16</v>
      </c>
      <c r="B1018" s="38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83">
        <v>17</v>
      </c>
      <c r="B1019" s="38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3">
        <v>18</v>
      </c>
      <c r="B1020" s="38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3">
        <v>19</v>
      </c>
      <c r="B1021" s="38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3">
        <v>20</v>
      </c>
      <c r="B1022" s="38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3">
        <v>21</v>
      </c>
      <c r="B1023" s="38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3">
        <v>22</v>
      </c>
      <c r="B1024" s="383">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3">
        <v>23</v>
      </c>
      <c r="B1025" s="383">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3">
        <v>24</v>
      </c>
      <c r="B1026" s="383">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3">
        <v>25</v>
      </c>
      <c r="B1027" s="38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3">
        <v>26</v>
      </c>
      <c r="B1028" s="38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3">
        <v>27</v>
      </c>
      <c r="B1029" s="38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3">
        <v>28</v>
      </c>
      <c r="B1030" s="38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3">
        <v>29</v>
      </c>
      <c r="B1031" s="38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83">
        <v>30</v>
      </c>
      <c r="B1032" s="38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51"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51" t="s">
        <v>341</v>
      </c>
      <c r="AD1035" s="151"/>
      <c r="AE1035" s="151"/>
      <c r="AF1035" s="151"/>
      <c r="AG1035" s="151"/>
      <c r="AH1035" s="369" t="s">
        <v>370</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83">
        <v>1</v>
      </c>
      <c r="B1036" s="38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83">
        <v>2</v>
      </c>
      <c r="B1037" s="38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83">
        <v>3</v>
      </c>
      <c r="B1038" s="383">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3">
        <v>4</v>
      </c>
      <c r="B1039" s="383">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3">
        <v>5</v>
      </c>
      <c r="B1040" s="38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3">
        <v>6</v>
      </c>
      <c r="B1041" s="38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3">
        <v>7</v>
      </c>
      <c r="B1042" s="38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3">
        <v>8</v>
      </c>
      <c r="B1043" s="38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3">
        <v>9</v>
      </c>
      <c r="B1044" s="38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3">
        <v>10</v>
      </c>
      <c r="B1045" s="38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3">
        <v>11</v>
      </c>
      <c r="B1046" s="38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3">
        <v>12</v>
      </c>
      <c r="B1047" s="38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3">
        <v>13</v>
      </c>
      <c r="B1048" s="38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3">
        <v>14</v>
      </c>
      <c r="B1049" s="38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3">
        <v>15</v>
      </c>
      <c r="B1050" s="38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83">
        <v>16</v>
      </c>
      <c r="B1051" s="38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83">
        <v>17</v>
      </c>
      <c r="B1052" s="38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3">
        <v>18</v>
      </c>
      <c r="B1053" s="38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3">
        <v>19</v>
      </c>
      <c r="B1054" s="38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3">
        <v>20</v>
      </c>
      <c r="B1055" s="38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3">
        <v>21</v>
      </c>
      <c r="B1056" s="38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3">
        <v>22</v>
      </c>
      <c r="B1057" s="383">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3">
        <v>23</v>
      </c>
      <c r="B1058" s="383">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3">
        <v>24</v>
      </c>
      <c r="B1059" s="383">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3">
        <v>25</v>
      </c>
      <c r="B1060" s="38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3">
        <v>26</v>
      </c>
      <c r="B1061" s="38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3">
        <v>27</v>
      </c>
      <c r="B1062" s="38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3">
        <v>28</v>
      </c>
      <c r="B1063" s="38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3">
        <v>29</v>
      </c>
      <c r="B1064" s="38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83">
        <v>30</v>
      </c>
      <c r="B1065" s="38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51"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51" t="s">
        <v>341</v>
      </c>
      <c r="AD1068" s="151"/>
      <c r="AE1068" s="151"/>
      <c r="AF1068" s="151"/>
      <c r="AG1068" s="151"/>
      <c r="AH1068" s="369" t="s">
        <v>370</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83">
        <v>1</v>
      </c>
      <c r="B1069" s="38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3">
        <v>2</v>
      </c>
      <c r="B1070" s="38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83">
        <v>3</v>
      </c>
      <c r="B1071" s="383">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3">
        <v>4</v>
      </c>
      <c r="B1072" s="383">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3">
        <v>5</v>
      </c>
      <c r="B1073" s="38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3">
        <v>6</v>
      </c>
      <c r="B1074" s="38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3">
        <v>7</v>
      </c>
      <c r="B1075" s="38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3">
        <v>8</v>
      </c>
      <c r="B1076" s="38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3">
        <v>9</v>
      </c>
      <c r="B1077" s="38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3">
        <v>10</v>
      </c>
      <c r="B1078" s="38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3">
        <v>11</v>
      </c>
      <c r="B1079" s="38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3">
        <v>12</v>
      </c>
      <c r="B1080" s="38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3">
        <v>13</v>
      </c>
      <c r="B1081" s="38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3">
        <v>14</v>
      </c>
      <c r="B1082" s="38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3">
        <v>15</v>
      </c>
      <c r="B1083" s="38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83">
        <v>16</v>
      </c>
      <c r="B1084" s="38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83">
        <v>17</v>
      </c>
      <c r="B1085" s="38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3">
        <v>18</v>
      </c>
      <c r="B1086" s="38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3">
        <v>19</v>
      </c>
      <c r="B1087" s="38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3">
        <v>20</v>
      </c>
      <c r="B1088" s="38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3">
        <v>21</v>
      </c>
      <c r="B1089" s="38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3">
        <v>22</v>
      </c>
      <c r="B1090" s="383">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3">
        <v>23</v>
      </c>
      <c r="B1091" s="383">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3">
        <v>24</v>
      </c>
      <c r="B1092" s="383">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3">
        <v>25</v>
      </c>
      <c r="B1093" s="38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3">
        <v>26</v>
      </c>
      <c r="B1094" s="38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3">
        <v>27</v>
      </c>
      <c r="B1095" s="38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3">
        <v>28</v>
      </c>
      <c r="B1096" s="38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3">
        <v>29</v>
      </c>
      <c r="B1097" s="38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83">
        <v>30</v>
      </c>
      <c r="B1098" s="38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84" t="s">
        <v>332</v>
      </c>
      <c r="B1099" s="385"/>
      <c r="C1099" s="385"/>
      <c r="D1099" s="385"/>
      <c r="E1099" s="385"/>
      <c r="F1099" s="385"/>
      <c r="G1099" s="385"/>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5"/>
      <c r="AF1099" s="385"/>
      <c r="AG1099" s="385"/>
      <c r="AH1099" s="385"/>
      <c r="AI1099" s="385"/>
      <c r="AJ1099" s="385"/>
      <c r="AK1099" s="386"/>
      <c r="AL1099" s="283" t="s">
        <v>347</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3"/>
      <c r="B1102" s="383"/>
      <c r="C1102" s="151" t="s">
        <v>266</v>
      </c>
      <c r="D1102" s="387"/>
      <c r="E1102" s="151" t="s">
        <v>265</v>
      </c>
      <c r="F1102" s="387"/>
      <c r="G1102" s="387"/>
      <c r="H1102" s="387"/>
      <c r="I1102" s="387"/>
      <c r="J1102" s="151" t="s">
        <v>300</v>
      </c>
      <c r="K1102" s="151"/>
      <c r="L1102" s="151"/>
      <c r="M1102" s="151"/>
      <c r="N1102" s="151"/>
      <c r="O1102" s="151"/>
      <c r="P1102" s="369" t="s">
        <v>27</v>
      </c>
      <c r="Q1102" s="369"/>
      <c r="R1102" s="369"/>
      <c r="S1102" s="369"/>
      <c r="T1102" s="369"/>
      <c r="U1102" s="369"/>
      <c r="V1102" s="369"/>
      <c r="W1102" s="369"/>
      <c r="X1102" s="369"/>
      <c r="Y1102" s="151" t="s">
        <v>302</v>
      </c>
      <c r="Z1102" s="387"/>
      <c r="AA1102" s="387"/>
      <c r="AB1102" s="387"/>
      <c r="AC1102" s="151" t="s">
        <v>248</v>
      </c>
      <c r="AD1102" s="151"/>
      <c r="AE1102" s="151"/>
      <c r="AF1102" s="151"/>
      <c r="AG1102" s="151"/>
      <c r="AH1102" s="369" t="s">
        <v>261</v>
      </c>
      <c r="AI1102" s="370"/>
      <c r="AJ1102" s="370"/>
      <c r="AK1102" s="370"/>
      <c r="AL1102" s="370" t="s">
        <v>21</v>
      </c>
      <c r="AM1102" s="370"/>
      <c r="AN1102" s="370"/>
      <c r="AO1102" s="388"/>
      <c r="AP1102" s="372" t="s">
        <v>333</v>
      </c>
      <c r="AQ1102" s="372"/>
      <c r="AR1102" s="372"/>
      <c r="AS1102" s="372"/>
      <c r="AT1102" s="372"/>
      <c r="AU1102" s="372"/>
      <c r="AV1102" s="372"/>
      <c r="AW1102" s="372"/>
      <c r="AX1102" s="372"/>
    </row>
    <row r="1103" spans="1:50" ht="30" customHeight="1" x14ac:dyDescent="0.15">
      <c r="A1103" s="383">
        <v>1</v>
      </c>
      <c r="B1103" s="383">
        <v>1</v>
      </c>
      <c r="C1103" s="381"/>
      <c r="D1103" s="381"/>
      <c r="E1103" s="149" t="s">
        <v>572</v>
      </c>
      <c r="F1103" s="382"/>
      <c r="G1103" s="382"/>
      <c r="H1103" s="382"/>
      <c r="I1103" s="382"/>
      <c r="J1103" s="350" t="s">
        <v>572</v>
      </c>
      <c r="K1103" s="351"/>
      <c r="L1103" s="351"/>
      <c r="M1103" s="351"/>
      <c r="N1103" s="351"/>
      <c r="O1103" s="351"/>
      <c r="P1103" s="364" t="s">
        <v>572</v>
      </c>
      <c r="Q1103" s="352"/>
      <c r="R1103" s="352"/>
      <c r="S1103" s="352"/>
      <c r="T1103" s="352"/>
      <c r="U1103" s="352"/>
      <c r="V1103" s="352"/>
      <c r="W1103" s="352"/>
      <c r="X1103" s="352"/>
      <c r="Y1103" s="353" t="s">
        <v>572</v>
      </c>
      <c r="Z1103" s="354"/>
      <c r="AA1103" s="354"/>
      <c r="AB1103" s="355"/>
      <c r="AC1103" s="356"/>
      <c r="AD1103" s="356"/>
      <c r="AE1103" s="356"/>
      <c r="AF1103" s="356"/>
      <c r="AG1103" s="356"/>
      <c r="AH1103" s="357" t="s">
        <v>639</v>
      </c>
      <c r="AI1103" s="358"/>
      <c r="AJ1103" s="358"/>
      <c r="AK1103" s="358"/>
      <c r="AL1103" s="359" t="s">
        <v>639</v>
      </c>
      <c r="AM1103" s="360"/>
      <c r="AN1103" s="360"/>
      <c r="AO1103" s="361"/>
      <c r="AP1103" s="362" t="s">
        <v>572</v>
      </c>
      <c r="AQ1103" s="362"/>
      <c r="AR1103" s="362"/>
      <c r="AS1103" s="362"/>
      <c r="AT1103" s="362"/>
      <c r="AU1103" s="362"/>
      <c r="AV1103" s="362"/>
      <c r="AW1103" s="362"/>
      <c r="AX1103" s="362"/>
    </row>
    <row r="1104" spans="1:50" ht="30" hidden="1" customHeight="1" x14ac:dyDescent="0.15">
      <c r="A1104" s="383">
        <v>2</v>
      </c>
      <c r="B1104" s="383">
        <v>1</v>
      </c>
      <c r="C1104" s="381"/>
      <c r="D1104" s="381"/>
      <c r="E1104" s="382"/>
      <c r="F1104" s="382"/>
      <c r="G1104" s="382"/>
      <c r="H1104" s="382"/>
      <c r="I1104" s="382"/>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3">
        <v>3</v>
      </c>
      <c r="B1105" s="383">
        <v>1</v>
      </c>
      <c r="C1105" s="381"/>
      <c r="D1105" s="381"/>
      <c r="E1105" s="382"/>
      <c r="F1105" s="382"/>
      <c r="G1105" s="382"/>
      <c r="H1105" s="382"/>
      <c r="I1105" s="382"/>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3">
        <v>4</v>
      </c>
      <c r="B1106" s="383">
        <v>1</v>
      </c>
      <c r="C1106" s="381"/>
      <c r="D1106" s="381"/>
      <c r="E1106" s="382"/>
      <c r="F1106" s="382"/>
      <c r="G1106" s="382"/>
      <c r="H1106" s="382"/>
      <c r="I1106" s="382"/>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3">
        <v>5</v>
      </c>
      <c r="B1107" s="383">
        <v>1</v>
      </c>
      <c r="C1107" s="381"/>
      <c r="D1107" s="381"/>
      <c r="E1107" s="382"/>
      <c r="F1107" s="382"/>
      <c r="G1107" s="382"/>
      <c r="H1107" s="382"/>
      <c r="I1107" s="382"/>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3">
        <v>6</v>
      </c>
      <c r="B1108" s="383">
        <v>1</v>
      </c>
      <c r="C1108" s="381"/>
      <c r="D1108" s="381"/>
      <c r="E1108" s="382"/>
      <c r="F1108" s="382"/>
      <c r="G1108" s="382"/>
      <c r="H1108" s="382"/>
      <c r="I1108" s="382"/>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3">
        <v>7</v>
      </c>
      <c r="B1109" s="383">
        <v>1</v>
      </c>
      <c r="C1109" s="381"/>
      <c r="D1109" s="381"/>
      <c r="E1109" s="382"/>
      <c r="F1109" s="382"/>
      <c r="G1109" s="382"/>
      <c r="H1109" s="382"/>
      <c r="I1109" s="382"/>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3">
        <v>8</v>
      </c>
      <c r="B1110" s="383">
        <v>1</v>
      </c>
      <c r="C1110" s="381"/>
      <c r="D1110" s="381"/>
      <c r="E1110" s="382"/>
      <c r="F1110" s="382"/>
      <c r="G1110" s="382"/>
      <c r="H1110" s="382"/>
      <c r="I1110" s="382"/>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3">
        <v>9</v>
      </c>
      <c r="B1111" s="383">
        <v>1</v>
      </c>
      <c r="C1111" s="381"/>
      <c r="D1111" s="381"/>
      <c r="E1111" s="382"/>
      <c r="F1111" s="382"/>
      <c r="G1111" s="382"/>
      <c r="H1111" s="382"/>
      <c r="I1111" s="382"/>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3">
        <v>10</v>
      </c>
      <c r="B1112" s="383">
        <v>1</v>
      </c>
      <c r="C1112" s="381"/>
      <c r="D1112" s="381"/>
      <c r="E1112" s="382"/>
      <c r="F1112" s="382"/>
      <c r="G1112" s="382"/>
      <c r="H1112" s="382"/>
      <c r="I1112" s="382"/>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3">
        <v>11</v>
      </c>
      <c r="B1113" s="383">
        <v>1</v>
      </c>
      <c r="C1113" s="381"/>
      <c r="D1113" s="381"/>
      <c r="E1113" s="382"/>
      <c r="F1113" s="382"/>
      <c r="G1113" s="382"/>
      <c r="H1113" s="382"/>
      <c r="I1113" s="382"/>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3">
        <v>12</v>
      </c>
      <c r="B1114" s="383">
        <v>1</v>
      </c>
      <c r="C1114" s="381"/>
      <c r="D1114" s="381"/>
      <c r="E1114" s="382"/>
      <c r="F1114" s="382"/>
      <c r="G1114" s="382"/>
      <c r="H1114" s="382"/>
      <c r="I1114" s="382"/>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3">
        <v>13</v>
      </c>
      <c r="B1115" s="383">
        <v>1</v>
      </c>
      <c r="C1115" s="381"/>
      <c r="D1115" s="381"/>
      <c r="E1115" s="382"/>
      <c r="F1115" s="382"/>
      <c r="G1115" s="382"/>
      <c r="H1115" s="382"/>
      <c r="I1115" s="382"/>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3">
        <v>14</v>
      </c>
      <c r="B1116" s="383">
        <v>1</v>
      </c>
      <c r="C1116" s="381"/>
      <c r="D1116" s="381"/>
      <c r="E1116" s="382"/>
      <c r="F1116" s="382"/>
      <c r="G1116" s="382"/>
      <c r="H1116" s="382"/>
      <c r="I1116" s="382"/>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3">
        <v>15</v>
      </c>
      <c r="B1117" s="383">
        <v>1</v>
      </c>
      <c r="C1117" s="381"/>
      <c r="D1117" s="381"/>
      <c r="E1117" s="382"/>
      <c r="F1117" s="382"/>
      <c r="G1117" s="382"/>
      <c r="H1117" s="382"/>
      <c r="I1117" s="382"/>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3">
        <v>16</v>
      </c>
      <c r="B1118" s="383">
        <v>1</v>
      </c>
      <c r="C1118" s="381"/>
      <c r="D1118" s="381"/>
      <c r="E1118" s="382"/>
      <c r="F1118" s="382"/>
      <c r="G1118" s="382"/>
      <c r="H1118" s="382"/>
      <c r="I1118" s="382"/>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3">
        <v>17</v>
      </c>
      <c r="B1119" s="383">
        <v>1</v>
      </c>
      <c r="C1119" s="381"/>
      <c r="D1119" s="381"/>
      <c r="E1119" s="382"/>
      <c r="F1119" s="382"/>
      <c r="G1119" s="382"/>
      <c r="H1119" s="382"/>
      <c r="I1119" s="382"/>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3">
        <v>18</v>
      </c>
      <c r="B1120" s="383">
        <v>1</v>
      </c>
      <c r="C1120" s="381"/>
      <c r="D1120" s="381"/>
      <c r="E1120" s="149"/>
      <c r="F1120" s="382"/>
      <c r="G1120" s="382"/>
      <c r="H1120" s="382"/>
      <c r="I1120" s="382"/>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3">
        <v>19</v>
      </c>
      <c r="B1121" s="383">
        <v>1</v>
      </c>
      <c r="C1121" s="381"/>
      <c r="D1121" s="381"/>
      <c r="E1121" s="382"/>
      <c r="F1121" s="382"/>
      <c r="G1121" s="382"/>
      <c r="H1121" s="382"/>
      <c r="I1121" s="382"/>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3">
        <v>20</v>
      </c>
      <c r="B1122" s="383">
        <v>1</v>
      </c>
      <c r="C1122" s="381"/>
      <c r="D1122" s="381"/>
      <c r="E1122" s="382"/>
      <c r="F1122" s="382"/>
      <c r="G1122" s="382"/>
      <c r="H1122" s="382"/>
      <c r="I1122" s="382"/>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3">
        <v>21</v>
      </c>
      <c r="B1123" s="383">
        <v>1</v>
      </c>
      <c r="C1123" s="381"/>
      <c r="D1123" s="381"/>
      <c r="E1123" s="382"/>
      <c r="F1123" s="382"/>
      <c r="G1123" s="382"/>
      <c r="H1123" s="382"/>
      <c r="I1123" s="382"/>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3">
        <v>22</v>
      </c>
      <c r="B1124" s="383">
        <v>1</v>
      </c>
      <c r="C1124" s="381"/>
      <c r="D1124" s="381"/>
      <c r="E1124" s="382"/>
      <c r="F1124" s="382"/>
      <c r="G1124" s="382"/>
      <c r="H1124" s="382"/>
      <c r="I1124" s="382"/>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3">
        <v>23</v>
      </c>
      <c r="B1125" s="383">
        <v>1</v>
      </c>
      <c r="C1125" s="381"/>
      <c r="D1125" s="381"/>
      <c r="E1125" s="382"/>
      <c r="F1125" s="382"/>
      <c r="G1125" s="382"/>
      <c r="H1125" s="382"/>
      <c r="I1125" s="382"/>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3">
        <v>24</v>
      </c>
      <c r="B1126" s="383">
        <v>1</v>
      </c>
      <c r="C1126" s="381"/>
      <c r="D1126" s="381"/>
      <c r="E1126" s="382"/>
      <c r="F1126" s="382"/>
      <c r="G1126" s="382"/>
      <c r="H1126" s="382"/>
      <c r="I1126" s="382"/>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3">
        <v>25</v>
      </c>
      <c r="B1127" s="383">
        <v>1</v>
      </c>
      <c r="C1127" s="381"/>
      <c r="D1127" s="381"/>
      <c r="E1127" s="382"/>
      <c r="F1127" s="382"/>
      <c r="G1127" s="382"/>
      <c r="H1127" s="382"/>
      <c r="I1127" s="382"/>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3">
        <v>26</v>
      </c>
      <c r="B1128" s="383">
        <v>1</v>
      </c>
      <c r="C1128" s="381"/>
      <c r="D1128" s="381"/>
      <c r="E1128" s="382"/>
      <c r="F1128" s="382"/>
      <c r="G1128" s="382"/>
      <c r="H1128" s="382"/>
      <c r="I1128" s="382"/>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3">
        <v>27</v>
      </c>
      <c r="B1129" s="383">
        <v>1</v>
      </c>
      <c r="C1129" s="381"/>
      <c r="D1129" s="381"/>
      <c r="E1129" s="382"/>
      <c r="F1129" s="382"/>
      <c r="G1129" s="382"/>
      <c r="H1129" s="382"/>
      <c r="I1129" s="382"/>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3">
        <v>28</v>
      </c>
      <c r="B1130" s="383">
        <v>1</v>
      </c>
      <c r="C1130" s="381"/>
      <c r="D1130" s="381"/>
      <c r="E1130" s="382"/>
      <c r="F1130" s="382"/>
      <c r="G1130" s="382"/>
      <c r="H1130" s="382"/>
      <c r="I1130" s="382"/>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3">
        <v>29</v>
      </c>
      <c r="B1131" s="383">
        <v>1</v>
      </c>
      <c r="C1131" s="381"/>
      <c r="D1131" s="381"/>
      <c r="E1131" s="382"/>
      <c r="F1131" s="382"/>
      <c r="G1131" s="382"/>
      <c r="H1131" s="382"/>
      <c r="I1131" s="382"/>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83">
        <v>30</v>
      </c>
      <c r="B1132" s="383">
        <v>1</v>
      </c>
      <c r="C1132" s="381"/>
      <c r="D1132" s="381"/>
      <c r="E1132" s="382"/>
      <c r="F1132" s="382"/>
      <c r="G1132" s="382"/>
      <c r="H1132" s="382"/>
      <c r="I1132" s="382"/>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604">
    <mergeCell ref="AA744:AG744"/>
    <mergeCell ref="X745:AJ745"/>
    <mergeCell ref="O748:AA748"/>
    <mergeCell ref="AK748:AW748"/>
    <mergeCell ref="O749:AA749"/>
    <mergeCell ref="AK749:AW749"/>
    <mergeCell ref="O752:AA752"/>
    <mergeCell ref="O753:AA753"/>
    <mergeCell ref="A739:D739"/>
    <mergeCell ref="E739:M739"/>
    <mergeCell ref="N739:Q739"/>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3:AC23"/>
    <mergeCell ref="W24:AC24"/>
    <mergeCell ref="AE504:AH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I504:AL50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E500:F504"/>
    <mergeCell ref="AE515:AH515"/>
    <mergeCell ref="E525:F529"/>
    <mergeCell ref="AB529:AD529"/>
    <mergeCell ref="AQ509:AT509"/>
    <mergeCell ref="G512:X514"/>
    <mergeCell ref="E510:F514"/>
    <mergeCell ref="G510:X511"/>
    <mergeCell ref="AB510:AD511"/>
    <mergeCell ref="AE510:AH510"/>
    <mergeCell ref="AI510:AL511"/>
    <mergeCell ref="AM510:AP511"/>
    <mergeCell ref="AQ510:AT510"/>
    <mergeCell ref="AE501:AF501"/>
    <mergeCell ref="AG501:AH501"/>
    <mergeCell ref="AQ501:AR501"/>
    <mergeCell ref="Y528:AA528"/>
    <mergeCell ref="AB528:AD528"/>
    <mergeCell ref="AE528:AH528"/>
    <mergeCell ref="AU528:AX528"/>
    <mergeCell ref="Y529:AA529"/>
    <mergeCell ref="AE529:AH529"/>
    <mergeCell ref="AU524:AX524"/>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W28:AC28"/>
    <mergeCell ref="AI519:AL519"/>
    <mergeCell ref="AM519:AP519"/>
    <mergeCell ref="AU520:AX520"/>
    <mergeCell ref="Y517:AA517"/>
    <mergeCell ref="AQ519:AT519"/>
    <mergeCell ref="AU519:AX519"/>
    <mergeCell ref="AG526:AH526"/>
    <mergeCell ref="AQ526:AR52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32:AA532"/>
    <mergeCell ref="AB532:AD532"/>
    <mergeCell ref="AI529:AL529"/>
    <mergeCell ref="AQ531:AR531"/>
    <mergeCell ref="AS531:AT531"/>
    <mergeCell ref="AU531:AV531"/>
    <mergeCell ref="AW531:AX531"/>
    <mergeCell ref="G527:X529"/>
    <mergeCell ref="AM529:AP529"/>
    <mergeCell ref="AQ529:AT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Y510:AA511"/>
    <mergeCell ref="AU510:AX510"/>
    <mergeCell ref="AE511:AF511"/>
    <mergeCell ref="AG511:AH511"/>
    <mergeCell ref="AQ511:AR511"/>
    <mergeCell ref="AS511:AT511"/>
    <mergeCell ref="AU511:AV511"/>
    <mergeCell ref="AW511:AX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0:AO867">
    <cfRule type="expression" dxfId="2503" priority="6633">
      <formula>IF(AND(AL840&gt;=0, RIGHT(TEXT(AL840,"0.#"),1)&lt;&gt;"."),TRUE,FALSE)</formula>
    </cfRule>
    <cfRule type="expression" dxfId="2502" priority="6634">
      <formula>IF(AND(AL840&gt;=0, RIGHT(TEXT(AL840,"0.#"),1)="."),TRUE,FALSE)</formula>
    </cfRule>
    <cfRule type="expression" dxfId="2501" priority="6635">
      <formula>IF(AND(AL840&lt;0, RIGHT(TEXT(AL840,"0.#"),1)&lt;&gt;"."),TRUE,FALSE)</formula>
    </cfRule>
    <cfRule type="expression" dxfId="2500" priority="6636">
      <formula>IF(AND(AL840&lt;0, RIGHT(TEXT(AL840,"0.#"),1)="."),TRUE,FALSE)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0:Y867">
    <cfRule type="expression" dxfId="2429" priority="2961">
      <formula>IF(RIGHT(TEXT(Y840,"0.#"),1)=".",FALSE,TRUE)</formula>
    </cfRule>
    <cfRule type="expression" dxfId="2428" priority="2962">
      <formula>IF(RIGHT(TEXT(Y840,"0.#"),1)=".",TRUE,FALSE)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3:AO1132">
    <cfRule type="expression" dxfId="2399" priority="2867">
      <formula>IF(AND(AL1103&gt;=0, RIGHT(TEXT(AL1103,"0.#"),1)&lt;&gt;"."),TRUE,FALSE)</formula>
    </cfRule>
    <cfRule type="expression" dxfId="2398" priority="2868">
      <formula>IF(AND(AL1103&gt;=0, RIGHT(TEXT(AL1103,"0.#"),1)="."),TRUE,FALSE)</formula>
    </cfRule>
    <cfRule type="expression" dxfId="2397" priority="2869">
      <formula>IF(AND(AL1103&lt;0, RIGHT(TEXT(AL1103,"0.#"),1)&lt;&gt;"."),TRUE,FALSE)</formula>
    </cfRule>
    <cfRule type="expression" dxfId="2396" priority="2870">
      <formula>IF(AND(AL1103&lt;0, RIGHT(TEXT(AL1103,"0.#"),1)="."),TRUE,FALSE)</formula>
    </cfRule>
  </conditionalFormatting>
  <conditionalFormatting sqref="Y1103:Y1132">
    <cfRule type="expression" dxfId="2395" priority="2865">
      <formula>IF(RIGHT(TEXT(Y1103,"0.#"),1)=".",FALSE,TRUE)</formula>
    </cfRule>
    <cfRule type="expression" dxfId="2394" priority="2866">
      <formula>IF(RIGHT(TEXT(Y1103,"0.#"),1)=".",TRUE,FALSE)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8:AO839">
    <cfRule type="expression" dxfId="2385" priority="2819">
      <formula>IF(AND(AL838&gt;=0, RIGHT(TEXT(AL838,"0.#"),1)&lt;&gt;"."),TRUE,FALSE)</formula>
    </cfRule>
    <cfRule type="expression" dxfId="2384" priority="2820">
      <formula>IF(AND(AL838&gt;=0, RIGHT(TEXT(AL838,"0.#"),1)="."),TRUE,FALSE)</formula>
    </cfRule>
    <cfRule type="expression" dxfId="2383" priority="2821">
      <formula>IF(AND(AL838&lt;0, RIGHT(TEXT(AL838,"0.#"),1)&lt;&gt;"."),TRUE,FALSE)</formula>
    </cfRule>
    <cfRule type="expression" dxfId="2382" priority="2822">
      <formula>IF(AND(AL838&lt;0, RIGHT(TEXT(AL838,"0.#"),1)="."),TRUE,FALSE)</formula>
    </cfRule>
  </conditionalFormatting>
  <conditionalFormatting sqref="Y838:Y839">
    <cfRule type="expression" dxfId="2381" priority="2817">
      <formula>IF(RIGHT(TEXT(Y838,"0.#"),1)=".",FALSE,TRUE)</formula>
    </cfRule>
    <cfRule type="expression" dxfId="2380" priority="2818">
      <formula>IF(RIGHT(TEXT(Y838,"0.#"),1)=".",TRUE,FALSE)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3:Y900">
    <cfRule type="expression" dxfId="2063" priority="2077">
      <formula>IF(RIGHT(TEXT(Y873,"0.#"),1)=".",FALSE,TRUE)</formula>
    </cfRule>
    <cfRule type="expression" dxfId="2062" priority="2078">
      <formula>IF(RIGHT(TEXT(Y873,"0.#"),1)=".",TRUE,FALSE)</formula>
    </cfRule>
  </conditionalFormatting>
  <conditionalFormatting sqref="Y872">
    <cfRule type="expression" dxfId="2061" priority="2071">
      <formula>IF(RIGHT(TEXT(Y872,"0.#"),1)=".",FALSE,TRUE)</formula>
    </cfRule>
    <cfRule type="expression" dxfId="2060" priority="2072">
      <formula>IF(RIGHT(TEXT(Y872,"0.#"),1)=".",TRUE,FALSE)</formula>
    </cfRule>
  </conditionalFormatting>
  <conditionalFormatting sqref="Y906:Y933">
    <cfRule type="expression" dxfId="2059" priority="2065">
      <formula>IF(RIGHT(TEXT(Y906,"0.#"),1)=".",FALSE,TRUE)</formula>
    </cfRule>
    <cfRule type="expression" dxfId="2058" priority="2066">
      <formula>IF(RIGHT(TEXT(Y906,"0.#"),1)=".",TRUE,FALSE)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71">
    <cfRule type="expression" dxfId="707" priority="7">
      <formula>IF(RIGHT(TEXT(Y871,"0.#"),1)=".",FALSE,TRUE)</formula>
    </cfRule>
    <cfRule type="expression" dxfId="706" priority="8">
      <formula>IF(RIGHT(TEXT(Y871,"0.#"),1)=".",TRUE,FALSE)</formula>
    </cfRule>
  </conditionalFormatting>
  <conditionalFormatting sqref="Y905">
    <cfRule type="expression" dxfId="705" priority="5">
      <formula>IF(RIGHT(TEXT(Y905,"0.#"),1)=".",FALSE,TRUE)</formula>
    </cfRule>
    <cfRule type="expression" dxfId="704" priority="6">
      <formula>IF(RIGHT(TEXT(Y905,"0.#"),1)=".",TRUE,FALSE)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99" max="49" man="1"/>
    <brk id="69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16" sqref="AE16:AH17"/>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7" t="s">
        <v>352</v>
      </c>
      <c r="B2" s="408"/>
      <c r="C2" s="408"/>
      <c r="D2" s="408"/>
      <c r="E2" s="408"/>
      <c r="F2" s="409"/>
      <c r="G2" s="522" t="s">
        <v>146</v>
      </c>
      <c r="H2" s="443"/>
      <c r="I2" s="443"/>
      <c r="J2" s="443"/>
      <c r="K2" s="443"/>
      <c r="L2" s="443"/>
      <c r="M2" s="443"/>
      <c r="N2" s="443"/>
      <c r="O2" s="523"/>
      <c r="P2" s="442" t="s">
        <v>59</v>
      </c>
      <c r="Q2" s="443"/>
      <c r="R2" s="443"/>
      <c r="S2" s="443"/>
      <c r="T2" s="443"/>
      <c r="U2" s="443"/>
      <c r="V2" s="443"/>
      <c r="W2" s="443"/>
      <c r="X2" s="523"/>
      <c r="Y2" s="1044"/>
      <c r="Z2" s="836"/>
      <c r="AA2" s="837"/>
      <c r="AB2" s="1048" t="s">
        <v>11</v>
      </c>
      <c r="AC2" s="1049"/>
      <c r="AD2" s="1050"/>
      <c r="AE2" s="251" t="s">
        <v>395</v>
      </c>
      <c r="AF2" s="251"/>
      <c r="AG2" s="251"/>
      <c r="AH2" s="251"/>
      <c r="AI2" s="251" t="s">
        <v>393</v>
      </c>
      <c r="AJ2" s="251"/>
      <c r="AK2" s="251"/>
      <c r="AL2" s="251"/>
      <c r="AM2" s="251" t="s">
        <v>422</v>
      </c>
      <c r="AN2" s="251"/>
      <c r="AO2" s="251"/>
      <c r="AP2" s="245"/>
      <c r="AQ2" s="161" t="s">
        <v>235</v>
      </c>
      <c r="AR2" s="132"/>
      <c r="AS2" s="132"/>
      <c r="AT2" s="133"/>
      <c r="AU2" s="543" t="s">
        <v>134</v>
      </c>
      <c r="AV2" s="543"/>
      <c r="AW2" s="543"/>
      <c r="AX2" s="544"/>
    </row>
    <row r="3" spans="1:50" ht="18.75" customHeight="1" x14ac:dyDescent="0.15">
      <c r="A3" s="407"/>
      <c r="B3" s="408"/>
      <c r="C3" s="408"/>
      <c r="D3" s="408"/>
      <c r="E3" s="408"/>
      <c r="F3" s="409"/>
      <c r="G3" s="423"/>
      <c r="H3" s="405"/>
      <c r="I3" s="405"/>
      <c r="J3" s="405"/>
      <c r="K3" s="405"/>
      <c r="L3" s="405"/>
      <c r="M3" s="405"/>
      <c r="N3" s="405"/>
      <c r="O3" s="424"/>
      <c r="P3" s="445"/>
      <c r="Q3" s="405"/>
      <c r="R3" s="405"/>
      <c r="S3" s="405"/>
      <c r="T3" s="405"/>
      <c r="U3" s="405"/>
      <c r="V3" s="405"/>
      <c r="W3" s="405"/>
      <c r="X3" s="424"/>
      <c r="Y3" s="1045"/>
      <c r="Z3" s="1046"/>
      <c r="AA3" s="1047"/>
      <c r="AB3" s="1051"/>
      <c r="AC3" s="1052"/>
      <c r="AD3" s="1053"/>
      <c r="AE3" s="252"/>
      <c r="AF3" s="252"/>
      <c r="AG3" s="252"/>
      <c r="AH3" s="252"/>
      <c r="AI3" s="252"/>
      <c r="AJ3" s="252"/>
      <c r="AK3" s="252"/>
      <c r="AL3" s="252"/>
      <c r="AM3" s="252"/>
      <c r="AN3" s="252"/>
      <c r="AO3" s="252"/>
      <c r="AP3" s="248"/>
      <c r="AQ3" s="200"/>
      <c r="AR3" s="201"/>
      <c r="AS3" s="135" t="s">
        <v>236</v>
      </c>
      <c r="AT3" s="136"/>
      <c r="AU3" s="201"/>
      <c r="AV3" s="201"/>
      <c r="AW3" s="405" t="s">
        <v>181</v>
      </c>
      <c r="AX3" s="406"/>
    </row>
    <row r="4" spans="1:50" ht="22.5" customHeight="1" x14ac:dyDescent="0.15">
      <c r="A4" s="410"/>
      <c r="B4" s="408"/>
      <c r="C4" s="408"/>
      <c r="D4" s="408"/>
      <c r="E4" s="408"/>
      <c r="F4" s="409"/>
      <c r="G4" s="571"/>
      <c r="H4" s="1021"/>
      <c r="I4" s="1021"/>
      <c r="J4" s="1021"/>
      <c r="K4" s="1021"/>
      <c r="L4" s="1021"/>
      <c r="M4" s="1021"/>
      <c r="N4" s="1021"/>
      <c r="O4" s="1022"/>
      <c r="P4" s="107"/>
      <c r="Q4" s="1029"/>
      <c r="R4" s="1029"/>
      <c r="S4" s="1029"/>
      <c r="T4" s="1029"/>
      <c r="U4" s="1029"/>
      <c r="V4" s="1029"/>
      <c r="W4" s="1029"/>
      <c r="X4" s="1030"/>
      <c r="Y4" s="1039" t="s">
        <v>12</v>
      </c>
      <c r="Z4" s="1040"/>
      <c r="AA4" s="1041"/>
      <c r="AB4" s="471"/>
      <c r="AC4" s="1043"/>
      <c r="AD4" s="1043"/>
      <c r="AE4" s="219"/>
      <c r="AF4" s="220"/>
      <c r="AG4" s="220"/>
      <c r="AH4" s="220"/>
      <c r="AI4" s="219"/>
      <c r="AJ4" s="220"/>
      <c r="AK4" s="220"/>
      <c r="AL4" s="220"/>
      <c r="AM4" s="219"/>
      <c r="AN4" s="220"/>
      <c r="AO4" s="220"/>
      <c r="AP4" s="220"/>
      <c r="AQ4" s="342"/>
      <c r="AR4" s="209"/>
      <c r="AS4" s="209"/>
      <c r="AT4" s="343"/>
      <c r="AU4" s="220"/>
      <c r="AV4" s="220"/>
      <c r="AW4" s="220"/>
      <c r="AX4" s="222"/>
    </row>
    <row r="5" spans="1:50" ht="22.5" customHeight="1" x14ac:dyDescent="0.15">
      <c r="A5" s="411"/>
      <c r="B5" s="412"/>
      <c r="C5" s="412"/>
      <c r="D5" s="412"/>
      <c r="E5" s="412"/>
      <c r="F5" s="413"/>
      <c r="G5" s="1023"/>
      <c r="H5" s="1024"/>
      <c r="I5" s="1024"/>
      <c r="J5" s="1024"/>
      <c r="K5" s="1024"/>
      <c r="L5" s="1024"/>
      <c r="M5" s="1024"/>
      <c r="N5" s="1024"/>
      <c r="O5" s="1025"/>
      <c r="P5" s="1031"/>
      <c r="Q5" s="1031"/>
      <c r="R5" s="1031"/>
      <c r="S5" s="1031"/>
      <c r="T5" s="1031"/>
      <c r="U5" s="1031"/>
      <c r="V5" s="1031"/>
      <c r="W5" s="1031"/>
      <c r="X5" s="1032"/>
      <c r="Y5" s="425" t="s">
        <v>54</v>
      </c>
      <c r="Z5" s="1036"/>
      <c r="AA5" s="1037"/>
      <c r="AB5" s="533"/>
      <c r="AC5" s="1042"/>
      <c r="AD5" s="1042"/>
      <c r="AE5" s="219"/>
      <c r="AF5" s="220"/>
      <c r="AG5" s="220"/>
      <c r="AH5" s="220"/>
      <c r="AI5" s="219"/>
      <c r="AJ5" s="220"/>
      <c r="AK5" s="220"/>
      <c r="AL5" s="220"/>
      <c r="AM5" s="219"/>
      <c r="AN5" s="220"/>
      <c r="AO5" s="220"/>
      <c r="AP5" s="220"/>
      <c r="AQ5" s="342"/>
      <c r="AR5" s="209"/>
      <c r="AS5" s="209"/>
      <c r="AT5" s="343"/>
      <c r="AU5" s="220"/>
      <c r="AV5" s="220"/>
      <c r="AW5" s="220"/>
      <c r="AX5" s="222"/>
    </row>
    <row r="6" spans="1:50" ht="22.5" customHeight="1" x14ac:dyDescent="0.15">
      <c r="A6" s="411"/>
      <c r="B6" s="412"/>
      <c r="C6" s="412"/>
      <c r="D6" s="412"/>
      <c r="E6" s="412"/>
      <c r="F6" s="413"/>
      <c r="G6" s="1026"/>
      <c r="H6" s="1027"/>
      <c r="I6" s="1027"/>
      <c r="J6" s="1027"/>
      <c r="K6" s="1027"/>
      <c r="L6" s="1027"/>
      <c r="M6" s="1027"/>
      <c r="N6" s="1027"/>
      <c r="O6" s="1028"/>
      <c r="P6" s="1033"/>
      <c r="Q6" s="1033"/>
      <c r="R6" s="1033"/>
      <c r="S6" s="1033"/>
      <c r="T6" s="1033"/>
      <c r="U6" s="1033"/>
      <c r="V6" s="1033"/>
      <c r="W6" s="1033"/>
      <c r="X6" s="1034"/>
      <c r="Y6" s="1035" t="s">
        <v>13</v>
      </c>
      <c r="Z6" s="1036"/>
      <c r="AA6" s="1037"/>
      <c r="AB6" s="601" t="s">
        <v>182</v>
      </c>
      <c r="AC6" s="1038"/>
      <c r="AD6" s="1038"/>
      <c r="AE6" s="219"/>
      <c r="AF6" s="220"/>
      <c r="AG6" s="220"/>
      <c r="AH6" s="220"/>
      <c r="AI6" s="219"/>
      <c r="AJ6" s="220"/>
      <c r="AK6" s="220"/>
      <c r="AL6" s="220"/>
      <c r="AM6" s="219"/>
      <c r="AN6" s="220"/>
      <c r="AO6" s="220"/>
      <c r="AP6" s="220"/>
      <c r="AQ6" s="342"/>
      <c r="AR6" s="209"/>
      <c r="AS6" s="209"/>
      <c r="AT6" s="343"/>
      <c r="AU6" s="220"/>
      <c r="AV6" s="220"/>
      <c r="AW6" s="220"/>
      <c r="AX6" s="222"/>
    </row>
    <row r="7" spans="1:50" customFormat="1" ht="23.25" customHeight="1" x14ac:dyDescent="0.15">
      <c r="A7" s="227" t="s">
        <v>383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352</v>
      </c>
      <c r="B9" s="408"/>
      <c r="C9" s="408"/>
      <c r="D9" s="408"/>
      <c r="E9" s="408"/>
      <c r="F9" s="409"/>
      <c r="G9" s="522" t="s">
        <v>146</v>
      </c>
      <c r="H9" s="443"/>
      <c r="I9" s="443"/>
      <c r="J9" s="443"/>
      <c r="K9" s="443"/>
      <c r="L9" s="443"/>
      <c r="M9" s="443"/>
      <c r="N9" s="443"/>
      <c r="O9" s="523"/>
      <c r="P9" s="442" t="s">
        <v>59</v>
      </c>
      <c r="Q9" s="443"/>
      <c r="R9" s="443"/>
      <c r="S9" s="443"/>
      <c r="T9" s="443"/>
      <c r="U9" s="443"/>
      <c r="V9" s="443"/>
      <c r="W9" s="443"/>
      <c r="X9" s="523"/>
      <c r="Y9" s="1044"/>
      <c r="Z9" s="836"/>
      <c r="AA9" s="837"/>
      <c r="AB9" s="1048" t="s">
        <v>11</v>
      </c>
      <c r="AC9" s="1049"/>
      <c r="AD9" s="1050"/>
      <c r="AE9" s="251" t="s">
        <v>395</v>
      </c>
      <c r="AF9" s="251"/>
      <c r="AG9" s="251"/>
      <c r="AH9" s="251"/>
      <c r="AI9" s="251" t="s">
        <v>393</v>
      </c>
      <c r="AJ9" s="251"/>
      <c r="AK9" s="251"/>
      <c r="AL9" s="251"/>
      <c r="AM9" s="251" t="s">
        <v>422</v>
      </c>
      <c r="AN9" s="251"/>
      <c r="AO9" s="251"/>
      <c r="AP9" s="245"/>
      <c r="AQ9" s="161" t="s">
        <v>235</v>
      </c>
      <c r="AR9" s="132"/>
      <c r="AS9" s="132"/>
      <c r="AT9" s="133"/>
      <c r="AU9" s="543" t="s">
        <v>134</v>
      </c>
      <c r="AV9" s="543"/>
      <c r="AW9" s="543"/>
      <c r="AX9" s="544"/>
    </row>
    <row r="10" spans="1:50" ht="18.75" customHeight="1" x14ac:dyDescent="0.15">
      <c r="A10" s="407"/>
      <c r="B10" s="408"/>
      <c r="C10" s="408"/>
      <c r="D10" s="408"/>
      <c r="E10" s="408"/>
      <c r="F10" s="409"/>
      <c r="G10" s="423"/>
      <c r="H10" s="405"/>
      <c r="I10" s="405"/>
      <c r="J10" s="405"/>
      <c r="K10" s="405"/>
      <c r="L10" s="405"/>
      <c r="M10" s="405"/>
      <c r="N10" s="405"/>
      <c r="O10" s="424"/>
      <c r="P10" s="445"/>
      <c r="Q10" s="405"/>
      <c r="R10" s="405"/>
      <c r="S10" s="405"/>
      <c r="T10" s="405"/>
      <c r="U10" s="405"/>
      <c r="V10" s="405"/>
      <c r="W10" s="405"/>
      <c r="X10" s="424"/>
      <c r="Y10" s="1045"/>
      <c r="Z10" s="1046"/>
      <c r="AA10" s="1047"/>
      <c r="AB10" s="1051"/>
      <c r="AC10" s="1052"/>
      <c r="AD10" s="1053"/>
      <c r="AE10" s="252"/>
      <c r="AF10" s="252"/>
      <c r="AG10" s="252"/>
      <c r="AH10" s="252"/>
      <c r="AI10" s="252"/>
      <c r="AJ10" s="252"/>
      <c r="AK10" s="252"/>
      <c r="AL10" s="252"/>
      <c r="AM10" s="252"/>
      <c r="AN10" s="252"/>
      <c r="AO10" s="252"/>
      <c r="AP10" s="248"/>
      <c r="AQ10" s="200"/>
      <c r="AR10" s="201"/>
      <c r="AS10" s="135" t="s">
        <v>236</v>
      </c>
      <c r="AT10" s="136"/>
      <c r="AU10" s="201"/>
      <c r="AV10" s="201"/>
      <c r="AW10" s="405" t="s">
        <v>181</v>
      </c>
      <c r="AX10" s="406"/>
    </row>
    <row r="11" spans="1:50" ht="22.5" customHeight="1" x14ac:dyDescent="0.15">
      <c r="A11" s="410"/>
      <c r="B11" s="408"/>
      <c r="C11" s="408"/>
      <c r="D11" s="408"/>
      <c r="E11" s="408"/>
      <c r="F11" s="409"/>
      <c r="G11" s="571"/>
      <c r="H11" s="1021"/>
      <c r="I11" s="1021"/>
      <c r="J11" s="1021"/>
      <c r="K11" s="1021"/>
      <c r="L11" s="1021"/>
      <c r="M11" s="1021"/>
      <c r="N11" s="1021"/>
      <c r="O11" s="1022"/>
      <c r="P11" s="107"/>
      <c r="Q11" s="1029"/>
      <c r="R11" s="1029"/>
      <c r="S11" s="1029"/>
      <c r="T11" s="1029"/>
      <c r="U11" s="1029"/>
      <c r="V11" s="1029"/>
      <c r="W11" s="1029"/>
      <c r="X11" s="1030"/>
      <c r="Y11" s="1039" t="s">
        <v>12</v>
      </c>
      <c r="Z11" s="1040"/>
      <c r="AA11" s="1041"/>
      <c r="AB11" s="471"/>
      <c r="AC11" s="1043"/>
      <c r="AD11" s="1043"/>
      <c r="AE11" s="219"/>
      <c r="AF11" s="220"/>
      <c r="AG11" s="220"/>
      <c r="AH11" s="220"/>
      <c r="AI11" s="219"/>
      <c r="AJ11" s="220"/>
      <c r="AK11" s="220"/>
      <c r="AL11" s="220"/>
      <c r="AM11" s="219"/>
      <c r="AN11" s="220"/>
      <c r="AO11" s="220"/>
      <c r="AP11" s="220"/>
      <c r="AQ11" s="342"/>
      <c r="AR11" s="209"/>
      <c r="AS11" s="209"/>
      <c r="AT11" s="343"/>
      <c r="AU11" s="220"/>
      <c r="AV11" s="220"/>
      <c r="AW11" s="220"/>
      <c r="AX11" s="222"/>
    </row>
    <row r="12" spans="1:50" ht="22.5" customHeight="1" x14ac:dyDescent="0.15">
      <c r="A12" s="411"/>
      <c r="B12" s="412"/>
      <c r="C12" s="412"/>
      <c r="D12" s="412"/>
      <c r="E12" s="412"/>
      <c r="F12" s="413"/>
      <c r="G12" s="1023"/>
      <c r="H12" s="1024"/>
      <c r="I12" s="1024"/>
      <c r="J12" s="1024"/>
      <c r="K12" s="1024"/>
      <c r="L12" s="1024"/>
      <c r="M12" s="1024"/>
      <c r="N12" s="1024"/>
      <c r="O12" s="1025"/>
      <c r="P12" s="1031"/>
      <c r="Q12" s="1031"/>
      <c r="R12" s="1031"/>
      <c r="S12" s="1031"/>
      <c r="T12" s="1031"/>
      <c r="U12" s="1031"/>
      <c r="V12" s="1031"/>
      <c r="W12" s="1031"/>
      <c r="X12" s="1032"/>
      <c r="Y12" s="425" t="s">
        <v>54</v>
      </c>
      <c r="Z12" s="1036"/>
      <c r="AA12" s="1037"/>
      <c r="AB12" s="533"/>
      <c r="AC12" s="1042"/>
      <c r="AD12" s="1042"/>
      <c r="AE12" s="219"/>
      <c r="AF12" s="220"/>
      <c r="AG12" s="220"/>
      <c r="AH12" s="220"/>
      <c r="AI12" s="219"/>
      <c r="AJ12" s="220"/>
      <c r="AK12" s="220"/>
      <c r="AL12" s="220"/>
      <c r="AM12" s="219"/>
      <c r="AN12" s="220"/>
      <c r="AO12" s="220"/>
      <c r="AP12" s="220"/>
      <c r="AQ12" s="342"/>
      <c r="AR12" s="209"/>
      <c r="AS12" s="209"/>
      <c r="AT12" s="343"/>
      <c r="AU12" s="220"/>
      <c r="AV12" s="220"/>
      <c r="AW12" s="220"/>
      <c r="AX12" s="222"/>
    </row>
    <row r="13" spans="1:50" ht="22.5" customHeight="1" x14ac:dyDescent="0.15">
      <c r="A13" s="414"/>
      <c r="B13" s="415"/>
      <c r="C13" s="415"/>
      <c r="D13" s="415"/>
      <c r="E13" s="415"/>
      <c r="F13" s="416"/>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1" t="s">
        <v>182</v>
      </c>
      <c r="AC13" s="1038"/>
      <c r="AD13" s="1038"/>
      <c r="AE13" s="219"/>
      <c r="AF13" s="220"/>
      <c r="AG13" s="220"/>
      <c r="AH13" s="220"/>
      <c r="AI13" s="219"/>
      <c r="AJ13" s="220"/>
      <c r="AK13" s="220"/>
      <c r="AL13" s="220"/>
      <c r="AM13" s="219"/>
      <c r="AN13" s="220"/>
      <c r="AO13" s="220"/>
      <c r="AP13" s="220"/>
      <c r="AQ13" s="342"/>
      <c r="AR13" s="209"/>
      <c r="AS13" s="209"/>
      <c r="AT13" s="343"/>
      <c r="AU13" s="220"/>
      <c r="AV13" s="220"/>
      <c r="AW13" s="220"/>
      <c r="AX13" s="222"/>
    </row>
    <row r="14" spans="1:50" customFormat="1" ht="23.25" customHeight="1" x14ac:dyDescent="0.15">
      <c r="A14" s="227" t="s">
        <v>383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352</v>
      </c>
      <c r="B16" s="408"/>
      <c r="C16" s="408"/>
      <c r="D16" s="408"/>
      <c r="E16" s="408"/>
      <c r="F16" s="409"/>
      <c r="G16" s="522" t="s">
        <v>146</v>
      </c>
      <c r="H16" s="443"/>
      <c r="I16" s="443"/>
      <c r="J16" s="443"/>
      <c r="K16" s="443"/>
      <c r="L16" s="443"/>
      <c r="M16" s="443"/>
      <c r="N16" s="443"/>
      <c r="O16" s="523"/>
      <c r="P16" s="442" t="s">
        <v>59</v>
      </c>
      <c r="Q16" s="443"/>
      <c r="R16" s="443"/>
      <c r="S16" s="443"/>
      <c r="T16" s="443"/>
      <c r="U16" s="443"/>
      <c r="V16" s="443"/>
      <c r="W16" s="443"/>
      <c r="X16" s="523"/>
      <c r="Y16" s="1044"/>
      <c r="Z16" s="836"/>
      <c r="AA16" s="837"/>
      <c r="AB16" s="1048" t="s">
        <v>11</v>
      </c>
      <c r="AC16" s="1049"/>
      <c r="AD16" s="1050"/>
      <c r="AE16" s="251" t="s">
        <v>395</v>
      </c>
      <c r="AF16" s="251"/>
      <c r="AG16" s="251"/>
      <c r="AH16" s="251"/>
      <c r="AI16" s="251" t="s">
        <v>393</v>
      </c>
      <c r="AJ16" s="251"/>
      <c r="AK16" s="251"/>
      <c r="AL16" s="251"/>
      <c r="AM16" s="251" t="s">
        <v>422</v>
      </c>
      <c r="AN16" s="251"/>
      <c r="AO16" s="251"/>
      <c r="AP16" s="245"/>
      <c r="AQ16" s="161" t="s">
        <v>235</v>
      </c>
      <c r="AR16" s="132"/>
      <c r="AS16" s="132"/>
      <c r="AT16" s="133"/>
      <c r="AU16" s="543" t="s">
        <v>134</v>
      </c>
      <c r="AV16" s="543"/>
      <c r="AW16" s="543"/>
      <c r="AX16" s="544"/>
    </row>
    <row r="17" spans="1:50" ht="18.75" customHeight="1" x14ac:dyDescent="0.15">
      <c r="A17" s="407"/>
      <c r="B17" s="408"/>
      <c r="C17" s="408"/>
      <c r="D17" s="408"/>
      <c r="E17" s="408"/>
      <c r="F17" s="409"/>
      <c r="G17" s="423"/>
      <c r="H17" s="405"/>
      <c r="I17" s="405"/>
      <c r="J17" s="405"/>
      <c r="K17" s="405"/>
      <c r="L17" s="405"/>
      <c r="M17" s="405"/>
      <c r="N17" s="405"/>
      <c r="O17" s="424"/>
      <c r="P17" s="445"/>
      <c r="Q17" s="405"/>
      <c r="R17" s="405"/>
      <c r="S17" s="405"/>
      <c r="T17" s="405"/>
      <c r="U17" s="405"/>
      <c r="V17" s="405"/>
      <c r="W17" s="405"/>
      <c r="X17" s="424"/>
      <c r="Y17" s="1045"/>
      <c r="Z17" s="1046"/>
      <c r="AA17" s="1047"/>
      <c r="AB17" s="1051"/>
      <c r="AC17" s="1052"/>
      <c r="AD17" s="1053"/>
      <c r="AE17" s="252"/>
      <c r="AF17" s="252"/>
      <c r="AG17" s="252"/>
      <c r="AH17" s="252"/>
      <c r="AI17" s="252"/>
      <c r="AJ17" s="252"/>
      <c r="AK17" s="252"/>
      <c r="AL17" s="252"/>
      <c r="AM17" s="252"/>
      <c r="AN17" s="252"/>
      <c r="AO17" s="252"/>
      <c r="AP17" s="248"/>
      <c r="AQ17" s="200"/>
      <c r="AR17" s="201"/>
      <c r="AS17" s="135" t="s">
        <v>236</v>
      </c>
      <c r="AT17" s="136"/>
      <c r="AU17" s="201"/>
      <c r="AV17" s="201"/>
      <c r="AW17" s="405" t="s">
        <v>181</v>
      </c>
      <c r="AX17" s="406"/>
    </row>
    <row r="18" spans="1:50" ht="22.5" customHeight="1" x14ac:dyDescent="0.15">
      <c r="A18" s="410"/>
      <c r="B18" s="408"/>
      <c r="C18" s="408"/>
      <c r="D18" s="408"/>
      <c r="E18" s="408"/>
      <c r="F18" s="409"/>
      <c r="G18" s="571"/>
      <c r="H18" s="1021"/>
      <c r="I18" s="1021"/>
      <c r="J18" s="1021"/>
      <c r="K18" s="1021"/>
      <c r="L18" s="1021"/>
      <c r="M18" s="1021"/>
      <c r="N18" s="1021"/>
      <c r="O18" s="1022"/>
      <c r="P18" s="107"/>
      <c r="Q18" s="1029"/>
      <c r="R18" s="1029"/>
      <c r="S18" s="1029"/>
      <c r="T18" s="1029"/>
      <c r="U18" s="1029"/>
      <c r="V18" s="1029"/>
      <c r="W18" s="1029"/>
      <c r="X18" s="1030"/>
      <c r="Y18" s="1039" t="s">
        <v>12</v>
      </c>
      <c r="Z18" s="1040"/>
      <c r="AA18" s="1041"/>
      <c r="AB18" s="471"/>
      <c r="AC18" s="1043"/>
      <c r="AD18" s="1043"/>
      <c r="AE18" s="219"/>
      <c r="AF18" s="220"/>
      <c r="AG18" s="220"/>
      <c r="AH18" s="220"/>
      <c r="AI18" s="219"/>
      <c r="AJ18" s="220"/>
      <c r="AK18" s="220"/>
      <c r="AL18" s="220"/>
      <c r="AM18" s="219"/>
      <c r="AN18" s="220"/>
      <c r="AO18" s="220"/>
      <c r="AP18" s="220"/>
      <c r="AQ18" s="342"/>
      <c r="AR18" s="209"/>
      <c r="AS18" s="209"/>
      <c r="AT18" s="343"/>
      <c r="AU18" s="220"/>
      <c r="AV18" s="220"/>
      <c r="AW18" s="220"/>
      <c r="AX18" s="222"/>
    </row>
    <row r="19" spans="1:50" ht="22.5" customHeight="1" x14ac:dyDescent="0.15">
      <c r="A19" s="411"/>
      <c r="B19" s="412"/>
      <c r="C19" s="412"/>
      <c r="D19" s="412"/>
      <c r="E19" s="412"/>
      <c r="F19" s="413"/>
      <c r="G19" s="1023"/>
      <c r="H19" s="1024"/>
      <c r="I19" s="1024"/>
      <c r="J19" s="1024"/>
      <c r="K19" s="1024"/>
      <c r="L19" s="1024"/>
      <c r="M19" s="1024"/>
      <c r="N19" s="1024"/>
      <c r="O19" s="1025"/>
      <c r="P19" s="1031"/>
      <c r="Q19" s="1031"/>
      <c r="R19" s="1031"/>
      <c r="S19" s="1031"/>
      <c r="T19" s="1031"/>
      <c r="U19" s="1031"/>
      <c r="V19" s="1031"/>
      <c r="W19" s="1031"/>
      <c r="X19" s="1032"/>
      <c r="Y19" s="425" t="s">
        <v>54</v>
      </c>
      <c r="Z19" s="1036"/>
      <c r="AA19" s="1037"/>
      <c r="AB19" s="533"/>
      <c r="AC19" s="1042"/>
      <c r="AD19" s="1042"/>
      <c r="AE19" s="219"/>
      <c r="AF19" s="220"/>
      <c r="AG19" s="220"/>
      <c r="AH19" s="220"/>
      <c r="AI19" s="219"/>
      <c r="AJ19" s="220"/>
      <c r="AK19" s="220"/>
      <c r="AL19" s="220"/>
      <c r="AM19" s="219"/>
      <c r="AN19" s="220"/>
      <c r="AO19" s="220"/>
      <c r="AP19" s="220"/>
      <c r="AQ19" s="342"/>
      <c r="AR19" s="209"/>
      <c r="AS19" s="209"/>
      <c r="AT19" s="343"/>
      <c r="AU19" s="220"/>
      <c r="AV19" s="220"/>
      <c r="AW19" s="220"/>
      <c r="AX19" s="222"/>
    </row>
    <row r="20" spans="1:50" ht="22.5" customHeight="1" x14ac:dyDescent="0.15">
      <c r="A20" s="414"/>
      <c r="B20" s="415"/>
      <c r="C20" s="415"/>
      <c r="D20" s="415"/>
      <c r="E20" s="415"/>
      <c r="F20" s="416"/>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1" t="s">
        <v>182</v>
      </c>
      <c r="AC20" s="1038"/>
      <c r="AD20" s="1038"/>
      <c r="AE20" s="219"/>
      <c r="AF20" s="220"/>
      <c r="AG20" s="220"/>
      <c r="AH20" s="220"/>
      <c r="AI20" s="219"/>
      <c r="AJ20" s="220"/>
      <c r="AK20" s="220"/>
      <c r="AL20" s="220"/>
      <c r="AM20" s="219"/>
      <c r="AN20" s="220"/>
      <c r="AO20" s="220"/>
      <c r="AP20" s="220"/>
      <c r="AQ20" s="342"/>
      <c r="AR20" s="209"/>
      <c r="AS20" s="209"/>
      <c r="AT20" s="343"/>
      <c r="AU20" s="220"/>
      <c r="AV20" s="220"/>
      <c r="AW20" s="220"/>
      <c r="AX20" s="222"/>
    </row>
    <row r="21" spans="1:50" customFormat="1" ht="23.25" customHeight="1" x14ac:dyDescent="0.15">
      <c r="A21" s="227" t="s">
        <v>383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352</v>
      </c>
      <c r="B23" s="408"/>
      <c r="C23" s="408"/>
      <c r="D23" s="408"/>
      <c r="E23" s="408"/>
      <c r="F23" s="409"/>
      <c r="G23" s="522" t="s">
        <v>146</v>
      </c>
      <c r="H23" s="443"/>
      <c r="I23" s="443"/>
      <c r="J23" s="443"/>
      <c r="K23" s="443"/>
      <c r="L23" s="443"/>
      <c r="M23" s="443"/>
      <c r="N23" s="443"/>
      <c r="O23" s="523"/>
      <c r="P23" s="442" t="s">
        <v>59</v>
      </c>
      <c r="Q23" s="443"/>
      <c r="R23" s="443"/>
      <c r="S23" s="443"/>
      <c r="T23" s="443"/>
      <c r="U23" s="443"/>
      <c r="V23" s="443"/>
      <c r="W23" s="443"/>
      <c r="X23" s="523"/>
      <c r="Y23" s="1044"/>
      <c r="Z23" s="836"/>
      <c r="AA23" s="837"/>
      <c r="AB23" s="1048" t="s">
        <v>11</v>
      </c>
      <c r="AC23" s="1049"/>
      <c r="AD23" s="1050"/>
      <c r="AE23" s="251" t="s">
        <v>395</v>
      </c>
      <c r="AF23" s="251"/>
      <c r="AG23" s="251"/>
      <c r="AH23" s="251"/>
      <c r="AI23" s="251" t="s">
        <v>393</v>
      </c>
      <c r="AJ23" s="251"/>
      <c r="AK23" s="251"/>
      <c r="AL23" s="251"/>
      <c r="AM23" s="251" t="s">
        <v>422</v>
      </c>
      <c r="AN23" s="251"/>
      <c r="AO23" s="251"/>
      <c r="AP23" s="245"/>
      <c r="AQ23" s="161" t="s">
        <v>235</v>
      </c>
      <c r="AR23" s="132"/>
      <c r="AS23" s="132"/>
      <c r="AT23" s="133"/>
      <c r="AU23" s="543" t="s">
        <v>134</v>
      </c>
      <c r="AV23" s="543"/>
      <c r="AW23" s="543"/>
      <c r="AX23" s="544"/>
    </row>
    <row r="24" spans="1:50" ht="18.75" customHeight="1" x14ac:dyDescent="0.15">
      <c r="A24" s="407"/>
      <c r="B24" s="408"/>
      <c r="C24" s="408"/>
      <c r="D24" s="408"/>
      <c r="E24" s="408"/>
      <c r="F24" s="409"/>
      <c r="G24" s="423"/>
      <c r="H24" s="405"/>
      <c r="I24" s="405"/>
      <c r="J24" s="405"/>
      <c r="K24" s="405"/>
      <c r="L24" s="405"/>
      <c r="M24" s="405"/>
      <c r="N24" s="405"/>
      <c r="O24" s="424"/>
      <c r="P24" s="445"/>
      <c r="Q24" s="405"/>
      <c r="R24" s="405"/>
      <c r="S24" s="405"/>
      <c r="T24" s="405"/>
      <c r="U24" s="405"/>
      <c r="V24" s="405"/>
      <c r="W24" s="405"/>
      <c r="X24" s="424"/>
      <c r="Y24" s="1045"/>
      <c r="Z24" s="1046"/>
      <c r="AA24" s="1047"/>
      <c r="AB24" s="1051"/>
      <c r="AC24" s="1052"/>
      <c r="AD24" s="1053"/>
      <c r="AE24" s="252"/>
      <c r="AF24" s="252"/>
      <c r="AG24" s="252"/>
      <c r="AH24" s="252"/>
      <c r="AI24" s="252"/>
      <c r="AJ24" s="252"/>
      <c r="AK24" s="252"/>
      <c r="AL24" s="252"/>
      <c r="AM24" s="252"/>
      <c r="AN24" s="252"/>
      <c r="AO24" s="252"/>
      <c r="AP24" s="248"/>
      <c r="AQ24" s="200"/>
      <c r="AR24" s="201"/>
      <c r="AS24" s="135" t="s">
        <v>236</v>
      </c>
      <c r="AT24" s="136"/>
      <c r="AU24" s="201"/>
      <c r="AV24" s="201"/>
      <c r="AW24" s="405" t="s">
        <v>181</v>
      </c>
      <c r="AX24" s="406"/>
    </row>
    <row r="25" spans="1:50" ht="22.5" customHeight="1" x14ac:dyDescent="0.15">
      <c r="A25" s="410"/>
      <c r="B25" s="408"/>
      <c r="C25" s="408"/>
      <c r="D25" s="408"/>
      <c r="E25" s="408"/>
      <c r="F25" s="409"/>
      <c r="G25" s="571"/>
      <c r="H25" s="1021"/>
      <c r="I25" s="1021"/>
      <c r="J25" s="1021"/>
      <c r="K25" s="1021"/>
      <c r="L25" s="1021"/>
      <c r="M25" s="1021"/>
      <c r="N25" s="1021"/>
      <c r="O25" s="1022"/>
      <c r="P25" s="107"/>
      <c r="Q25" s="1029"/>
      <c r="R25" s="1029"/>
      <c r="S25" s="1029"/>
      <c r="T25" s="1029"/>
      <c r="U25" s="1029"/>
      <c r="V25" s="1029"/>
      <c r="W25" s="1029"/>
      <c r="X25" s="1030"/>
      <c r="Y25" s="1039" t="s">
        <v>12</v>
      </c>
      <c r="Z25" s="1040"/>
      <c r="AA25" s="1041"/>
      <c r="AB25" s="471"/>
      <c r="AC25" s="1043"/>
      <c r="AD25" s="1043"/>
      <c r="AE25" s="219"/>
      <c r="AF25" s="220"/>
      <c r="AG25" s="220"/>
      <c r="AH25" s="220"/>
      <c r="AI25" s="219"/>
      <c r="AJ25" s="220"/>
      <c r="AK25" s="220"/>
      <c r="AL25" s="220"/>
      <c r="AM25" s="219"/>
      <c r="AN25" s="220"/>
      <c r="AO25" s="220"/>
      <c r="AP25" s="220"/>
      <c r="AQ25" s="342"/>
      <c r="AR25" s="209"/>
      <c r="AS25" s="209"/>
      <c r="AT25" s="343"/>
      <c r="AU25" s="220"/>
      <c r="AV25" s="220"/>
      <c r="AW25" s="220"/>
      <c r="AX25" s="222"/>
    </row>
    <row r="26" spans="1:50" ht="22.5" customHeight="1" x14ac:dyDescent="0.15">
      <c r="A26" s="411"/>
      <c r="B26" s="412"/>
      <c r="C26" s="412"/>
      <c r="D26" s="412"/>
      <c r="E26" s="412"/>
      <c r="F26" s="413"/>
      <c r="G26" s="1023"/>
      <c r="H26" s="1024"/>
      <c r="I26" s="1024"/>
      <c r="J26" s="1024"/>
      <c r="K26" s="1024"/>
      <c r="L26" s="1024"/>
      <c r="M26" s="1024"/>
      <c r="N26" s="1024"/>
      <c r="O26" s="1025"/>
      <c r="P26" s="1031"/>
      <c r="Q26" s="1031"/>
      <c r="R26" s="1031"/>
      <c r="S26" s="1031"/>
      <c r="T26" s="1031"/>
      <c r="U26" s="1031"/>
      <c r="V26" s="1031"/>
      <c r="W26" s="1031"/>
      <c r="X26" s="1032"/>
      <c r="Y26" s="425" t="s">
        <v>54</v>
      </c>
      <c r="Z26" s="1036"/>
      <c r="AA26" s="1037"/>
      <c r="AB26" s="533"/>
      <c r="AC26" s="1042"/>
      <c r="AD26" s="1042"/>
      <c r="AE26" s="219"/>
      <c r="AF26" s="220"/>
      <c r="AG26" s="220"/>
      <c r="AH26" s="220"/>
      <c r="AI26" s="219"/>
      <c r="AJ26" s="220"/>
      <c r="AK26" s="220"/>
      <c r="AL26" s="220"/>
      <c r="AM26" s="219"/>
      <c r="AN26" s="220"/>
      <c r="AO26" s="220"/>
      <c r="AP26" s="220"/>
      <c r="AQ26" s="342"/>
      <c r="AR26" s="209"/>
      <c r="AS26" s="209"/>
      <c r="AT26" s="343"/>
      <c r="AU26" s="220"/>
      <c r="AV26" s="220"/>
      <c r="AW26" s="220"/>
      <c r="AX26" s="222"/>
    </row>
    <row r="27" spans="1:50" ht="22.5" customHeight="1" x14ac:dyDescent="0.15">
      <c r="A27" s="414"/>
      <c r="B27" s="415"/>
      <c r="C27" s="415"/>
      <c r="D27" s="415"/>
      <c r="E27" s="415"/>
      <c r="F27" s="416"/>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1" t="s">
        <v>182</v>
      </c>
      <c r="AC27" s="1038"/>
      <c r="AD27" s="1038"/>
      <c r="AE27" s="219"/>
      <c r="AF27" s="220"/>
      <c r="AG27" s="220"/>
      <c r="AH27" s="220"/>
      <c r="AI27" s="219"/>
      <c r="AJ27" s="220"/>
      <c r="AK27" s="220"/>
      <c r="AL27" s="220"/>
      <c r="AM27" s="219"/>
      <c r="AN27" s="220"/>
      <c r="AO27" s="220"/>
      <c r="AP27" s="220"/>
      <c r="AQ27" s="342"/>
      <c r="AR27" s="209"/>
      <c r="AS27" s="209"/>
      <c r="AT27" s="343"/>
      <c r="AU27" s="220"/>
      <c r="AV27" s="220"/>
      <c r="AW27" s="220"/>
      <c r="AX27" s="222"/>
    </row>
    <row r="28" spans="1:50" customFormat="1" ht="23.25" customHeight="1" x14ac:dyDescent="0.15">
      <c r="A28" s="227" t="s">
        <v>383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352</v>
      </c>
      <c r="B30" s="408"/>
      <c r="C30" s="408"/>
      <c r="D30" s="408"/>
      <c r="E30" s="408"/>
      <c r="F30" s="409"/>
      <c r="G30" s="522" t="s">
        <v>146</v>
      </c>
      <c r="H30" s="443"/>
      <c r="I30" s="443"/>
      <c r="J30" s="443"/>
      <c r="K30" s="443"/>
      <c r="L30" s="443"/>
      <c r="M30" s="443"/>
      <c r="N30" s="443"/>
      <c r="O30" s="523"/>
      <c r="P30" s="442" t="s">
        <v>59</v>
      </c>
      <c r="Q30" s="443"/>
      <c r="R30" s="443"/>
      <c r="S30" s="443"/>
      <c r="T30" s="443"/>
      <c r="U30" s="443"/>
      <c r="V30" s="443"/>
      <c r="W30" s="443"/>
      <c r="X30" s="523"/>
      <c r="Y30" s="1044"/>
      <c r="Z30" s="836"/>
      <c r="AA30" s="837"/>
      <c r="AB30" s="1048" t="s">
        <v>11</v>
      </c>
      <c r="AC30" s="1049"/>
      <c r="AD30" s="1050"/>
      <c r="AE30" s="251" t="s">
        <v>395</v>
      </c>
      <c r="AF30" s="251"/>
      <c r="AG30" s="251"/>
      <c r="AH30" s="251"/>
      <c r="AI30" s="251" t="s">
        <v>393</v>
      </c>
      <c r="AJ30" s="251"/>
      <c r="AK30" s="251"/>
      <c r="AL30" s="251"/>
      <c r="AM30" s="251" t="s">
        <v>422</v>
      </c>
      <c r="AN30" s="251"/>
      <c r="AO30" s="251"/>
      <c r="AP30" s="245"/>
      <c r="AQ30" s="161" t="s">
        <v>235</v>
      </c>
      <c r="AR30" s="132"/>
      <c r="AS30" s="132"/>
      <c r="AT30" s="133"/>
      <c r="AU30" s="543" t="s">
        <v>134</v>
      </c>
      <c r="AV30" s="543"/>
      <c r="AW30" s="543"/>
      <c r="AX30" s="544"/>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1045"/>
      <c r="Z31" s="1046"/>
      <c r="AA31" s="1047"/>
      <c r="AB31" s="1051"/>
      <c r="AC31" s="1052"/>
      <c r="AD31" s="1053"/>
      <c r="AE31" s="252"/>
      <c r="AF31" s="252"/>
      <c r="AG31" s="252"/>
      <c r="AH31" s="252"/>
      <c r="AI31" s="252"/>
      <c r="AJ31" s="252"/>
      <c r="AK31" s="252"/>
      <c r="AL31" s="252"/>
      <c r="AM31" s="252"/>
      <c r="AN31" s="252"/>
      <c r="AO31" s="252"/>
      <c r="AP31" s="248"/>
      <c r="AQ31" s="200"/>
      <c r="AR31" s="201"/>
      <c r="AS31" s="135" t="s">
        <v>236</v>
      </c>
      <c r="AT31" s="136"/>
      <c r="AU31" s="201"/>
      <c r="AV31" s="201"/>
      <c r="AW31" s="405" t="s">
        <v>181</v>
      </c>
      <c r="AX31" s="406"/>
    </row>
    <row r="32" spans="1:50" ht="22.5" customHeight="1" x14ac:dyDescent="0.15">
      <c r="A32" s="410"/>
      <c r="B32" s="408"/>
      <c r="C32" s="408"/>
      <c r="D32" s="408"/>
      <c r="E32" s="408"/>
      <c r="F32" s="409"/>
      <c r="G32" s="571"/>
      <c r="H32" s="1021"/>
      <c r="I32" s="1021"/>
      <c r="J32" s="1021"/>
      <c r="K32" s="1021"/>
      <c r="L32" s="1021"/>
      <c r="M32" s="1021"/>
      <c r="N32" s="1021"/>
      <c r="O32" s="1022"/>
      <c r="P32" s="107"/>
      <c r="Q32" s="1029"/>
      <c r="R32" s="1029"/>
      <c r="S32" s="1029"/>
      <c r="T32" s="1029"/>
      <c r="U32" s="1029"/>
      <c r="V32" s="1029"/>
      <c r="W32" s="1029"/>
      <c r="X32" s="1030"/>
      <c r="Y32" s="1039" t="s">
        <v>12</v>
      </c>
      <c r="Z32" s="1040"/>
      <c r="AA32" s="1041"/>
      <c r="AB32" s="471"/>
      <c r="AC32" s="1043"/>
      <c r="AD32" s="1043"/>
      <c r="AE32" s="219"/>
      <c r="AF32" s="220"/>
      <c r="AG32" s="220"/>
      <c r="AH32" s="220"/>
      <c r="AI32" s="219"/>
      <c r="AJ32" s="220"/>
      <c r="AK32" s="220"/>
      <c r="AL32" s="220"/>
      <c r="AM32" s="219"/>
      <c r="AN32" s="220"/>
      <c r="AO32" s="220"/>
      <c r="AP32" s="220"/>
      <c r="AQ32" s="342"/>
      <c r="AR32" s="209"/>
      <c r="AS32" s="209"/>
      <c r="AT32" s="343"/>
      <c r="AU32" s="220"/>
      <c r="AV32" s="220"/>
      <c r="AW32" s="220"/>
      <c r="AX32" s="222"/>
    </row>
    <row r="33" spans="1:50" ht="22.5" customHeight="1" x14ac:dyDescent="0.15">
      <c r="A33" s="411"/>
      <c r="B33" s="412"/>
      <c r="C33" s="412"/>
      <c r="D33" s="412"/>
      <c r="E33" s="412"/>
      <c r="F33" s="413"/>
      <c r="G33" s="1023"/>
      <c r="H33" s="1024"/>
      <c r="I33" s="1024"/>
      <c r="J33" s="1024"/>
      <c r="K33" s="1024"/>
      <c r="L33" s="1024"/>
      <c r="M33" s="1024"/>
      <c r="N33" s="1024"/>
      <c r="O33" s="1025"/>
      <c r="P33" s="1031"/>
      <c r="Q33" s="1031"/>
      <c r="R33" s="1031"/>
      <c r="S33" s="1031"/>
      <c r="T33" s="1031"/>
      <c r="U33" s="1031"/>
      <c r="V33" s="1031"/>
      <c r="W33" s="1031"/>
      <c r="X33" s="1032"/>
      <c r="Y33" s="425" t="s">
        <v>54</v>
      </c>
      <c r="Z33" s="1036"/>
      <c r="AA33" s="1037"/>
      <c r="AB33" s="533"/>
      <c r="AC33" s="1042"/>
      <c r="AD33" s="1042"/>
      <c r="AE33" s="219"/>
      <c r="AF33" s="220"/>
      <c r="AG33" s="220"/>
      <c r="AH33" s="220"/>
      <c r="AI33" s="219"/>
      <c r="AJ33" s="220"/>
      <c r="AK33" s="220"/>
      <c r="AL33" s="220"/>
      <c r="AM33" s="219"/>
      <c r="AN33" s="220"/>
      <c r="AO33" s="220"/>
      <c r="AP33" s="220"/>
      <c r="AQ33" s="342"/>
      <c r="AR33" s="209"/>
      <c r="AS33" s="209"/>
      <c r="AT33" s="343"/>
      <c r="AU33" s="220"/>
      <c r="AV33" s="220"/>
      <c r="AW33" s="220"/>
      <c r="AX33" s="222"/>
    </row>
    <row r="34" spans="1:50" ht="22.5" customHeight="1" x14ac:dyDescent="0.15">
      <c r="A34" s="414"/>
      <c r="B34" s="415"/>
      <c r="C34" s="415"/>
      <c r="D34" s="415"/>
      <c r="E34" s="415"/>
      <c r="F34" s="416"/>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1" t="s">
        <v>182</v>
      </c>
      <c r="AC34" s="1038"/>
      <c r="AD34" s="1038"/>
      <c r="AE34" s="219"/>
      <c r="AF34" s="220"/>
      <c r="AG34" s="220"/>
      <c r="AH34" s="220"/>
      <c r="AI34" s="219"/>
      <c r="AJ34" s="220"/>
      <c r="AK34" s="220"/>
      <c r="AL34" s="220"/>
      <c r="AM34" s="219"/>
      <c r="AN34" s="220"/>
      <c r="AO34" s="220"/>
      <c r="AP34" s="220"/>
      <c r="AQ34" s="342"/>
      <c r="AR34" s="209"/>
      <c r="AS34" s="209"/>
      <c r="AT34" s="343"/>
      <c r="AU34" s="220"/>
      <c r="AV34" s="220"/>
      <c r="AW34" s="220"/>
      <c r="AX34" s="222"/>
    </row>
    <row r="35" spans="1:50" customFormat="1" ht="23.25" customHeight="1" x14ac:dyDescent="0.15">
      <c r="A35" s="227" t="s">
        <v>383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352</v>
      </c>
      <c r="B37" s="408"/>
      <c r="C37" s="408"/>
      <c r="D37" s="408"/>
      <c r="E37" s="408"/>
      <c r="F37" s="409"/>
      <c r="G37" s="522" t="s">
        <v>146</v>
      </c>
      <c r="H37" s="443"/>
      <c r="I37" s="443"/>
      <c r="J37" s="443"/>
      <c r="K37" s="443"/>
      <c r="L37" s="443"/>
      <c r="M37" s="443"/>
      <c r="N37" s="443"/>
      <c r="O37" s="523"/>
      <c r="P37" s="442" t="s">
        <v>59</v>
      </c>
      <c r="Q37" s="443"/>
      <c r="R37" s="443"/>
      <c r="S37" s="443"/>
      <c r="T37" s="443"/>
      <c r="U37" s="443"/>
      <c r="V37" s="443"/>
      <c r="W37" s="443"/>
      <c r="X37" s="523"/>
      <c r="Y37" s="1044"/>
      <c r="Z37" s="836"/>
      <c r="AA37" s="837"/>
      <c r="AB37" s="1048" t="s">
        <v>11</v>
      </c>
      <c r="AC37" s="1049"/>
      <c r="AD37" s="1050"/>
      <c r="AE37" s="251" t="s">
        <v>395</v>
      </c>
      <c r="AF37" s="251"/>
      <c r="AG37" s="251"/>
      <c r="AH37" s="251"/>
      <c r="AI37" s="251" t="s">
        <v>393</v>
      </c>
      <c r="AJ37" s="251"/>
      <c r="AK37" s="251"/>
      <c r="AL37" s="251"/>
      <c r="AM37" s="251" t="s">
        <v>422</v>
      </c>
      <c r="AN37" s="251"/>
      <c r="AO37" s="251"/>
      <c r="AP37" s="245"/>
      <c r="AQ37" s="161" t="s">
        <v>235</v>
      </c>
      <c r="AR37" s="132"/>
      <c r="AS37" s="132"/>
      <c r="AT37" s="133"/>
      <c r="AU37" s="543" t="s">
        <v>134</v>
      </c>
      <c r="AV37" s="543"/>
      <c r="AW37" s="543"/>
      <c r="AX37" s="544"/>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1045"/>
      <c r="Z38" s="1046"/>
      <c r="AA38" s="1047"/>
      <c r="AB38" s="1051"/>
      <c r="AC38" s="1052"/>
      <c r="AD38" s="1053"/>
      <c r="AE38" s="252"/>
      <c r="AF38" s="252"/>
      <c r="AG38" s="252"/>
      <c r="AH38" s="252"/>
      <c r="AI38" s="252"/>
      <c r="AJ38" s="252"/>
      <c r="AK38" s="252"/>
      <c r="AL38" s="252"/>
      <c r="AM38" s="252"/>
      <c r="AN38" s="252"/>
      <c r="AO38" s="252"/>
      <c r="AP38" s="248"/>
      <c r="AQ38" s="200"/>
      <c r="AR38" s="201"/>
      <c r="AS38" s="135" t="s">
        <v>236</v>
      </c>
      <c r="AT38" s="136"/>
      <c r="AU38" s="201"/>
      <c r="AV38" s="201"/>
      <c r="AW38" s="405" t="s">
        <v>181</v>
      </c>
      <c r="AX38" s="406"/>
    </row>
    <row r="39" spans="1:50" ht="22.5" customHeight="1" x14ac:dyDescent="0.15">
      <c r="A39" s="410"/>
      <c r="B39" s="408"/>
      <c r="C39" s="408"/>
      <c r="D39" s="408"/>
      <c r="E39" s="408"/>
      <c r="F39" s="409"/>
      <c r="G39" s="571"/>
      <c r="H39" s="1021"/>
      <c r="I39" s="1021"/>
      <c r="J39" s="1021"/>
      <c r="K39" s="1021"/>
      <c r="L39" s="1021"/>
      <c r="M39" s="1021"/>
      <c r="N39" s="1021"/>
      <c r="O39" s="1022"/>
      <c r="P39" s="107"/>
      <c r="Q39" s="1029"/>
      <c r="R39" s="1029"/>
      <c r="S39" s="1029"/>
      <c r="T39" s="1029"/>
      <c r="U39" s="1029"/>
      <c r="V39" s="1029"/>
      <c r="W39" s="1029"/>
      <c r="X39" s="1030"/>
      <c r="Y39" s="1039" t="s">
        <v>12</v>
      </c>
      <c r="Z39" s="1040"/>
      <c r="AA39" s="1041"/>
      <c r="AB39" s="471"/>
      <c r="AC39" s="1043"/>
      <c r="AD39" s="1043"/>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2.5" customHeight="1" x14ac:dyDescent="0.15">
      <c r="A40" s="411"/>
      <c r="B40" s="412"/>
      <c r="C40" s="412"/>
      <c r="D40" s="412"/>
      <c r="E40" s="412"/>
      <c r="F40" s="413"/>
      <c r="G40" s="1023"/>
      <c r="H40" s="1024"/>
      <c r="I40" s="1024"/>
      <c r="J40" s="1024"/>
      <c r="K40" s="1024"/>
      <c r="L40" s="1024"/>
      <c r="M40" s="1024"/>
      <c r="N40" s="1024"/>
      <c r="O40" s="1025"/>
      <c r="P40" s="1031"/>
      <c r="Q40" s="1031"/>
      <c r="R40" s="1031"/>
      <c r="S40" s="1031"/>
      <c r="T40" s="1031"/>
      <c r="U40" s="1031"/>
      <c r="V40" s="1031"/>
      <c r="W40" s="1031"/>
      <c r="X40" s="1032"/>
      <c r="Y40" s="425" t="s">
        <v>54</v>
      </c>
      <c r="Z40" s="1036"/>
      <c r="AA40" s="1037"/>
      <c r="AB40" s="533"/>
      <c r="AC40" s="1042"/>
      <c r="AD40" s="1042"/>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2.5" customHeight="1" x14ac:dyDescent="0.15">
      <c r="A41" s="414"/>
      <c r="B41" s="415"/>
      <c r="C41" s="415"/>
      <c r="D41" s="415"/>
      <c r="E41" s="415"/>
      <c r="F41" s="416"/>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1" t="s">
        <v>182</v>
      </c>
      <c r="AC41" s="1038"/>
      <c r="AD41" s="1038"/>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customFormat="1" ht="23.25" customHeight="1" x14ac:dyDescent="0.15">
      <c r="A42" s="227" t="s">
        <v>383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352</v>
      </c>
      <c r="B44" s="408"/>
      <c r="C44" s="408"/>
      <c r="D44" s="408"/>
      <c r="E44" s="408"/>
      <c r="F44" s="409"/>
      <c r="G44" s="522" t="s">
        <v>146</v>
      </c>
      <c r="H44" s="443"/>
      <c r="I44" s="443"/>
      <c r="J44" s="443"/>
      <c r="K44" s="443"/>
      <c r="L44" s="443"/>
      <c r="M44" s="443"/>
      <c r="N44" s="443"/>
      <c r="O44" s="523"/>
      <c r="P44" s="442" t="s">
        <v>59</v>
      </c>
      <c r="Q44" s="443"/>
      <c r="R44" s="443"/>
      <c r="S44" s="443"/>
      <c r="T44" s="443"/>
      <c r="U44" s="443"/>
      <c r="V44" s="443"/>
      <c r="W44" s="443"/>
      <c r="X44" s="523"/>
      <c r="Y44" s="1044"/>
      <c r="Z44" s="836"/>
      <c r="AA44" s="837"/>
      <c r="AB44" s="1048" t="s">
        <v>11</v>
      </c>
      <c r="AC44" s="1049"/>
      <c r="AD44" s="1050"/>
      <c r="AE44" s="251" t="s">
        <v>395</v>
      </c>
      <c r="AF44" s="251"/>
      <c r="AG44" s="251"/>
      <c r="AH44" s="251"/>
      <c r="AI44" s="251" t="s">
        <v>393</v>
      </c>
      <c r="AJ44" s="251"/>
      <c r="AK44" s="251"/>
      <c r="AL44" s="251"/>
      <c r="AM44" s="251" t="s">
        <v>422</v>
      </c>
      <c r="AN44" s="251"/>
      <c r="AO44" s="251"/>
      <c r="AP44" s="245"/>
      <c r="AQ44" s="161" t="s">
        <v>235</v>
      </c>
      <c r="AR44" s="132"/>
      <c r="AS44" s="132"/>
      <c r="AT44" s="133"/>
      <c r="AU44" s="543" t="s">
        <v>134</v>
      </c>
      <c r="AV44" s="543"/>
      <c r="AW44" s="543"/>
      <c r="AX44" s="544"/>
    </row>
    <row r="45" spans="1:50" ht="18.75"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1045"/>
      <c r="Z45" s="1046"/>
      <c r="AA45" s="1047"/>
      <c r="AB45" s="1051"/>
      <c r="AC45" s="1052"/>
      <c r="AD45" s="1053"/>
      <c r="AE45" s="252"/>
      <c r="AF45" s="252"/>
      <c r="AG45" s="252"/>
      <c r="AH45" s="252"/>
      <c r="AI45" s="252"/>
      <c r="AJ45" s="252"/>
      <c r="AK45" s="252"/>
      <c r="AL45" s="252"/>
      <c r="AM45" s="252"/>
      <c r="AN45" s="252"/>
      <c r="AO45" s="252"/>
      <c r="AP45" s="248"/>
      <c r="AQ45" s="200"/>
      <c r="AR45" s="201"/>
      <c r="AS45" s="135" t="s">
        <v>236</v>
      </c>
      <c r="AT45" s="136"/>
      <c r="AU45" s="201"/>
      <c r="AV45" s="201"/>
      <c r="AW45" s="405" t="s">
        <v>181</v>
      </c>
      <c r="AX45" s="406"/>
    </row>
    <row r="46" spans="1:50" ht="22.5" customHeight="1" x14ac:dyDescent="0.15">
      <c r="A46" s="410"/>
      <c r="B46" s="408"/>
      <c r="C46" s="408"/>
      <c r="D46" s="408"/>
      <c r="E46" s="408"/>
      <c r="F46" s="409"/>
      <c r="G46" s="571"/>
      <c r="H46" s="1021"/>
      <c r="I46" s="1021"/>
      <c r="J46" s="1021"/>
      <c r="K46" s="1021"/>
      <c r="L46" s="1021"/>
      <c r="M46" s="1021"/>
      <c r="N46" s="1021"/>
      <c r="O46" s="1022"/>
      <c r="P46" s="107"/>
      <c r="Q46" s="1029"/>
      <c r="R46" s="1029"/>
      <c r="S46" s="1029"/>
      <c r="T46" s="1029"/>
      <c r="U46" s="1029"/>
      <c r="V46" s="1029"/>
      <c r="W46" s="1029"/>
      <c r="X46" s="1030"/>
      <c r="Y46" s="1039" t="s">
        <v>12</v>
      </c>
      <c r="Z46" s="1040"/>
      <c r="AA46" s="1041"/>
      <c r="AB46" s="471"/>
      <c r="AC46" s="1043"/>
      <c r="AD46" s="1043"/>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2.5" customHeight="1" x14ac:dyDescent="0.15">
      <c r="A47" s="411"/>
      <c r="B47" s="412"/>
      <c r="C47" s="412"/>
      <c r="D47" s="412"/>
      <c r="E47" s="412"/>
      <c r="F47" s="413"/>
      <c r="G47" s="1023"/>
      <c r="H47" s="1024"/>
      <c r="I47" s="1024"/>
      <c r="J47" s="1024"/>
      <c r="K47" s="1024"/>
      <c r="L47" s="1024"/>
      <c r="M47" s="1024"/>
      <c r="N47" s="1024"/>
      <c r="O47" s="1025"/>
      <c r="P47" s="1031"/>
      <c r="Q47" s="1031"/>
      <c r="R47" s="1031"/>
      <c r="S47" s="1031"/>
      <c r="T47" s="1031"/>
      <c r="U47" s="1031"/>
      <c r="V47" s="1031"/>
      <c r="W47" s="1031"/>
      <c r="X47" s="1032"/>
      <c r="Y47" s="425" t="s">
        <v>54</v>
      </c>
      <c r="Z47" s="1036"/>
      <c r="AA47" s="1037"/>
      <c r="AB47" s="533"/>
      <c r="AC47" s="1042"/>
      <c r="AD47" s="1042"/>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2.5" customHeight="1" x14ac:dyDescent="0.15">
      <c r="A48" s="414"/>
      <c r="B48" s="415"/>
      <c r="C48" s="415"/>
      <c r="D48" s="415"/>
      <c r="E48" s="415"/>
      <c r="F48" s="416"/>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1" t="s">
        <v>182</v>
      </c>
      <c r="AC48" s="1038"/>
      <c r="AD48" s="1038"/>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customFormat="1" ht="23.25" customHeight="1" x14ac:dyDescent="0.15">
      <c r="A49" s="227" t="s">
        <v>383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352</v>
      </c>
      <c r="B51" s="408"/>
      <c r="C51" s="408"/>
      <c r="D51" s="408"/>
      <c r="E51" s="408"/>
      <c r="F51" s="409"/>
      <c r="G51" s="522" t="s">
        <v>146</v>
      </c>
      <c r="H51" s="443"/>
      <c r="I51" s="443"/>
      <c r="J51" s="443"/>
      <c r="K51" s="443"/>
      <c r="L51" s="443"/>
      <c r="M51" s="443"/>
      <c r="N51" s="443"/>
      <c r="O51" s="523"/>
      <c r="P51" s="442" t="s">
        <v>59</v>
      </c>
      <c r="Q51" s="443"/>
      <c r="R51" s="443"/>
      <c r="S51" s="443"/>
      <c r="T51" s="443"/>
      <c r="U51" s="443"/>
      <c r="V51" s="443"/>
      <c r="W51" s="443"/>
      <c r="X51" s="523"/>
      <c r="Y51" s="1044"/>
      <c r="Z51" s="836"/>
      <c r="AA51" s="837"/>
      <c r="AB51" s="245" t="s">
        <v>11</v>
      </c>
      <c r="AC51" s="1049"/>
      <c r="AD51" s="1050"/>
      <c r="AE51" s="251" t="s">
        <v>395</v>
      </c>
      <c r="AF51" s="251"/>
      <c r="AG51" s="251"/>
      <c r="AH51" s="251"/>
      <c r="AI51" s="251" t="s">
        <v>393</v>
      </c>
      <c r="AJ51" s="251"/>
      <c r="AK51" s="251"/>
      <c r="AL51" s="251"/>
      <c r="AM51" s="251" t="s">
        <v>422</v>
      </c>
      <c r="AN51" s="251"/>
      <c r="AO51" s="251"/>
      <c r="AP51" s="245"/>
      <c r="AQ51" s="161" t="s">
        <v>235</v>
      </c>
      <c r="AR51" s="132"/>
      <c r="AS51" s="132"/>
      <c r="AT51" s="133"/>
      <c r="AU51" s="543" t="s">
        <v>134</v>
      </c>
      <c r="AV51" s="543"/>
      <c r="AW51" s="543"/>
      <c r="AX51" s="544"/>
    </row>
    <row r="52" spans="1:50" ht="18.75"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1045"/>
      <c r="Z52" s="1046"/>
      <c r="AA52" s="1047"/>
      <c r="AB52" s="1051"/>
      <c r="AC52" s="1052"/>
      <c r="AD52" s="1053"/>
      <c r="AE52" s="252"/>
      <c r="AF52" s="252"/>
      <c r="AG52" s="252"/>
      <c r="AH52" s="252"/>
      <c r="AI52" s="252"/>
      <c r="AJ52" s="252"/>
      <c r="AK52" s="252"/>
      <c r="AL52" s="252"/>
      <c r="AM52" s="252"/>
      <c r="AN52" s="252"/>
      <c r="AO52" s="252"/>
      <c r="AP52" s="248"/>
      <c r="AQ52" s="200"/>
      <c r="AR52" s="201"/>
      <c r="AS52" s="135" t="s">
        <v>236</v>
      </c>
      <c r="AT52" s="136"/>
      <c r="AU52" s="201"/>
      <c r="AV52" s="201"/>
      <c r="AW52" s="405" t="s">
        <v>181</v>
      </c>
      <c r="AX52" s="406"/>
    </row>
    <row r="53" spans="1:50" ht="22.5" customHeight="1" x14ac:dyDescent="0.15">
      <c r="A53" s="410"/>
      <c r="B53" s="408"/>
      <c r="C53" s="408"/>
      <c r="D53" s="408"/>
      <c r="E53" s="408"/>
      <c r="F53" s="409"/>
      <c r="G53" s="571"/>
      <c r="H53" s="1021"/>
      <c r="I53" s="1021"/>
      <c r="J53" s="1021"/>
      <c r="K53" s="1021"/>
      <c r="L53" s="1021"/>
      <c r="M53" s="1021"/>
      <c r="N53" s="1021"/>
      <c r="O53" s="1022"/>
      <c r="P53" s="107"/>
      <c r="Q53" s="1029"/>
      <c r="R53" s="1029"/>
      <c r="S53" s="1029"/>
      <c r="T53" s="1029"/>
      <c r="U53" s="1029"/>
      <c r="V53" s="1029"/>
      <c r="W53" s="1029"/>
      <c r="X53" s="1030"/>
      <c r="Y53" s="1039" t="s">
        <v>12</v>
      </c>
      <c r="Z53" s="1040"/>
      <c r="AA53" s="1041"/>
      <c r="AB53" s="471"/>
      <c r="AC53" s="1043"/>
      <c r="AD53" s="1043"/>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2.5" customHeight="1" x14ac:dyDescent="0.15">
      <c r="A54" s="411"/>
      <c r="B54" s="412"/>
      <c r="C54" s="412"/>
      <c r="D54" s="412"/>
      <c r="E54" s="412"/>
      <c r="F54" s="413"/>
      <c r="G54" s="1023"/>
      <c r="H54" s="1024"/>
      <c r="I54" s="1024"/>
      <c r="J54" s="1024"/>
      <c r="K54" s="1024"/>
      <c r="L54" s="1024"/>
      <c r="M54" s="1024"/>
      <c r="N54" s="1024"/>
      <c r="O54" s="1025"/>
      <c r="P54" s="1031"/>
      <c r="Q54" s="1031"/>
      <c r="R54" s="1031"/>
      <c r="S54" s="1031"/>
      <c r="T54" s="1031"/>
      <c r="U54" s="1031"/>
      <c r="V54" s="1031"/>
      <c r="W54" s="1031"/>
      <c r="X54" s="1032"/>
      <c r="Y54" s="425" t="s">
        <v>54</v>
      </c>
      <c r="Z54" s="1036"/>
      <c r="AA54" s="1037"/>
      <c r="AB54" s="533"/>
      <c r="AC54" s="1042"/>
      <c r="AD54" s="1042"/>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2.5" customHeight="1" x14ac:dyDescent="0.15">
      <c r="A55" s="414"/>
      <c r="B55" s="415"/>
      <c r="C55" s="415"/>
      <c r="D55" s="415"/>
      <c r="E55" s="415"/>
      <c r="F55" s="416"/>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1" t="s">
        <v>182</v>
      </c>
      <c r="AC55" s="1038"/>
      <c r="AD55" s="1038"/>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customFormat="1" ht="23.25" customHeight="1" x14ac:dyDescent="0.15">
      <c r="A56" s="227" t="s">
        <v>383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352</v>
      </c>
      <c r="B58" s="408"/>
      <c r="C58" s="408"/>
      <c r="D58" s="408"/>
      <c r="E58" s="408"/>
      <c r="F58" s="409"/>
      <c r="G58" s="522" t="s">
        <v>146</v>
      </c>
      <c r="H58" s="443"/>
      <c r="I58" s="443"/>
      <c r="J58" s="443"/>
      <c r="K58" s="443"/>
      <c r="L58" s="443"/>
      <c r="M58" s="443"/>
      <c r="N58" s="443"/>
      <c r="O58" s="523"/>
      <c r="P58" s="442" t="s">
        <v>59</v>
      </c>
      <c r="Q58" s="443"/>
      <c r="R58" s="443"/>
      <c r="S58" s="443"/>
      <c r="T58" s="443"/>
      <c r="U58" s="443"/>
      <c r="V58" s="443"/>
      <c r="W58" s="443"/>
      <c r="X58" s="523"/>
      <c r="Y58" s="1044"/>
      <c r="Z58" s="836"/>
      <c r="AA58" s="837"/>
      <c r="AB58" s="1048" t="s">
        <v>11</v>
      </c>
      <c r="AC58" s="1049"/>
      <c r="AD58" s="1050"/>
      <c r="AE58" s="251" t="s">
        <v>395</v>
      </c>
      <c r="AF58" s="251"/>
      <c r="AG58" s="251"/>
      <c r="AH58" s="251"/>
      <c r="AI58" s="251" t="s">
        <v>393</v>
      </c>
      <c r="AJ58" s="251"/>
      <c r="AK58" s="251"/>
      <c r="AL58" s="251"/>
      <c r="AM58" s="251" t="s">
        <v>422</v>
      </c>
      <c r="AN58" s="251"/>
      <c r="AO58" s="251"/>
      <c r="AP58" s="245"/>
      <c r="AQ58" s="161" t="s">
        <v>235</v>
      </c>
      <c r="AR58" s="132"/>
      <c r="AS58" s="132"/>
      <c r="AT58" s="133"/>
      <c r="AU58" s="543" t="s">
        <v>134</v>
      </c>
      <c r="AV58" s="543"/>
      <c r="AW58" s="543"/>
      <c r="AX58" s="544"/>
    </row>
    <row r="59" spans="1:50" ht="18.75"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1045"/>
      <c r="Z59" s="1046"/>
      <c r="AA59" s="1047"/>
      <c r="AB59" s="1051"/>
      <c r="AC59" s="1052"/>
      <c r="AD59" s="1053"/>
      <c r="AE59" s="252"/>
      <c r="AF59" s="252"/>
      <c r="AG59" s="252"/>
      <c r="AH59" s="252"/>
      <c r="AI59" s="252"/>
      <c r="AJ59" s="252"/>
      <c r="AK59" s="252"/>
      <c r="AL59" s="252"/>
      <c r="AM59" s="252"/>
      <c r="AN59" s="252"/>
      <c r="AO59" s="252"/>
      <c r="AP59" s="248"/>
      <c r="AQ59" s="200"/>
      <c r="AR59" s="201"/>
      <c r="AS59" s="135" t="s">
        <v>236</v>
      </c>
      <c r="AT59" s="136"/>
      <c r="AU59" s="201"/>
      <c r="AV59" s="201"/>
      <c r="AW59" s="405" t="s">
        <v>181</v>
      </c>
      <c r="AX59" s="406"/>
    </row>
    <row r="60" spans="1:50" ht="22.5" customHeight="1" x14ac:dyDescent="0.15">
      <c r="A60" s="410"/>
      <c r="B60" s="408"/>
      <c r="C60" s="408"/>
      <c r="D60" s="408"/>
      <c r="E60" s="408"/>
      <c r="F60" s="409"/>
      <c r="G60" s="571"/>
      <c r="H60" s="1021"/>
      <c r="I60" s="1021"/>
      <c r="J60" s="1021"/>
      <c r="K60" s="1021"/>
      <c r="L60" s="1021"/>
      <c r="M60" s="1021"/>
      <c r="N60" s="1021"/>
      <c r="O60" s="1022"/>
      <c r="P60" s="107"/>
      <c r="Q60" s="1029"/>
      <c r="R60" s="1029"/>
      <c r="S60" s="1029"/>
      <c r="T60" s="1029"/>
      <c r="U60" s="1029"/>
      <c r="V60" s="1029"/>
      <c r="W60" s="1029"/>
      <c r="X60" s="1030"/>
      <c r="Y60" s="1039" t="s">
        <v>12</v>
      </c>
      <c r="Z60" s="1040"/>
      <c r="AA60" s="1041"/>
      <c r="AB60" s="471"/>
      <c r="AC60" s="1043"/>
      <c r="AD60" s="1043"/>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2.5" customHeight="1" x14ac:dyDescent="0.15">
      <c r="A61" s="411"/>
      <c r="B61" s="412"/>
      <c r="C61" s="412"/>
      <c r="D61" s="412"/>
      <c r="E61" s="412"/>
      <c r="F61" s="413"/>
      <c r="G61" s="1023"/>
      <c r="H61" s="1024"/>
      <c r="I61" s="1024"/>
      <c r="J61" s="1024"/>
      <c r="K61" s="1024"/>
      <c r="L61" s="1024"/>
      <c r="M61" s="1024"/>
      <c r="N61" s="1024"/>
      <c r="O61" s="1025"/>
      <c r="P61" s="1031"/>
      <c r="Q61" s="1031"/>
      <c r="R61" s="1031"/>
      <c r="S61" s="1031"/>
      <c r="T61" s="1031"/>
      <c r="U61" s="1031"/>
      <c r="V61" s="1031"/>
      <c r="W61" s="1031"/>
      <c r="X61" s="1032"/>
      <c r="Y61" s="425" t="s">
        <v>54</v>
      </c>
      <c r="Z61" s="1036"/>
      <c r="AA61" s="1037"/>
      <c r="AB61" s="533"/>
      <c r="AC61" s="1042"/>
      <c r="AD61" s="1042"/>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2.5" customHeight="1" x14ac:dyDescent="0.15">
      <c r="A62" s="414"/>
      <c r="B62" s="415"/>
      <c r="C62" s="415"/>
      <c r="D62" s="415"/>
      <c r="E62" s="415"/>
      <c r="F62" s="416"/>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1" t="s">
        <v>182</v>
      </c>
      <c r="AC62" s="1038"/>
      <c r="AD62" s="1038"/>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customFormat="1" ht="23.25" customHeight="1" x14ac:dyDescent="0.15">
      <c r="A63" s="227" t="s">
        <v>383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352</v>
      </c>
      <c r="B65" s="408"/>
      <c r="C65" s="408"/>
      <c r="D65" s="408"/>
      <c r="E65" s="408"/>
      <c r="F65" s="409"/>
      <c r="G65" s="522" t="s">
        <v>146</v>
      </c>
      <c r="H65" s="443"/>
      <c r="I65" s="443"/>
      <c r="J65" s="443"/>
      <c r="K65" s="443"/>
      <c r="L65" s="443"/>
      <c r="M65" s="443"/>
      <c r="N65" s="443"/>
      <c r="O65" s="523"/>
      <c r="P65" s="442" t="s">
        <v>59</v>
      </c>
      <c r="Q65" s="443"/>
      <c r="R65" s="443"/>
      <c r="S65" s="443"/>
      <c r="T65" s="443"/>
      <c r="U65" s="443"/>
      <c r="V65" s="443"/>
      <c r="W65" s="443"/>
      <c r="X65" s="523"/>
      <c r="Y65" s="1044"/>
      <c r="Z65" s="836"/>
      <c r="AA65" s="837"/>
      <c r="AB65" s="1048" t="s">
        <v>11</v>
      </c>
      <c r="AC65" s="1049"/>
      <c r="AD65" s="1050"/>
      <c r="AE65" s="251" t="s">
        <v>395</v>
      </c>
      <c r="AF65" s="251"/>
      <c r="AG65" s="251"/>
      <c r="AH65" s="251"/>
      <c r="AI65" s="251" t="s">
        <v>393</v>
      </c>
      <c r="AJ65" s="251"/>
      <c r="AK65" s="251"/>
      <c r="AL65" s="251"/>
      <c r="AM65" s="251" t="s">
        <v>422</v>
      </c>
      <c r="AN65" s="251"/>
      <c r="AO65" s="251"/>
      <c r="AP65" s="245"/>
      <c r="AQ65" s="161" t="s">
        <v>235</v>
      </c>
      <c r="AR65" s="132"/>
      <c r="AS65" s="132"/>
      <c r="AT65" s="133"/>
      <c r="AU65" s="543" t="s">
        <v>134</v>
      </c>
      <c r="AV65" s="543"/>
      <c r="AW65" s="543"/>
      <c r="AX65" s="544"/>
    </row>
    <row r="66" spans="1:50" ht="18.75" customHeight="1" x14ac:dyDescent="0.15">
      <c r="A66" s="407"/>
      <c r="B66" s="408"/>
      <c r="C66" s="408"/>
      <c r="D66" s="408"/>
      <c r="E66" s="408"/>
      <c r="F66" s="409"/>
      <c r="G66" s="423"/>
      <c r="H66" s="405"/>
      <c r="I66" s="405"/>
      <c r="J66" s="405"/>
      <c r="K66" s="405"/>
      <c r="L66" s="405"/>
      <c r="M66" s="405"/>
      <c r="N66" s="405"/>
      <c r="O66" s="424"/>
      <c r="P66" s="445"/>
      <c r="Q66" s="405"/>
      <c r="R66" s="405"/>
      <c r="S66" s="405"/>
      <c r="T66" s="405"/>
      <c r="U66" s="405"/>
      <c r="V66" s="405"/>
      <c r="W66" s="405"/>
      <c r="X66" s="424"/>
      <c r="Y66" s="1045"/>
      <c r="Z66" s="1046"/>
      <c r="AA66" s="1047"/>
      <c r="AB66" s="1051"/>
      <c r="AC66" s="1052"/>
      <c r="AD66" s="1053"/>
      <c r="AE66" s="252"/>
      <c r="AF66" s="252"/>
      <c r="AG66" s="252"/>
      <c r="AH66" s="252"/>
      <c r="AI66" s="252"/>
      <c r="AJ66" s="252"/>
      <c r="AK66" s="252"/>
      <c r="AL66" s="252"/>
      <c r="AM66" s="252"/>
      <c r="AN66" s="252"/>
      <c r="AO66" s="252"/>
      <c r="AP66" s="248"/>
      <c r="AQ66" s="200"/>
      <c r="AR66" s="201"/>
      <c r="AS66" s="135" t="s">
        <v>236</v>
      </c>
      <c r="AT66" s="136"/>
      <c r="AU66" s="201"/>
      <c r="AV66" s="201"/>
      <c r="AW66" s="405" t="s">
        <v>181</v>
      </c>
      <c r="AX66" s="406"/>
    </row>
    <row r="67" spans="1:50" ht="22.5" customHeight="1" x14ac:dyDescent="0.15">
      <c r="A67" s="410"/>
      <c r="B67" s="408"/>
      <c r="C67" s="408"/>
      <c r="D67" s="408"/>
      <c r="E67" s="408"/>
      <c r="F67" s="409"/>
      <c r="G67" s="571"/>
      <c r="H67" s="1021"/>
      <c r="I67" s="1021"/>
      <c r="J67" s="1021"/>
      <c r="K67" s="1021"/>
      <c r="L67" s="1021"/>
      <c r="M67" s="1021"/>
      <c r="N67" s="1021"/>
      <c r="O67" s="1022"/>
      <c r="P67" s="107"/>
      <c r="Q67" s="1029"/>
      <c r="R67" s="1029"/>
      <c r="S67" s="1029"/>
      <c r="T67" s="1029"/>
      <c r="U67" s="1029"/>
      <c r="V67" s="1029"/>
      <c r="W67" s="1029"/>
      <c r="X67" s="1030"/>
      <c r="Y67" s="1039" t="s">
        <v>12</v>
      </c>
      <c r="Z67" s="1040"/>
      <c r="AA67" s="1041"/>
      <c r="AB67" s="471"/>
      <c r="AC67" s="1043"/>
      <c r="AD67" s="1043"/>
      <c r="AE67" s="219"/>
      <c r="AF67" s="220"/>
      <c r="AG67" s="220"/>
      <c r="AH67" s="220"/>
      <c r="AI67" s="219"/>
      <c r="AJ67" s="220"/>
      <c r="AK67" s="220"/>
      <c r="AL67" s="220"/>
      <c r="AM67" s="219"/>
      <c r="AN67" s="220"/>
      <c r="AO67" s="220"/>
      <c r="AP67" s="220"/>
      <c r="AQ67" s="342"/>
      <c r="AR67" s="209"/>
      <c r="AS67" s="209"/>
      <c r="AT67" s="343"/>
      <c r="AU67" s="220"/>
      <c r="AV67" s="220"/>
      <c r="AW67" s="220"/>
      <c r="AX67" s="222"/>
    </row>
    <row r="68" spans="1:50" ht="22.5" customHeight="1" x14ac:dyDescent="0.15">
      <c r="A68" s="411"/>
      <c r="B68" s="412"/>
      <c r="C68" s="412"/>
      <c r="D68" s="412"/>
      <c r="E68" s="412"/>
      <c r="F68" s="413"/>
      <c r="G68" s="1023"/>
      <c r="H68" s="1024"/>
      <c r="I68" s="1024"/>
      <c r="J68" s="1024"/>
      <c r="K68" s="1024"/>
      <c r="L68" s="1024"/>
      <c r="M68" s="1024"/>
      <c r="N68" s="1024"/>
      <c r="O68" s="1025"/>
      <c r="P68" s="1031"/>
      <c r="Q68" s="1031"/>
      <c r="R68" s="1031"/>
      <c r="S68" s="1031"/>
      <c r="T68" s="1031"/>
      <c r="U68" s="1031"/>
      <c r="V68" s="1031"/>
      <c r="W68" s="1031"/>
      <c r="X68" s="1032"/>
      <c r="Y68" s="425" t="s">
        <v>54</v>
      </c>
      <c r="Z68" s="1036"/>
      <c r="AA68" s="1037"/>
      <c r="AB68" s="533"/>
      <c r="AC68" s="1042"/>
      <c r="AD68" s="1042"/>
      <c r="AE68" s="219"/>
      <c r="AF68" s="220"/>
      <c r="AG68" s="220"/>
      <c r="AH68" s="220"/>
      <c r="AI68" s="219"/>
      <c r="AJ68" s="220"/>
      <c r="AK68" s="220"/>
      <c r="AL68" s="220"/>
      <c r="AM68" s="219"/>
      <c r="AN68" s="220"/>
      <c r="AO68" s="220"/>
      <c r="AP68" s="220"/>
      <c r="AQ68" s="342"/>
      <c r="AR68" s="209"/>
      <c r="AS68" s="209"/>
      <c r="AT68" s="343"/>
      <c r="AU68" s="220"/>
      <c r="AV68" s="220"/>
      <c r="AW68" s="220"/>
      <c r="AX68" s="222"/>
    </row>
    <row r="69" spans="1:50" ht="22.5" customHeight="1" x14ac:dyDescent="0.15">
      <c r="A69" s="414"/>
      <c r="B69" s="415"/>
      <c r="C69" s="415"/>
      <c r="D69" s="415"/>
      <c r="E69" s="415"/>
      <c r="F69" s="416"/>
      <c r="G69" s="1026"/>
      <c r="H69" s="1027"/>
      <c r="I69" s="1027"/>
      <c r="J69" s="1027"/>
      <c r="K69" s="1027"/>
      <c r="L69" s="1027"/>
      <c r="M69" s="1027"/>
      <c r="N69" s="1027"/>
      <c r="O69" s="1028"/>
      <c r="P69" s="1033"/>
      <c r="Q69" s="1033"/>
      <c r="R69" s="1033"/>
      <c r="S69" s="1033"/>
      <c r="T69" s="1033"/>
      <c r="U69" s="1033"/>
      <c r="V69" s="1033"/>
      <c r="W69" s="1033"/>
      <c r="X69" s="1034"/>
      <c r="Y69" s="425" t="s">
        <v>13</v>
      </c>
      <c r="Z69" s="1036"/>
      <c r="AA69" s="1037"/>
      <c r="AB69" s="566" t="s">
        <v>182</v>
      </c>
      <c r="AC69" s="371"/>
      <c r="AD69" s="371"/>
      <c r="AE69" s="219"/>
      <c r="AF69" s="220"/>
      <c r="AG69" s="220"/>
      <c r="AH69" s="220"/>
      <c r="AI69" s="219"/>
      <c r="AJ69" s="220"/>
      <c r="AK69" s="220"/>
      <c r="AL69" s="220"/>
      <c r="AM69" s="219"/>
      <c r="AN69" s="220"/>
      <c r="AO69" s="220"/>
      <c r="AP69" s="220"/>
      <c r="AQ69" s="342"/>
      <c r="AR69" s="209"/>
      <c r="AS69" s="209"/>
      <c r="AT69" s="343"/>
      <c r="AU69" s="220"/>
      <c r="AV69" s="220"/>
      <c r="AW69" s="220"/>
      <c r="AX69" s="222"/>
    </row>
    <row r="70" spans="1:50" customFormat="1" ht="23.25" customHeight="1" x14ac:dyDescent="0.15">
      <c r="A70" s="227" t="s">
        <v>383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602" t="s">
        <v>369</v>
      </c>
      <c r="H2" s="603"/>
      <c r="I2" s="603"/>
      <c r="J2" s="603"/>
      <c r="K2" s="603"/>
      <c r="L2" s="603"/>
      <c r="M2" s="603"/>
      <c r="N2" s="603"/>
      <c r="O2" s="603"/>
      <c r="P2" s="603"/>
      <c r="Q2" s="603"/>
      <c r="R2" s="603"/>
      <c r="S2" s="603"/>
      <c r="T2" s="603"/>
      <c r="U2" s="603"/>
      <c r="V2" s="603"/>
      <c r="W2" s="603"/>
      <c r="X2" s="603"/>
      <c r="Y2" s="603"/>
      <c r="Z2" s="603"/>
      <c r="AA2" s="603"/>
      <c r="AB2" s="604"/>
      <c r="AC2" s="602" t="s">
        <v>371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6"/>
      <c r="B4" s="1067"/>
      <c r="C4" s="1067"/>
      <c r="D4" s="1067"/>
      <c r="E4" s="1067"/>
      <c r="F4" s="1068"/>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66"/>
      <c r="B5" s="1067"/>
      <c r="C5" s="1067"/>
      <c r="D5" s="1067"/>
      <c r="E5" s="1067"/>
      <c r="F5" s="106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6"/>
      <c r="B6" s="1067"/>
      <c r="C6" s="1067"/>
      <c r="D6" s="1067"/>
      <c r="E6" s="1067"/>
      <c r="F6" s="106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6"/>
      <c r="B7" s="1067"/>
      <c r="C7" s="1067"/>
      <c r="D7" s="1067"/>
      <c r="E7" s="1067"/>
      <c r="F7" s="106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6"/>
      <c r="B8" s="1067"/>
      <c r="C8" s="1067"/>
      <c r="D8" s="1067"/>
      <c r="E8" s="1067"/>
      <c r="F8" s="106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6"/>
      <c r="B9" s="1067"/>
      <c r="C9" s="1067"/>
      <c r="D9" s="1067"/>
      <c r="E9" s="1067"/>
      <c r="F9" s="106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6"/>
      <c r="B10" s="1067"/>
      <c r="C10" s="1067"/>
      <c r="D10" s="1067"/>
      <c r="E10" s="1067"/>
      <c r="F10" s="106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6"/>
      <c r="B11" s="1067"/>
      <c r="C11" s="1067"/>
      <c r="D11" s="1067"/>
      <c r="E11" s="1067"/>
      <c r="F11" s="106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6"/>
      <c r="B12" s="1067"/>
      <c r="C12" s="1067"/>
      <c r="D12" s="1067"/>
      <c r="E12" s="1067"/>
      <c r="F12" s="106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6"/>
      <c r="B13" s="1067"/>
      <c r="C13" s="1067"/>
      <c r="D13" s="1067"/>
      <c r="E13" s="1067"/>
      <c r="F13" s="106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6"/>
      <c r="B14" s="1067"/>
      <c r="C14" s="1067"/>
      <c r="D14" s="1067"/>
      <c r="E14" s="1067"/>
      <c r="F14" s="106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6"/>
      <c r="B15" s="1067"/>
      <c r="C15" s="1067"/>
      <c r="D15" s="1067"/>
      <c r="E15" s="1067"/>
      <c r="F15" s="1068"/>
      <c r="G15" s="602" t="s">
        <v>271</v>
      </c>
      <c r="H15" s="603"/>
      <c r="I15" s="603"/>
      <c r="J15" s="603"/>
      <c r="K15" s="603"/>
      <c r="L15" s="603"/>
      <c r="M15" s="603"/>
      <c r="N15" s="603"/>
      <c r="O15" s="603"/>
      <c r="P15" s="603"/>
      <c r="Q15" s="603"/>
      <c r="R15" s="603"/>
      <c r="S15" s="603"/>
      <c r="T15" s="603"/>
      <c r="U15" s="603"/>
      <c r="V15" s="603"/>
      <c r="W15" s="603"/>
      <c r="X15" s="603"/>
      <c r="Y15" s="603"/>
      <c r="Z15" s="603"/>
      <c r="AA15" s="603"/>
      <c r="AB15" s="604"/>
      <c r="AC15" s="602" t="s">
        <v>272</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66"/>
      <c r="B16" s="1067"/>
      <c r="C16" s="1067"/>
      <c r="D16" s="1067"/>
      <c r="E16" s="1067"/>
      <c r="F16" s="1068"/>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6"/>
      <c r="B17" s="1067"/>
      <c r="C17" s="1067"/>
      <c r="D17" s="1067"/>
      <c r="E17" s="1067"/>
      <c r="F17" s="1068"/>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66"/>
      <c r="B18" s="1067"/>
      <c r="C18" s="1067"/>
      <c r="D18" s="1067"/>
      <c r="E18" s="1067"/>
      <c r="F18" s="106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6"/>
      <c r="B19" s="1067"/>
      <c r="C19" s="1067"/>
      <c r="D19" s="1067"/>
      <c r="E19" s="1067"/>
      <c r="F19" s="106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6"/>
      <c r="B20" s="1067"/>
      <c r="C20" s="1067"/>
      <c r="D20" s="1067"/>
      <c r="E20" s="1067"/>
      <c r="F20" s="106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6"/>
      <c r="B21" s="1067"/>
      <c r="C21" s="1067"/>
      <c r="D21" s="1067"/>
      <c r="E21" s="1067"/>
      <c r="F21" s="106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6"/>
      <c r="B22" s="1067"/>
      <c r="C22" s="1067"/>
      <c r="D22" s="1067"/>
      <c r="E22" s="1067"/>
      <c r="F22" s="106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6"/>
      <c r="B23" s="1067"/>
      <c r="C23" s="1067"/>
      <c r="D23" s="1067"/>
      <c r="E23" s="1067"/>
      <c r="F23" s="106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6"/>
      <c r="B24" s="1067"/>
      <c r="C24" s="1067"/>
      <c r="D24" s="1067"/>
      <c r="E24" s="1067"/>
      <c r="F24" s="106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6"/>
      <c r="B25" s="1067"/>
      <c r="C25" s="1067"/>
      <c r="D25" s="1067"/>
      <c r="E25" s="1067"/>
      <c r="F25" s="106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6"/>
      <c r="B26" s="1067"/>
      <c r="C26" s="1067"/>
      <c r="D26" s="1067"/>
      <c r="E26" s="1067"/>
      <c r="F26" s="106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6"/>
      <c r="B27" s="1067"/>
      <c r="C27" s="1067"/>
      <c r="D27" s="1067"/>
      <c r="E27" s="1067"/>
      <c r="F27" s="106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6"/>
      <c r="B28" s="1067"/>
      <c r="C28" s="1067"/>
      <c r="D28" s="1067"/>
      <c r="E28" s="1067"/>
      <c r="F28" s="1068"/>
      <c r="G28" s="602" t="s">
        <v>270</v>
      </c>
      <c r="H28" s="603"/>
      <c r="I28" s="603"/>
      <c r="J28" s="603"/>
      <c r="K28" s="603"/>
      <c r="L28" s="603"/>
      <c r="M28" s="603"/>
      <c r="N28" s="603"/>
      <c r="O28" s="603"/>
      <c r="P28" s="603"/>
      <c r="Q28" s="603"/>
      <c r="R28" s="603"/>
      <c r="S28" s="603"/>
      <c r="T28" s="603"/>
      <c r="U28" s="603"/>
      <c r="V28" s="603"/>
      <c r="W28" s="603"/>
      <c r="X28" s="603"/>
      <c r="Y28" s="603"/>
      <c r="Z28" s="603"/>
      <c r="AA28" s="603"/>
      <c r="AB28" s="604"/>
      <c r="AC28" s="602" t="s">
        <v>273</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66"/>
      <c r="B29" s="1067"/>
      <c r="C29" s="1067"/>
      <c r="D29" s="1067"/>
      <c r="E29" s="1067"/>
      <c r="F29" s="1068"/>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6"/>
      <c r="B30" s="1067"/>
      <c r="C30" s="1067"/>
      <c r="D30" s="1067"/>
      <c r="E30" s="1067"/>
      <c r="F30" s="1068"/>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66"/>
      <c r="B31" s="1067"/>
      <c r="C31" s="1067"/>
      <c r="D31" s="1067"/>
      <c r="E31" s="1067"/>
      <c r="F31" s="106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6"/>
      <c r="B32" s="1067"/>
      <c r="C32" s="1067"/>
      <c r="D32" s="1067"/>
      <c r="E32" s="1067"/>
      <c r="F32" s="106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6"/>
      <c r="B33" s="1067"/>
      <c r="C33" s="1067"/>
      <c r="D33" s="1067"/>
      <c r="E33" s="1067"/>
      <c r="F33" s="106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6"/>
      <c r="B34" s="1067"/>
      <c r="C34" s="1067"/>
      <c r="D34" s="1067"/>
      <c r="E34" s="1067"/>
      <c r="F34" s="106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6"/>
      <c r="B35" s="1067"/>
      <c r="C35" s="1067"/>
      <c r="D35" s="1067"/>
      <c r="E35" s="1067"/>
      <c r="F35" s="106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6"/>
      <c r="B36" s="1067"/>
      <c r="C36" s="1067"/>
      <c r="D36" s="1067"/>
      <c r="E36" s="1067"/>
      <c r="F36" s="106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6"/>
      <c r="B37" s="1067"/>
      <c r="C37" s="1067"/>
      <c r="D37" s="1067"/>
      <c r="E37" s="1067"/>
      <c r="F37" s="106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6"/>
      <c r="B38" s="1067"/>
      <c r="C38" s="1067"/>
      <c r="D38" s="1067"/>
      <c r="E38" s="1067"/>
      <c r="F38" s="106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6"/>
      <c r="B39" s="1067"/>
      <c r="C39" s="1067"/>
      <c r="D39" s="1067"/>
      <c r="E39" s="1067"/>
      <c r="F39" s="106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6"/>
      <c r="B40" s="1067"/>
      <c r="C40" s="1067"/>
      <c r="D40" s="1067"/>
      <c r="E40" s="1067"/>
      <c r="F40" s="106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6"/>
      <c r="B41" s="1067"/>
      <c r="C41" s="1067"/>
      <c r="D41" s="1067"/>
      <c r="E41" s="1067"/>
      <c r="F41" s="1068"/>
      <c r="G41" s="602" t="s">
        <v>318</v>
      </c>
      <c r="H41" s="603"/>
      <c r="I41" s="603"/>
      <c r="J41" s="603"/>
      <c r="K41" s="603"/>
      <c r="L41" s="603"/>
      <c r="M41" s="603"/>
      <c r="N41" s="603"/>
      <c r="O41" s="603"/>
      <c r="P41" s="603"/>
      <c r="Q41" s="603"/>
      <c r="R41" s="603"/>
      <c r="S41" s="603"/>
      <c r="T41" s="603"/>
      <c r="U41" s="603"/>
      <c r="V41" s="603"/>
      <c r="W41" s="603"/>
      <c r="X41" s="603"/>
      <c r="Y41" s="603"/>
      <c r="Z41" s="603"/>
      <c r="AA41" s="603"/>
      <c r="AB41" s="604"/>
      <c r="AC41" s="602" t="s">
        <v>184</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66"/>
      <c r="B42" s="1067"/>
      <c r="C42" s="1067"/>
      <c r="D42" s="1067"/>
      <c r="E42" s="1067"/>
      <c r="F42" s="1068"/>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6"/>
      <c r="B43" s="1067"/>
      <c r="C43" s="1067"/>
      <c r="D43" s="1067"/>
      <c r="E43" s="1067"/>
      <c r="F43" s="1068"/>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66"/>
      <c r="B44" s="1067"/>
      <c r="C44" s="1067"/>
      <c r="D44" s="1067"/>
      <c r="E44" s="1067"/>
      <c r="F44" s="106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6"/>
      <c r="B45" s="1067"/>
      <c r="C45" s="1067"/>
      <c r="D45" s="1067"/>
      <c r="E45" s="1067"/>
      <c r="F45" s="106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6"/>
      <c r="B46" s="1067"/>
      <c r="C46" s="1067"/>
      <c r="D46" s="1067"/>
      <c r="E46" s="1067"/>
      <c r="F46" s="106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6"/>
      <c r="B47" s="1067"/>
      <c r="C47" s="1067"/>
      <c r="D47" s="1067"/>
      <c r="E47" s="1067"/>
      <c r="F47" s="106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6"/>
      <c r="B48" s="1067"/>
      <c r="C48" s="1067"/>
      <c r="D48" s="1067"/>
      <c r="E48" s="1067"/>
      <c r="F48" s="106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6"/>
      <c r="B49" s="1067"/>
      <c r="C49" s="1067"/>
      <c r="D49" s="1067"/>
      <c r="E49" s="1067"/>
      <c r="F49" s="106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6"/>
      <c r="B50" s="1067"/>
      <c r="C50" s="1067"/>
      <c r="D50" s="1067"/>
      <c r="E50" s="1067"/>
      <c r="F50" s="106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6"/>
      <c r="B51" s="1067"/>
      <c r="C51" s="1067"/>
      <c r="D51" s="1067"/>
      <c r="E51" s="1067"/>
      <c r="F51" s="106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6"/>
      <c r="B52" s="1067"/>
      <c r="C52" s="1067"/>
      <c r="D52" s="1067"/>
      <c r="E52" s="1067"/>
      <c r="F52" s="106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602" t="s">
        <v>185</v>
      </c>
      <c r="H55" s="603"/>
      <c r="I55" s="603"/>
      <c r="J55" s="603"/>
      <c r="K55" s="603"/>
      <c r="L55" s="603"/>
      <c r="M55" s="603"/>
      <c r="N55" s="603"/>
      <c r="O55" s="603"/>
      <c r="P55" s="603"/>
      <c r="Q55" s="603"/>
      <c r="R55" s="603"/>
      <c r="S55" s="603"/>
      <c r="T55" s="603"/>
      <c r="U55" s="603"/>
      <c r="V55" s="603"/>
      <c r="W55" s="603"/>
      <c r="X55" s="603"/>
      <c r="Y55" s="603"/>
      <c r="Z55" s="603"/>
      <c r="AA55" s="603"/>
      <c r="AB55" s="604"/>
      <c r="AC55" s="602" t="s">
        <v>274</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66"/>
      <c r="B56" s="1067"/>
      <c r="C56" s="1067"/>
      <c r="D56" s="1067"/>
      <c r="E56" s="1067"/>
      <c r="F56" s="1068"/>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6"/>
      <c r="B57" s="1067"/>
      <c r="C57" s="1067"/>
      <c r="D57" s="1067"/>
      <c r="E57" s="1067"/>
      <c r="F57" s="1068"/>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66"/>
      <c r="B58" s="1067"/>
      <c r="C58" s="1067"/>
      <c r="D58" s="1067"/>
      <c r="E58" s="1067"/>
      <c r="F58" s="106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6"/>
      <c r="B59" s="1067"/>
      <c r="C59" s="1067"/>
      <c r="D59" s="1067"/>
      <c r="E59" s="1067"/>
      <c r="F59" s="106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6"/>
      <c r="B60" s="1067"/>
      <c r="C60" s="1067"/>
      <c r="D60" s="1067"/>
      <c r="E60" s="1067"/>
      <c r="F60" s="106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6"/>
      <c r="B61" s="1067"/>
      <c r="C61" s="1067"/>
      <c r="D61" s="1067"/>
      <c r="E61" s="1067"/>
      <c r="F61" s="106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6"/>
      <c r="B62" s="1067"/>
      <c r="C62" s="1067"/>
      <c r="D62" s="1067"/>
      <c r="E62" s="1067"/>
      <c r="F62" s="106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6"/>
      <c r="B63" s="1067"/>
      <c r="C63" s="1067"/>
      <c r="D63" s="1067"/>
      <c r="E63" s="1067"/>
      <c r="F63" s="106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6"/>
      <c r="B64" s="1067"/>
      <c r="C64" s="1067"/>
      <c r="D64" s="1067"/>
      <c r="E64" s="1067"/>
      <c r="F64" s="106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6"/>
      <c r="B65" s="1067"/>
      <c r="C65" s="1067"/>
      <c r="D65" s="1067"/>
      <c r="E65" s="1067"/>
      <c r="F65" s="106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6"/>
      <c r="B66" s="1067"/>
      <c r="C66" s="1067"/>
      <c r="D66" s="1067"/>
      <c r="E66" s="1067"/>
      <c r="F66" s="106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6"/>
      <c r="B67" s="1067"/>
      <c r="C67" s="1067"/>
      <c r="D67" s="1067"/>
      <c r="E67" s="1067"/>
      <c r="F67" s="106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6"/>
      <c r="B68" s="1067"/>
      <c r="C68" s="1067"/>
      <c r="D68" s="1067"/>
      <c r="E68" s="1067"/>
      <c r="F68" s="1068"/>
      <c r="G68" s="602" t="s">
        <v>275</v>
      </c>
      <c r="H68" s="603"/>
      <c r="I68" s="603"/>
      <c r="J68" s="603"/>
      <c r="K68" s="603"/>
      <c r="L68" s="603"/>
      <c r="M68" s="603"/>
      <c r="N68" s="603"/>
      <c r="O68" s="603"/>
      <c r="P68" s="603"/>
      <c r="Q68" s="603"/>
      <c r="R68" s="603"/>
      <c r="S68" s="603"/>
      <c r="T68" s="603"/>
      <c r="U68" s="603"/>
      <c r="V68" s="603"/>
      <c r="W68" s="603"/>
      <c r="X68" s="603"/>
      <c r="Y68" s="603"/>
      <c r="Z68" s="603"/>
      <c r="AA68" s="603"/>
      <c r="AB68" s="604"/>
      <c r="AC68" s="602" t="s">
        <v>276</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66"/>
      <c r="B69" s="1067"/>
      <c r="C69" s="1067"/>
      <c r="D69" s="1067"/>
      <c r="E69" s="1067"/>
      <c r="F69" s="1068"/>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6"/>
      <c r="B70" s="1067"/>
      <c r="C70" s="1067"/>
      <c r="D70" s="1067"/>
      <c r="E70" s="1067"/>
      <c r="F70" s="1068"/>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66"/>
      <c r="B71" s="1067"/>
      <c r="C71" s="1067"/>
      <c r="D71" s="1067"/>
      <c r="E71" s="1067"/>
      <c r="F71" s="106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6"/>
      <c r="B72" s="1067"/>
      <c r="C72" s="1067"/>
      <c r="D72" s="1067"/>
      <c r="E72" s="1067"/>
      <c r="F72" s="106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6"/>
      <c r="B73" s="1067"/>
      <c r="C73" s="1067"/>
      <c r="D73" s="1067"/>
      <c r="E73" s="1067"/>
      <c r="F73" s="106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6"/>
      <c r="B74" s="1067"/>
      <c r="C74" s="1067"/>
      <c r="D74" s="1067"/>
      <c r="E74" s="1067"/>
      <c r="F74" s="106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6"/>
      <c r="B75" s="1067"/>
      <c r="C75" s="1067"/>
      <c r="D75" s="1067"/>
      <c r="E75" s="1067"/>
      <c r="F75" s="106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6"/>
      <c r="B76" s="1067"/>
      <c r="C76" s="1067"/>
      <c r="D76" s="1067"/>
      <c r="E76" s="1067"/>
      <c r="F76" s="106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6"/>
      <c r="B77" s="1067"/>
      <c r="C77" s="1067"/>
      <c r="D77" s="1067"/>
      <c r="E77" s="1067"/>
      <c r="F77" s="106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6"/>
      <c r="B78" s="1067"/>
      <c r="C78" s="1067"/>
      <c r="D78" s="1067"/>
      <c r="E78" s="1067"/>
      <c r="F78" s="106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6"/>
      <c r="B79" s="1067"/>
      <c r="C79" s="1067"/>
      <c r="D79" s="1067"/>
      <c r="E79" s="1067"/>
      <c r="F79" s="106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6"/>
      <c r="B80" s="1067"/>
      <c r="C80" s="1067"/>
      <c r="D80" s="1067"/>
      <c r="E80" s="1067"/>
      <c r="F80" s="106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6"/>
      <c r="B81" s="1067"/>
      <c r="C81" s="1067"/>
      <c r="D81" s="1067"/>
      <c r="E81" s="1067"/>
      <c r="F81" s="1068"/>
      <c r="G81" s="602" t="s">
        <v>277</v>
      </c>
      <c r="H81" s="603"/>
      <c r="I81" s="603"/>
      <c r="J81" s="603"/>
      <c r="K81" s="603"/>
      <c r="L81" s="603"/>
      <c r="M81" s="603"/>
      <c r="N81" s="603"/>
      <c r="O81" s="603"/>
      <c r="P81" s="603"/>
      <c r="Q81" s="603"/>
      <c r="R81" s="603"/>
      <c r="S81" s="603"/>
      <c r="T81" s="603"/>
      <c r="U81" s="603"/>
      <c r="V81" s="603"/>
      <c r="W81" s="603"/>
      <c r="X81" s="603"/>
      <c r="Y81" s="603"/>
      <c r="Z81" s="603"/>
      <c r="AA81" s="603"/>
      <c r="AB81" s="604"/>
      <c r="AC81" s="602" t="s">
        <v>278</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66"/>
      <c r="B82" s="1067"/>
      <c r="C82" s="1067"/>
      <c r="D82" s="1067"/>
      <c r="E82" s="1067"/>
      <c r="F82" s="1068"/>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6"/>
      <c r="B83" s="1067"/>
      <c r="C83" s="1067"/>
      <c r="D83" s="1067"/>
      <c r="E83" s="1067"/>
      <c r="F83" s="1068"/>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66"/>
      <c r="B84" s="1067"/>
      <c r="C84" s="1067"/>
      <c r="D84" s="1067"/>
      <c r="E84" s="1067"/>
      <c r="F84" s="106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6"/>
      <c r="B85" s="1067"/>
      <c r="C85" s="1067"/>
      <c r="D85" s="1067"/>
      <c r="E85" s="1067"/>
      <c r="F85" s="106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6"/>
      <c r="B86" s="1067"/>
      <c r="C86" s="1067"/>
      <c r="D86" s="1067"/>
      <c r="E86" s="1067"/>
      <c r="F86" s="106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6"/>
      <c r="B87" s="1067"/>
      <c r="C87" s="1067"/>
      <c r="D87" s="1067"/>
      <c r="E87" s="1067"/>
      <c r="F87" s="106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6"/>
      <c r="B88" s="1067"/>
      <c r="C88" s="1067"/>
      <c r="D88" s="1067"/>
      <c r="E88" s="1067"/>
      <c r="F88" s="106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6"/>
      <c r="B89" s="1067"/>
      <c r="C89" s="1067"/>
      <c r="D89" s="1067"/>
      <c r="E89" s="1067"/>
      <c r="F89" s="106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6"/>
      <c r="B90" s="1067"/>
      <c r="C90" s="1067"/>
      <c r="D90" s="1067"/>
      <c r="E90" s="1067"/>
      <c r="F90" s="106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6"/>
      <c r="B91" s="1067"/>
      <c r="C91" s="1067"/>
      <c r="D91" s="1067"/>
      <c r="E91" s="1067"/>
      <c r="F91" s="106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6"/>
      <c r="B92" s="1067"/>
      <c r="C92" s="1067"/>
      <c r="D92" s="1067"/>
      <c r="E92" s="1067"/>
      <c r="F92" s="106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6"/>
      <c r="B93" s="1067"/>
      <c r="C93" s="1067"/>
      <c r="D93" s="1067"/>
      <c r="E93" s="1067"/>
      <c r="F93" s="106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6"/>
      <c r="B94" s="1067"/>
      <c r="C94" s="1067"/>
      <c r="D94" s="1067"/>
      <c r="E94" s="1067"/>
      <c r="F94" s="1068"/>
      <c r="G94" s="602" t="s">
        <v>279</v>
      </c>
      <c r="H94" s="603"/>
      <c r="I94" s="603"/>
      <c r="J94" s="603"/>
      <c r="K94" s="603"/>
      <c r="L94" s="603"/>
      <c r="M94" s="603"/>
      <c r="N94" s="603"/>
      <c r="O94" s="603"/>
      <c r="P94" s="603"/>
      <c r="Q94" s="603"/>
      <c r="R94" s="603"/>
      <c r="S94" s="603"/>
      <c r="T94" s="603"/>
      <c r="U94" s="603"/>
      <c r="V94" s="603"/>
      <c r="W94" s="603"/>
      <c r="X94" s="603"/>
      <c r="Y94" s="603"/>
      <c r="Z94" s="603"/>
      <c r="AA94" s="603"/>
      <c r="AB94" s="604"/>
      <c r="AC94" s="602" t="s">
        <v>186</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66"/>
      <c r="B95" s="1067"/>
      <c r="C95" s="1067"/>
      <c r="D95" s="1067"/>
      <c r="E95" s="1067"/>
      <c r="F95" s="1068"/>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6"/>
      <c r="B96" s="1067"/>
      <c r="C96" s="1067"/>
      <c r="D96" s="1067"/>
      <c r="E96" s="1067"/>
      <c r="F96" s="1068"/>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66"/>
      <c r="B97" s="1067"/>
      <c r="C97" s="1067"/>
      <c r="D97" s="1067"/>
      <c r="E97" s="1067"/>
      <c r="F97" s="106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6"/>
      <c r="B98" s="1067"/>
      <c r="C98" s="1067"/>
      <c r="D98" s="1067"/>
      <c r="E98" s="1067"/>
      <c r="F98" s="106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6"/>
      <c r="B99" s="1067"/>
      <c r="C99" s="1067"/>
      <c r="D99" s="1067"/>
      <c r="E99" s="1067"/>
      <c r="F99" s="106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6"/>
      <c r="B100" s="1067"/>
      <c r="C100" s="1067"/>
      <c r="D100" s="1067"/>
      <c r="E100" s="1067"/>
      <c r="F100" s="106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6"/>
      <c r="B101" s="1067"/>
      <c r="C101" s="1067"/>
      <c r="D101" s="1067"/>
      <c r="E101" s="1067"/>
      <c r="F101" s="106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6"/>
      <c r="B102" s="1067"/>
      <c r="C102" s="1067"/>
      <c r="D102" s="1067"/>
      <c r="E102" s="1067"/>
      <c r="F102" s="106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6"/>
      <c r="B103" s="1067"/>
      <c r="C103" s="1067"/>
      <c r="D103" s="1067"/>
      <c r="E103" s="1067"/>
      <c r="F103" s="106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6"/>
      <c r="B104" s="1067"/>
      <c r="C104" s="1067"/>
      <c r="D104" s="1067"/>
      <c r="E104" s="1067"/>
      <c r="F104" s="106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6"/>
      <c r="B105" s="1067"/>
      <c r="C105" s="1067"/>
      <c r="D105" s="1067"/>
      <c r="E105" s="1067"/>
      <c r="F105" s="106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602" t="s">
        <v>187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280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66"/>
      <c r="B109" s="1067"/>
      <c r="C109" s="1067"/>
      <c r="D109" s="1067"/>
      <c r="E109" s="1067"/>
      <c r="F109" s="1068"/>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6"/>
      <c r="B110" s="1067"/>
      <c r="C110" s="1067"/>
      <c r="D110" s="1067"/>
      <c r="E110" s="1067"/>
      <c r="F110" s="1068"/>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66"/>
      <c r="B111" s="1067"/>
      <c r="C111" s="1067"/>
      <c r="D111" s="1067"/>
      <c r="E111" s="1067"/>
      <c r="F111" s="106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6"/>
      <c r="B112" s="1067"/>
      <c r="C112" s="1067"/>
      <c r="D112" s="1067"/>
      <c r="E112" s="1067"/>
      <c r="F112" s="106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6"/>
      <c r="B113" s="1067"/>
      <c r="C113" s="1067"/>
      <c r="D113" s="1067"/>
      <c r="E113" s="1067"/>
      <c r="F113" s="106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6"/>
      <c r="B114" s="1067"/>
      <c r="C114" s="1067"/>
      <c r="D114" s="1067"/>
      <c r="E114" s="1067"/>
      <c r="F114" s="106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6"/>
      <c r="B115" s="1067"/>
      <c r="C115" s="1067"/>
      <c r="D115" s="1067"/>
      <c r="E115" s="1067"/>
      <c r="F115" s="106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6"/>
      <c r="B116" s="1067"/>
      <c r="C116" s="1067"/>
      <c r="D116" s="1067"/>
      <c r="E116" s="1067"/>
      <c r="F116" s="106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6"/>
      <c r="B117" s="1067"/>
      <c r="C117" s="1067"/>
      <c r="D117" s="1067"/>
      <c r="E117" s="1067"/>
      <c r="F117" s="106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6"/>
      <c r="B118" s="1067"/>
      <c r="C118" s="1067"/>
      <c r="D118" s="1067"/>
      <c r="E118" s="1067"/>
      <c r="F118" s="106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6"/>
      <c r="B119" s="1067"/>
      <c r="C119" s="1067"/>
      <c r="D119" s="1067"/>
      <c r="E119" s="1067"/>
      <c r="F119" s="106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6"/>
      <c r="B120" s="1067"/>
      <c r="C120" s="1067"/>
      <c r="D120" s="1067"/>
      <c r="E120" s="1067"/>
      <c r="F120" s="106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6"/>
      <c r="B121" s="1067"/>
      <c r="C121" s="1067"/>
      <c r="D121" s="1067"/>
      <c r="E121" s="1067"/>
      <c r="F121" s="1068"/>
      <c r="G121" s="602" t="s">
        <v>281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66"/>
      <c r="B122" s="1067"/>
      <c r="C122" s="1067"/>
      <c r="D122" s="1067"/>
      <c r="E122" s="1067"/>
      <c r="F122" s="1068"/>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6"/>
      <c r="B123" s="1067"/>
      <c r="C123" s="1067"/>
      <c r="D123" s="1067"/>
      <c r="E123" s="1067"/>
      <c r="F123" s="1068"/>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66"/>
      <c r="B124" s="1067"/>
      <c r="C124" s="1067"/>
      <c r="D124" s="1067"/>
      <c r="E124" s="1067"/>
      <c r="F124" s="106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6"/>
      <c r="B125" s="1067"/>
      <c r="C125" s="1067"/>
      <c r="D125" s="1067"/>
      <c r="E125" s="1067"/>
      <c r="F125" s="106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6"/>
      <c r="B126" s="1067"/>
      <c r="C126" s="1067"/>
      <c r="D126" s="1067"/>
      <c r="E126" s="1067"/>
      <c r="F126" s="106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6"/>
      <c r="B127" s="1067"/>
      <c r="C127" s="1067"/>
      <c r="D127" s="1067"/>
      <c r="E127" s="1067"/>
      <c r="F127" s="106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6"/>
      <c r="B128" s="1067"/>
      <c r="C128" s="1067"/>
      <c r="D128" s="1067"/>
      <c r="E128" s="1067"/>
      <c r="F128" s="106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6"/>
      <c r="B129" s="1067"/>
      <c r="C129" s="1067"/>
      <c r="D129" s="1067"/>
      <c r="E129" s="1067"/>
      <c r="F129" s="106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6"/>
      <c r="B130" s="1067"/>
      <c r="C130" s="1067"/>
      <c r="D130" s="1067"/>
      <c r="E130" s="1067"/>
      <c r="F130" s="106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6"/>
      <c r="B131" s="1067"/>
      <c r="C131" s="1067"/>
      <c r="D131" s="1067"/>
      <c r="E131" s="1067"/>
      <c r="F131" s="106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6"/>
      <c r="B132" s="1067"/>
      <c r="C132" s="1067"/>
      <c r="D132" s="1067"/>
      <c r="E132" s="1067"/>
      <c r="F132" s="106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6"/>
      <c r="B133" s="1067"/>
      <c r="C133" s="1067"/>
      <c r="D133" s="1067"/>
      <c r="E133" s="1067"/>
      <c r="F133" s="106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6"/>
      <c r="B134" s="1067"/>
      <c r="C134" s="1067"/>
      <c r="D134" s="1067"/>
      <c r="E134" s="1067"/>
      <c r="F134" s="1068"/>
      <c r="G134" s="602" t="s">
        <v>283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66"/>
      <c r="B135" s="1067"/>
      <c r="C135" s="1067"/>
      <c r="D135" s="1067"/>
      <c r="E135" s="1067"/>
      <c r="F135" s="1068"/>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6"/>
      <c r="B136" s="1067"/>
      <c r="C136" s="1067"/>
      <c r="D136" s="1067"/>
      <c r="E136" s="1067"/>
      <c r="F136" s="1068"/>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66"/>
      <c r="B137" s="1067"/>
      <c r="C137" s="1067"/>
      <c r="D137" s="1067"/>
      <c r="E137" s="1067"/>
      <c r="F137" s="106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6"/>
      <c r="B138" s="1067"/>
      <c r="C138" s="1067"/>
      <c r="D138" s="1067"/>
      <c r="E138" s="1067"/>
      <c r="F138" s="106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6"/>
      <c r="B139" s="1067"/>
      <c r="C139" s="1067"/>
      <c r="D139" s="1067"/>
      <c r="E139" s="1067"/>
      <c r="F139" s="106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6"/>
      <c r="B140" s="1067"/>
      <c r="C140" s="1067"/>
      <c r="D140" s="1067"/>
      <c r="E140" s="1067"/>
      <c r="F140" s="106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6"/>
      <c r="B141" s="1067"/>
      <c r="C141" s="1067"/>
      <c r="D141" s="1067"/>
      <c r="E141" s="1067"/>
      <c r="F141" s="106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6"/>
      <c r="B142" s="1067"/>
      <c r="C142" s="1067"/>
      <c r="D142" s="1067"/>
      <c r="E142" s="1067"/>
      <c r="F142" s="106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6"/>
      <c r="B143" s="1067"/>
      <c r="C143" s="1067"/>
      <c r="D143" s="1067"/>
      <c r="E143" s="1067"/>
      <c r="F143" s="106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6"/>
      <c r="B144" s="1067"/>
      <c r="C144" s="1067"/>
      <c r="D144" s="1067"/>
      <c r="E144" s="1067"/>
      <c r="F144" s="106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6"/>
      <c r="B145" s="1067"/>
      <c r="C145" s="1067"/>
      <c r="D145" s="1067"/>
      <c r="E145" s="1067"/>
      <c r="F145" s="106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6"/>
      <c r="B146" s="1067"/>
      <c r="C146" s="1067"/>
      <c r="D146" s="1067"/>
      <c r="E146" s="1067"/>
      <c r="F146" s="106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6"/>
      <c r="B147" s="1067"/>
      <c r="C147" s="1067"/>
      <c r="D147" s="1067"/>
      <c r="E147" s="1067"/>
      <c r="F147" s="1068"/>
      <c r="G147" s="602" t="s">
        <v>285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66"/>
      <c r="B148" s="1067"/>
      <c r="C148" s="1067"/>
      <c r="D148" s="1067"/>
      <c r="E148" s="1067"/>
      <c r="F148" s="1068"/>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6"/>
      <c r="B149" s="1067"/>
      <c r="C149" s="1067"/>
      <c r="D149" s="1067"/>
      <c r="E149" s="1067"/>
      <c r="F149" s="1068"/>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66"/>
      <c r="B150" s="1067"/>
      <c r="C150" s="1067"/>
      <c r="D150" s="1067"/>
      <c r="E150" s="1067"/>
      <c r="F150" s="106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6"/>
      <c r="B151" s="1067"/>
      <c r="C151" s="1067"/>
      <c r="D151" s="1067"/>
      <c r="E151" s="1067"/>
      <c r="F151" s="106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6"/>
      <c r="B152" s="1067"/>
      <c r="C152" s="1067"/>
      <c r="D152" s="1067"/>
      <c r="E152" s="1067"/>
      <c r="F152" s="106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6"/>
      <c r="B153" s="1067"/>
      <c r="C153" s="1067"/>
      <c r="D153" s="1067"/>
      <c r="E153" s="1067"/>
      <c r="F153" s="106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6"/>
      <c r="B154" s="1067"/>
      <c r="C154" s="1067"/>
      <c r="D154" s="1067"/>
      <c r="E154" s="1067"/>
      <c r="F154" s="106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6"/>
      <c r="B155" s="1067"/>
      <c r="C155" s="1067"/>
      <c r="D155" s="1067"/>
      <c r="E155" s="1067"/>
      <c r="F155" s="106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6"/>
      <c r="B156" s="1067"/>
      <c r="C156" s="1067"/>
      <c r="D156" s="1067"/>
      <c r="E156" s="1067"/>
      <c r="F156" s="106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6"/>
      <c r="B157" s="1067"/>
      <c r="C157" s="1067"/>
      <c r="D157" s="1067"/>
      <c r="E157" s="1067"/>
      <c r="F157" s="106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6"/>
      <c r="B158" s="1067"/>
      <c r="C158" s="1067"/>
      <c r="D158" s="1067"/>
      <c r="E158" s="1067"/>
      <c r="F158" s="106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602" t="s">
        <v>189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66"/>
      <c r="B162" s="1067"/>
      <c r="C162" s="1067"/>
      <c r="D162" s="1067"/>
      <c r="E162" s="1067"/>
      <c r="F162" s="1068"/>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6"/>
      <c r="B163" s="1067"/>
      <c r="C163" s="1067"/>
      <c r="D163" s="1067"/>
      <c r="E163" s="1067"/>
      <c r="F163" s="1068"/>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66"/>
      <c r="B164" s="1067"/>
      <c r="C164" s="1067"/>
      <c r="D164" s="1067"/>
      <c r="E164" s="1067"/>
      <c r="F164" s="106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6"/>
      <c r="B165" s="1067"/>
      <c r="C165" s="1067"/>
      <c r="D165" s="1067"/>
      <c r="E165" s="1067"/>
      <c r="F165" s="106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6"/>
      <c r="B166" s="1067"/>
      <c r="C166" s="1067"/>
      <c r="D166" s="1067"/>
      <c r="E166" s="1067"/>
      <c r="F166" s="106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6"/>
      <c r="B167" s="1067"/>
      <c r="C167" s="1067"/>
      <c r="D167" s="1067"/>
      <c r="E167" s="1067"/>
      <c r="F167" s="106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6"/>
      <c r="B168" s="1067"/>
      <c r="C168" s="1067"/>
      <c r="D168" s="1067"/>
      <c r="E168" s="1067"/>
      <c r="F168" s="106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6"/>
      <c r="B169" s="1067"/>
      <c r="C169" s="1067"/>
      <c r="D169" s="1067"/>
      <c r="E169" s="1067"/>
      <c r="F169" s="106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6"/>
      <c r="B170" s="1067"/>
      <c r="C170" s="1067"/>
      <c r="D170" s="1067"/>
      <c r="E170" s="1067"/>
      <c r="F170" s="106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6"/>
      <c r="B171" s="1067"/>
      <c r="C171" s="1067"/>
      <c r="D171" s="1067"/>
      <c r="E171" s="1067"/>
      <c r="F171" s="106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6"/>
      <c r="B172" s="1067"/>
      <c r="C172" s="1067"/>
      <c r="D172" s="1067"/>
      <c r="E172" s="1067"/>
      <c r="F172" s="106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6"/>
      <c r="B173" s="1067"/>
      <c r="C173" s="1067"/>
      <c r="D173" s="1067"/>
      <c r="E173" s="1067"/>
      <c r="F173" s="106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6"/>
      <c r="B174" s="1067"/>
      <c r="C174" s="1067"/>
      <c r="D174" s="1067"/>
      <c r="E174" s="1067"/>
      <c r="F174" s="1068"/>
      <c r="G174" s="602" t="s">
        <v>287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66"/>
      <c r="B175" s="1067"/>
      <c r="C175" s="1067"/>
      <c r="D175" s="1067"/>
      <c r="E175" s="1067"/>
      <c r="F175" s="1068"/>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6"/>
      <c r="B176" s="1067"/>
      <c r="C176" s="1067"/>
      <c r="D176" s="1067"/>
      <c r="E176" s="1067"/>
      <c r="F176" s="1068"/>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66"/>
      <c r="B177" s="1067"/>
      <c r="C177" s="1067"/>
      <c r="D177" s="1067"/>
      <c r="E177" s="1067"/>
      <c r="F177" s="106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6"/>
      <c r="B178" s="1067"/>
      <c r="C178" s="1067"/>
      <c r="D178" s="1067"/>
      <c r="E178" s="1067"/>
      <c r="F178" s="106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6"/>
      <c r="B179" s="1067"/>
      <c r="C179" s="1067"/>
      <c r="D179" s="1067"/>
      <c r="E179" s="1067"/>
      <c r="F179" s="106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6"/>
      <c r="B180" s="1067"/>
      <c r="C180" s="1067"/>
      <c r="D180" s="1067"/>
      <c r="E180" s="1067"/>
      <c r="F180" s="106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6"/>
      <c r="B181" s="1067"/>
      <c r="C181" s="1067"/>
      <c r="D181" s="1067"/>
      <c r="E181" s="1067"/>
      <c r="F181" s="106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6"/>
      <c r="B182" s="1067"/>
      <c r="C182" s="1067"/>
      <c r="D182" s="1067"/>
      <c r="E182" s="1067"/>
      <c r="F182" s="106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6"/>
      <c r="B183" s="1067"/>
      <c r="C183" s="1067"/>
      <c r="D183" s="1067"/>
      <c r="E183" s="1067"/>
      <c r="F183" s="106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6"/>
      <c r="B184" s="1067"/>
      <c r="C184" s="1067"/>
      <c r="D184" s="1067"/>
      <c r="E184" s="1067"/>
      <c r="F184" s="106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6"/>
      <c r="B185" s="1067"/>
      <c r="C185" s="1067"/>
      <c r="D185" s="1067"/>
      <c r="E185" s="1067"/>
      <c r="F185" s="106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6"/>
      <c r="B186" s="1067"/>
      <c r="C186" s="1067"/>
      <c r="D186" s="1067"/>
      <c r="E186" s="1067"/>
      <c r="F186" s="106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6"/>
      <c r="B187" s="1067"/>
      <c r="C187" s="1067"/>
      <c r="D187" s="1067"/>
      <c r="E187" s="1067"/>
      <c r="F187" s="1068"/>
      <c r="G187" s="602" t="s">
        <v>290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66"/>
      <c r="B188" s="1067"/>
      <c r="C188" s="1067"/>
      <c r="D188" s="1067"/>
      <c r="E188" s="1067"/>
      <c r="F188" s="1068"/>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6"/>
      <c r="B189" s="1067"/>
      <c r="C189" s="1067"/>
      <c r="D189" s="1067"/>
      <c r="E189" s="1067"/>
      <c r="F189" s="1068"/>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66"/>
      <c r="B190" s="1067"/>
      <c r="C190" s="1067"/>
      <c r="D190" s="1067"/>
      <c r="E190" s="1067"/>
      <c r="F190" s="106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6"/>
      <c r="B191" s="1067"/>
      <c r="C191" s="1067"/>
      <c r="D191" s="1067"/>
      <c r="E191" s="1067"/>
      <c r="F191" s="106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6"/>
      <c r="B192" s="1067"/>
      <c r="C192" s="1067"/>
      <c r="D192" s="1067"/>
      <c r="E192" s="1067"/>
      <c r="F192" s="106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6"/>
      <c r="B193" s="1067"/>
      <c r="C193" s="1067"/>
      <c r="D193" s="1067"/>
      <c r="E193" s="1067"/>
      <c r="F193" s="106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6"/>
      <c r="B194" s="1067"/>
      <c r="C194" s="1067"/>
      <c r="D194" s="1067"/>
      <c r="E194" s="1067"/>
      <c r="F194" s="106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6"/>
      <c r="B195" s="1067"/>
      <c r="C195" s="1067"/>
      <c r="D195" s="1067"/>
      <c r="E195" s="1067"/>
      <c r="F195" s="106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6"/>
      <c r="B196" s="1067"/>
      <c r="C196" s="1067"/>
      <c r="D196" s="1067"/>
      <c r="E196" s="1067"/>
      <c r="F196" s="106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6"/>
      <c r="B197" s="1067"/>
      <c r="C197" s="1067"/>
      <c r="D197" s="1067"/>
      <c r="E197" s="1067"/>
      <c r="F197" s="106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6"/>
      <c r="B198" s="1067"/>
      <c r="C198" s="1067"/>
      <c r="D198" s="1067"/>
      <c r="E198" s="1067"/>
      <c r="F198" s="106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6"/>
      <c r="B199" s="1067"/>
      <c r="C199" s="1067"/>
      <c r="D199" s="1067"/>
      <c r="E199" s="1067"/>
      <c r="F199" s="106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6"/>
      <c r="B200" s="1067"/>
      <c r="C200" s="1067"/>
      <c r="D200" s="1067"/>
      <c r="E200" s="1067"/>
      <c r="F200" s="1068"/>
      <c r="G200" s="602" t="s">
        <v>291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190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66"/>
      <c r="B201" s="1067"/>
      <c r="C201" s="1067"/>
      <c r="D201" s="1067"/>
      <c r="E201" s="1067"/>
      <c r="F201" s="1068"/>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6"/>
      <c r="B202" s="1067"/>
      <c r="C202" s="1067"/>
      <c r="D202" s="1067"/>
      <c r="E202" s="1067"/>
      <c r="F202" s="1068"/>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66"/>
      <c r="B203" s="1067"/>
      <c r="C203" s="1067"/>
      <c r="D203" s="1067"/>
      <c r="E203" s="1067"/>
      <c r="F203" s="106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6"/>
      <c r="B204" s="1067"/>
      <c r="C204" s="1067"/>
      <c r="D204" s="1067"/>
      <c r="E204" s="1067"/>
      <c r="F204" s="106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6"/>
      <c r="B205" s="1067"/>
      <c r="C205" s="1067"/>
      <c r="D205" s="1067"/>
      <c r="E205" s="1067"/>
      <c r="F205" s="106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6"/>
      <c r="B206" s="1067"/>
      <c r="C206" s="1067"/>
      <c r="D206" s="1067"/>
      <c r="E206" s="1067"/>
      <c r="F206" s="106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6"/>
      <c r="B207" s="1067"/>
      <c r="C207" s="1067"/>
      <c r="D207" s="1067"/>
      <c r="E207" s="1067"/>
      <c r="F207" s="106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6"/>
      <c r="B208" s="1067"/>
      <c r="C208" s="1067"/>
      <c r="D208" s="1067"/>
      <c r="E208" s="1067"/>
      <c r="F208" s="106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6"/>
      <c r="B209" s="1067"/>
      <c r="C209" s="1067"/>
      <c r="D209" s="1067"/>
      <c r="E209" s="1067"/>
      <c r="F209" s="106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6"/>
      <c r="B210" s="1067"/>
      <c r="C210" s="1067"/>
      <c r="D210" s="1067"/>
      <c r="E210" s="1067"/>
      <c r="F210" s="106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6"/>
      <c r="B211" s="1067"/>
      <c r="C211" s="1067"/>
      <c r="D211" s="1067"/>
      <c r="E211" s="1067"/>
      <c r="F211" s="106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602" t="s">
        <v>191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66"/>
      <c r="B215" s="1067"/>
      <c r="C215" s="1067"/>
      <c r="D215" s="1067"/>
      <c r="E215" s="1067"/>
      <c r="F215" s="1068"/>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6"/>
      <c r="B216" s="1067"/>
      <c r="C216" s="1067"/>
      <c r="D216" s="1067"/>
      <c r="E216" s="1067"/>
      <c r="F216" s="1068"/>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66"/>
      <c r="B217" s="1067"/>
      <c r="C217" s="1067"/>
      <c r="D217" s="1067"/>
      <c r="E217" s="1067"/>
      <c r="F217" s="106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6"/>
      <c r="B218" s="1067"/>
      <c r="C218" s="1067"/>
      <c r="D218" s="1067"/>
      <c r="E218" s="1067"/>
      <c r="F218" s="106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6"/>
      <c r="B219" s="1067"/>
      <c r="C219" s="1067"/>
      <c r="D219" s="1067"/>
      <c r="E219" s="1067"/>
      <c r="F219" s="106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6"/>
      <c r="B220" s="1067"/>
      <c r="C220" s="1067"/>
      <c r="D220" s="1067"/>
      <c r="E220" s="1067"/>
      <c r="F220" s="106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6"/>
      <c r="B221" s="1067"/>
      <c r="C221" s="1067"/>
      <c r="D221" s="1067"/>
      <c r="E221" s="1067"/>
      <c r="F221" s="106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6"/>
      <c r="B222" s="1067"/>
      <c r="C222" s="1067"/>
      <c r="D222" s="1067"/>
      <c r="E222" s="1067"/>
      <c r="F222" s="106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6"/>
      <c r="B223" s="1067"/>
      <c r="C223" s="1067"/>
      <c r="D223" s="1067"/>
      <c r="E223" s="1067"/>
      <c r="F223" s="106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6"/>
      <c r="B224" s="1067"/>
      <c r="C224" s="1067"/>
      <c r="D224" s="1067"/>
      <c r="E224" s="1067"/>
      <c r="F224" s="106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6"/>
      <c r="B225" s="1067"/>
      <c r="C225" s="1067"/>
      <c r="D225" s="1067"/>
      <c r="E225" s="1067"/>
      <c r="F225" s="106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6"/>
      <c r="B226" s="1067"/>
      <c r="C226" s="1067"/>
      <c r="D226" s="1067"/>
      <c r="E226" s="1067"/>
      <c r="F226" s="106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6"/>
      <c r="B227" s="1067"/>
      <c r="C227" s="1067"/>
      <c r="D227" s="1067"/>
      <c r="E227" s="1067"/>
      <c r="F227" s="1068"/>
      <c r="G227" s="602" t="s">
        <v>293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66"/>
      <c r="B228" s="1067"/>
      <c r="C228" s="1067"/>
      <c r="D228" s="1067"/>
      <c r="E228" s="1067"/>
      <c r="F228" s="1068"/>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6"/>
      <c r="B229" s="1067"/>
      <c r="C229" s="1067"/>
      <c r="D229" s="1067"/>
      <c r="E229" s="1067"/>
      <c r="F229" s="1068"/>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66"/>
      <c r="B230" s="1067"/>
      <c r="C230" s="1067"/>
      <c r="D230" s="1067"/>
      <c r="E230" s="1067"/>
      <c r="F230" s="106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6"/>
      <c r="B231" s="1067"/>
      <c r="C231" s="1067"/>
      <c r="D231" s="1067"/>
      <c r="E231" s="1067"/>
      <c r="F231" s="106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6"/>
      <c r="B232" s="1067"/>
      <c r="C232" s="1067"/>
      <c r="D232" s="1067"/>
      <c r="E232" s="1067"/>
      <c r="F232" s="106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6"/>
      <c r="B233" s="1067"/>
      <c r="C233" s="1067"/>
      <c r="D233" s="1067"/>
      <c r="E233" s="1067"/>
      <c r="F233" s="106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6"/>
      <c r="B234" s="1067"/>
      <c r="C234" s="1067"/>
      <c r="D234" s="1067"/>
      <c r="E234" s="1067"/>
      <c r="F234" s="106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6"/>
      <c r="B235" s="1067"/>
      <c r="C235" s="1067"/>
      <c r="D235" s="1067"/>
      <c r="E235" s="1067"/>
      <c r="F235" s="106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6"/>
      <c r="B236" s="1067"/>
      <c r="C236" s="1067"/>
      <c r="D236" s="1067"/>
      <c r="E236" s="1067"/>
      <c r="F236" s="106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6"/>
      <c r="B237" s="1067"/>
      <c r="C237" s="1067"/>
      <c r="D237" s="1067"/>
      <c r="E237" s="1067"/>
      <c r="F237" s="106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6"/>
      <c r="B238" s="1067"/>
      <c r="C238" s="1067"/>
      <c r="D238" s="1067"/>
      <c r="E238" s="1067"/>
      <c r="F238" s="106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6"/>
      <c r="B239" s="1067"/>
      <c r="C239" s="1067"/>
      <c r="D239" s="1067"/>
      <c r="E239" s="1067"/>
      <c r="F239" s="106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6"/>
      <c r="B240" s="1067"/>
      <c r="C240" s="1067"/>
      <c r="D240" s="1067"/>
      <c r="E240" s="1067"/>
      <c r="F240" s="1068"/>
      <c r="G240" s="602" t="s">
        <v>295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66"/>
      <c r="B241" s="1067"/>
      <c r="C241" s="1067"/>
      <c r="D241" s="1067"/>
      <c r="E241" s="1067"/>
      <c r="F241" s="1068"/>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6"/>
      <c r="B242" s="1067"/>
      <c r="C242" s="1067"/>
      <c r="D242" s="1067"/>
      <c r="E242" s="1067"/>
      <c r="F242" s="1068"/>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66"/>
      <c r="B243" s="1067"/>
      <c r="C243" s="1067"/>
      <c r="D243" s="1067"/>
      <c r="E243" s="1067"/>
      <c r="F243" s="106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6"/>
      <c r="B244" s="1067"/>
      <c r="C244" s="1067"/>
      <c r="D244" s="1067"/>
      <c r="E244" s="1067"/>
      <c r="F244" s="106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6"/>
      <c r="B245" s="1067"/>
      <c r="C245" s="1067"/>
      <c r="D245" s="1067"/>
      <c r="E245" s="1067"/>
      <c r="F245" s="106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6"/>
      <c r="B246" s="1067"/>
      <c r="C246" s="1067"/>
      <c r="D246" s="1067"/>
      <c r="E246" s="1067"/>
      <c r="F246" s="106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6"/>
      <c r="B247" s="1067"/>
      <c r="C247" s="1067"/>
      <c r="D247" s="1067"/>
      <c r="E247" s="1067"/>
      <c r="F247" s="106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6"/>
      <c r="B248" s="1067"/>
      <c r="C248" s="1067"/>
      <c r="D248" s="1067"/>
      <c r="E248" s="1067"/>
      <c r="F248" s="106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6"/>
      <c r="B249" s="1067"/>
      <c r="C249" s="1067"/>
      <c r="D249" s="1067"/>
      <c r="E249" s="1067"/>
      <c r="F249" s="106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6"/>
      <c r="B250" s="1067"/>
      <c r="C250" s="1067"/>
      <c r="D250" s="1067"/>
      <c r="E250" s="1067"/>
      <c r="F250" s="106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6"/>
      <c r="B251" s="1067"/>
      <c r="C251" s="1067"/>
      <c r="D251" s="1067"/>
      <c r="E251" s="1067"/>
      <c r="F251" s="106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6"/>
      <c r="B252" s="1067"/>
      <c r="C252" s="1067"/>
      <c r="D252" s="1067"/>
      <c r="E252" s="1067"/>
      <c r="F252" s="106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6"/>
      <c r="B253" s="1067"/>
      <c r="C253" s="1067"/>
      <c r="D253" s="1067"/>
      <c r="E253" s="1067"/>
      <c r="F253" s="1068"/>
      <c r="G253" s="602" t="s">
        <v>297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66"/>
      <c r="B254" s="1067"/>
      <c r="C254" s="1067"/>
      <c r="D254" s="1067"/>
      <c r="E254" s="1067"/>
      <c r="F254" s="1068"/>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6"/>
      <c r="B255" s="1067"/>
      <c r="C255" s="1067"/>
      <c r="D255" s="1067"/>
      <c r="E255" s="1067"/>
      <c r="F255" s="1068"/>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66"/>
      <c r="B256" s="1067"/>
      <c r="C256" s="1067"/>
      <c r="D256" s="1067"/>
      <c r="E256" s="1067"/>
      <c r="F256" s="106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6"/>
      <c r="B257" s="1067"/>
      <c r="C257" s="1067"/>
      <c r="D257" s="1067"/>
      <c r="E257" s="1067"/>
      <c r="F257" s="106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6"/>
      <c r="B258" s="1067"/>
      <c r="C258" s="1067"/>
      <c r="D258" s="1067"/>
      <c r="E258" s="1067"/>
      <c r="F258" s="106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6"/>
      <c r="B259" s="1067"/>
      <c r="C259" s="1067"/>
      <c r="D259" s="1067"/>
      <c r="E259" s="1067"/>
      <c r="F259" s="106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6"/>
      <c r="B260" s="1067"/>
      <c r="C260" s="1067"/>
      <c r="D260" s="1067"/>
      <c r="E260" s="1067"/>
      <c r="F260" s="106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6"/>
      <c r="B261" s="1067"/>
      <c r="C261" s="1067"/>
      <c r="D261" s="1067"/>
      <c r="E261" s="1067"/>
      <c r="F261" s="106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6"/>
      <c r="B262" s="1067"/>
      <c r="C262" s="1067"/>
      <c r="D262" s="1067"/>
      <c r="E262" s="1067"/>
      <c r="F262" s="106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6"/>
      <c r="B263" s="1067"/>
      <c r="C263" s="1067"/>
      <c r="D263" s="1067"/>
      <c r="E263" s="1067"/>
      <c r="F263" s="106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6"/>
      <c r="B264" s="1067"/>
      <c r="C264" s="1067"/>
      <c r="D264" s="1067"/>
      <c r="E264" s="1067"/>
      <c r="F264" s="106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51" t="s">
        <v>300</v>
      </c>
      <c r="K3" s="367"/>
      <c r="L3" s="367"/>
      <c r="M3" s="367"/>
      <c r="N3" s="367"/>
      <c r="O3" s="367"/>
      <c r="P3" s="368" t="s">
        <v>27</v>
      </c>
      <c r="Q3" s="368"/>
      <c r="R3" s="368"/>
      <c r="S3" s="368"/>
      <c r="T3" s="368"/>
      <c r="U3" s="368"/>
      <c r="V3" s="368"/>
      <c r="W3" s="368"/>
      <c r="X3" s="368"/>
      <c r="Y3" s="369" t="s">
        <v>356</v>
      </c>
      <c r="Z3" s="370"/>
      <c r="AA3" s="370"/>
      <c r="AB3" s="370"/>
      <c r="AC3" s="151" t="s">
        <v>341</v>
      </c>
      <c r="AD3" s="151"/>
      <c r="AE3" s="151"/>
      <c r="AF3" s="151"/>
      <c r="AG3" s="151"/>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77">
        <v>1</v>
      </c>
      <c r="B4" s="1077">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7">
        <v>2</v>
      </c>
      <c r="B5" s="1077">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7">
        <v>3</v>
      </c>
      <c r="B6" s="1077">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7">
        <v>4</v>
      </c>
      <c r="B7" s="1077">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7">
        <v>5</v>
      </c>
      <c r="B8" s="1077">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7">
        <v>6</v>
      </c>
      <c r="B9" s="1077">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7">
        <v>7</v>
      </c>
      <c r="B10" s="1077">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7">
        <v>8</v>
      </c>
      <c r="B11" s="1077">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7">
        <v>9</v>
      </c>
      <c r="B12" s="1077">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7">
        <v>10</v>
      </c>
      <c r="B13" s="1077">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7">
        <v>11</v>
      </c>
      <c r="B14" s="1077">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7">
        <v>12</v>
      </c>
      <c r="B15" s="1077">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7">
        <v>13</v>
      </c>
      <c r="B16" s="1077">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7">
        <v>14</v>
      </c>
      <c r="B17" s="1077">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7">
        <v>15</v>
      </c>
      <c r="B18" s="1077">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7">
        <v>16</v>
      </c>
      <c r="B19" s="1077">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7">
        <v>17</v>
      </c>
      <c r="B20" s="1077">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7">
        <v>18</v>
      </c>
      <c r="B21" s="1077">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7">
        <v>19</v>
      </c>
      <c r="B22" s="1077">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7">
        <v>20</v>
      </c>
      <c r="B23" s="1077">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7">
        <v>21</v>
      </c>
      <c r="B24" s="1077">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7">
        <v>22</v>
      </c>
      <c r="B25" s="1077">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7">
        <v>23</v>
      </c>
      <c r="B26" s="1077">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7">
        <v>24</v>
      </c>
      <c r="B27" s="1077">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7">
        <v>25</v>
      </c>
      <c r="B28" s="1077">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7">
        <v>26</v>
      </c>
      <c r="B29" s="1077">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7">
        <v>27</v>
      </c>
      <c r="B30" s="1077">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7">
        <v>28</v>
      </c>
      <c r="B31" s="1077">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7">
        <v>29</v>
      </c>
      <c r="B32" s="1077">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7">
        <v>30</v>
      </c>
      <c r="B33" s="1077">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51" t="s">
        <v>300</v>
      </c>
      <c r="K36" s="367"/>
      <c r="L36" s="367"/>
      <c r="M36" s="367"/>
      <c r="N36" s="367"/>
      <c r="O36" s="367"/>
      <c r="P36" s="368" t="s">
        <v>27</v>
      </c>
      <c r="Q36" s="368"/>
      <c r="R36" s="368"/>
      <c r="S36" s="368"/>
      <c r="T36" s="368"/>
      <c r="U36" s="368"/>
      <c r="V36" s="368"/>
      <c r="W36" s="368"/>
      <c r="X36" s="368"/>
      <c r="Y36" s="369" t="s">
        <v>356</v>
      </c>
      <c r="Z36" s="370"/>
      <c r="AA36" s="370"/>
      <c r="AB36" s="370"/>
      <c r="AC36" s="151" t="s">
        <v>341</v>
      </c>
      <c r="AD36" s="151"/>
      <c r="AE36" s="151"/>
      <c r="AF36" s="151"/>
      <c r="AG36" s="151"/>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77">
        <v>1</v>
      </c>
      <c r="B37" s="1077">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7">
        <v>2</v>
      </c>
      <c r="B38" s="1077">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7">
        <v>3</v>
      </c>
      <c r="B39" s="1077">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7">
        <v>4</v>
      </c>
      <c r="B40" s="1077">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7">
        <v>5</v>
      </c>
      <c r="B41" s="1077">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7">
        <v>6</v>
      </c>
      <c r="B42" s="1077">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7">
        <v>7</v>
      </c>
      <c r="B43" s="1077">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7">
        <v>8</v>
      </c>
      <c r="B44" s="1077">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7">
        <v>9</v>
      </c>
      <c r="B45" s="1077">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7">
        <v>10</v>
      </c>
      <c r="B46" s="1077">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7">
        <v>11</v>
      </c>
      <c r="B47" s="1077">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7">
        <v>12</v>
      </c>
      <c r="B48" s="1077">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7">
        <v>13</v>
      </c>
      <c r="B49" s="1077">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7">
        <v>14</v>
      </c>
      <c r="B50" s="1077">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7">
        <v>15</v>
      </c>
      <c r="B51" s="1077">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7">
        <v>16</v>
      </c>
      <c r="B52" s="1077">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7">
        <v>17</v>
      </c>
      <c r="B53" s="1077">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7">
        <v>18</v>
      </c>
      <c r="B54" s="1077">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7">
        <v>19</v>
      </c>
      <c r="B55" s="1077">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7">
        <v>20</v>
      </c>
      <c r="B56" s="1077">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7">
        <v>21</v>
      </c>
      <c r="B57" s="1077">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7">
        <v>22</v>
      </c>
      <c r="B58" s="1077">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7">
        <v>23</v>
      </c>
      <c r="B59" s="1077">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7">
        <v>24</v>
      </c>
      <c r="B60" s="1077">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7">
        <v>25</v>
      </c>
      <c r="B61" s="1077">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7">
        <v>26</v>
      </c>
      <c r="B62" s="1077">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7">
        <v>27</v>
      </c>
      <c r="B63" s="1077">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7">
        <v>28</v>
      </c>
      <c r="B64" s="1077">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7">
        <v>29</v>
      </c>
      <c r="B65" s="1077">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7">
        <v>30</v>
      </c>
      <c r="B66" s="1077">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51" t="s">
        <v>300</v>
      </c>
      <c r="K69" s="367"/>
      <c r="L69" s="367"/>
      <c r="M69" s="367"/>
      <c r="N69" s="367"/>
      <c r="O69" s="367"/>
      <c r="P69" s="368" t="s">
        <v>27</v>
      </c>
      <c r="Q69" s="368"/>
      <c r="R69" s="368"/>
      <c r="S69" s="368"/>
      <c r="T69" s="368"/>
      <c r="U69" s="368"/>
      <c r="V69" s="368"/>
      <c r="W69" s="368"/>
      <c r="X69" s="368"/>
      <c r="Y69" s="369" t="s">
        <v>356</v>
      </c>
      <c r="Z69" s="370"/>
      <c r="AA69" s="370"/>
      <c r="AB69" s="370"/>
      <c r="AC69" s="151" t="s">
        <v>341</v>
      </c>
      <c r="AD69" s="151"/>
      <c r="AE69" s="151"/>
      <c r="AF69" s="151"/>
      <c r="AG69" s="151"/>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77">
        <v>1</v>
      </c>
      <c r="B70" s="1077">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7">
        <v>2</v>
      </c>
      <c r="B71" s="1077">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7">
        <v>3</v>
      </c>
      <c r="B72" s="1077">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7">
        <v>4</v>
      </c>
      <c r="B73" s="1077">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7">
        <v>5</v>
      </c>
      <c r="B74" s="1077">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7">
        <v>6</v>
      </c>
      <c r="B75" s="1077">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7">
        <v>7</v>
      </c>
      <c r="B76" s="1077">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7">
        <v>8</v>
      </c>
      <c r="B77" s="1077">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7">
        <v>9</v>
      </c>
      <c r="B78" s="1077">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7">
        <v>10</v>
      </c>
      <c r="B79" s="1077">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7">
        <v>11</v>
      </c>
      <c r="B80" s="1077">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7">
        <v>12</v>
      </c>
      <c r="B81" s="1077">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7">
        <v>13</v>
      </c>
      <c r="B82" s="1077">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7">
        <v>14</v>
      </c>
      <c r="B83" s="1077">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7">
        <v>15</v>
      </c>
      <c r="B84" s="1077">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7">
        <v>16</v>
      </c>
      <c r="B85" s="1077">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7">
        <v>17</v>
      </c>
      <c r="B86" s="1077">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7">
        <v>18</v>
      </c>
      <c r="B87" s="1077">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7">
        <v>19</v>
      </c>
      <c r="B88" s="1077">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7">
        <v>20</v>
      </c>
      <c r="B89" s="1077">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7">
        <v>21</v>
      </c>
      <c r="B90" s="1077">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7">
        <v>22</v>
      </c>
      <c r="B91" s="1077">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7">
        <v>23</v>
      </c>
      <c r="B92" s="1077">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7">
        <v>24</v>
      </c>
      <c r="B93" s="1077">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7">
        <v>25</v>
      </c>
      <c r="B94" s="1077">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7">
        <v>26</v>
      </c>
      <c r="B95" s="1077">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7">
        <v>27</v>
      </c>
      <c r="B96" s="1077">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7">
        <v>28</v>
      </c>
      <c r="B97" s="1077">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7">
        <v>29</v>
      </c>
      <c r="B98" s="1077">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7">
        <v>30</v>
      </c>
      <c r="B99" s="1077">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51" t="s">
        <v>300</v>
      </c>
      <c r="K102" s="367"/>
      <c r="L102" s="367"/>
      <c r="M102" s="367"/>
      <c r="N102" s="367"/>
      <c r="O102" s="367"/>
      <c r="P102" s="368" t="s">
        <v>27</v>
      </c>
      <c r="Q102" s="368"/>
      <c r="R102" s="368"/>
      <c r="S102" s="368"/>
      <c r="T102" s="368"/>
      <c r="U102" s="368"/>
      <c r="V102" s="368"/>
      <c r="W102" s="368"/>
      <c r="X102" s="368"/>
      <c r="Y102" s="369" t="s">
        <v>356</v>
      </c>
      <c r="Z102" s="370"/>
      <c r="AA102" s="370"/>
      <c r="AB102" s="370"/>
      <c r="AC102" s="151" t="s">
        <v>341</v>
      </c>
      <c r="AD102" s="151"/>
      <c r="AE102" s="151"/>
      <c r="AF102" s="151"/>
      <c r="AG102" s="151"/>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77">
        <v>1</v>
      </c>
      <c r="B103" s="1077">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7">
        <v>2</v>
      </c>
      <c r="B104" s="1077">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7">
        <v>3</v>
      </c>
      <c r="B105" s="1077">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7">
        <v>4</v>
      </c>
      <c r="B106" s="1077">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7">
        <v>5</v>
      </c>
      <c r="B107" s="1077">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7">
        <v>6</v>
      </c>
      <c r="B108" s="1077">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7">
        <v>7</v>
      </c>
      <c r="B109" s="1077">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7">
        <v>8</v>
      </c>
      <c r="B110" s="1077">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7">
        <v>9</v>
      </c>
      <c r="B111" s="1077">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7">
        <v>10</v>
      </c>
      <c r="B112" s="1077">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7">
        <v>11</v>
      </c>
      <c r="B113" s="1077">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7">
        <v>12</v>
      </c>
      <c r="B114" s="1077">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7">
        <v>13</v>
      </c>
      <c r="B115" s="1077">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7">
        <v>14</v>
      </c>
      <c r="B116" s="1077">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7">
        <v>15</v>
      </c>
      <c r="B117" s="1077">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7">
        <v>16</v>
      </c>
      <c r="B118" s="1077">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7">
        <v>17</v>
      </c>
      <c r="B119" s="1077">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7">
        <v>18</v>
      </c>
      <c r="B120" s="1077">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7">
        <v>19</v>
      </c>
      <c r="B121" s="1077">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7">
        <v>20</v>
      </c>
      <c r="B122" s="1077">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7">
        <v>21</v>
      </c>
      <c r="B123" s="1077">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7">
        <v>22</v>
      </c>
      <c r="B124" s="1077">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7">
        <v>23</v>
      </c>
      <c r="B125" s="1077">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7">
        <v>24</v>
      </c>
      <c r="B126" s="1077">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7">
        <v>25</v>
      </c>
      <c r="B127" s="1077">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7">
        <v>26</v>
      </c>
      <c r="B128" s="1077">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7">
        <v>27</v>
      </c>
      <c r="B129" s="1077">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7">
        <v>28</v>
      </c>
      <c r="B130" s="1077">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7">
        <v>29</v>
      </c>
      <c r="B131" s="1077">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7">
        <v>30</v>
      </c>
      <c r="B132" s="1077">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51" t="s">
        <v>300</v>
      </c>
      <c r="K135" s="367"/>
      <c r="L135" s="367"/>
      <c r="M135" s="367"/>
      <c r="N135" s="367"/>
      <c r="O135" s="367"/>
      <c r="P135" s="368" t="s">
        <v>27</v>
      </c>
      <c r="Q135" s="368"/>
      <c r="R135" s="368"/>
      <c r="S135" s="368"/>
      <c r="T135" s="368"/>
      <c r="U135" s="368"/>
      <c r="V135" s="368"/>
      <c r="W135" s="368"/>
      <c r="X135" s="368"/>
      <c r="Y135" s="369" t="s">
        <v>356</v>
      </c>
      <c r="Z135" s="370"/>
      <c r="AA135" s="370"/>
      <c r="AB135" s="370"/>
      <c r="AC135" s="151" t="s">
        <v>341</v>
      </c>
      <c r="AD135" s="151"/>
      <c r="AE135" s="151"/>
      <c r="AF135" s="151"/>
      <c r="AG135" s="151"/>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77">
        <v>1</v>
      </c>
      <c r="B136" s="1077">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7">
        <v>2</v>
      </c>
      <c r="B137" s="1077">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7">
        <v>3</v>
      </c>
      <c r="B138" s="1077">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7">
        <v>4</v>
      </c>
      <c r="B139" s="1077">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7">
        <v>5</v>
      </c>
      <c r="B140" s="1077">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7">
        <v>6</v>
      </c>
      <c r="B141" s="1077">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7">
        <v>7</v>
      </c>
      <c r="B142" s="1077">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7">
        <v>8</v>
      </c>
      <c r="B143" s="1077">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7">
        <v>9</v>
      </c>
      <c r="B144" s="1077">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7">
        <v>10</v>
      </c>
      <c r="B145" s="1077">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7">
        <v>11</v>
      </c>
      <c r="B146" s="1077">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7">
        <v>12</v>
      </c>
      <c r="B147" s="1077">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7">
        <v>13</v>
      </c>
      <c r="B148" s="1077">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7">
        <v>14</v>
      </c>
      <c r="B149" s="1077">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7">
        <v>15</v>
      </c>
      <c r="B150" s="1077">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7">
        <v>16</v>
      </c>
      <c r="B151" s="1077">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7">
        <v>17</v>
      </c>
      <c r="B152" s="1077">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7">
        <v>18</v>
      </c>
      <c r="B153" s="1077">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7">
        <v>19</v>
      </c>
      <c r="B154" s="1077">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7">
        <v>20</v>
      </c>
      <c r="B155" s="1077">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7">
        <v>21</v>
      </c>
      <c r="B156" s="1077">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7">
        <v>22</v>
      </c>
      <c r="B157" s="1077">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7">
        <v>23</v>
      </c>
      <c r="B158" s="1077">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7">
        <v>24</v>
      </c>
      <c r="B159" s="1077">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7">
        <v>25</v>
      </c>
      <c r="B160" s="1077">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7">
        <v>26</v>
      </c>
      <c r="B161" s="1077">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7">
        <v>27</v>
      </c>
      <c r="B162" s="1077">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7">
        <v>28</v>
      </c>
      <c r="B163" s="1077">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7">
        <v>29</v>
      </c>
      <c r="B164" s="1077">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7">
        <v>30</v>
      </c>
      <c r="B165" s="1077">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51" t="s">
        <v>300</v>
      </c>
      <c r="K168" s="367"/>
      <c r="L168" s="367"/>
      <c r="M168" s="367"/>
      <c r="N168" s="367"/>
      <c r="O168" s="367"/>
      <c r="P168" s="368" t="s">
        <v>27</v>
      </c>
      <c r="Q168" s="368"/>
      <c r="R168" s="368"/>
      <c r="S168" s="368"/>
      <c r="T168" s="368"/>
      <c r="U168" s="368"/>
      <c r="V168" s="368"/>
      <c r="W168" s="368"/>
      <c r="X168" s="368"/>
      <c r="Y168" s="369" t="s">
        <v>356</v>
      </c>
      <c r="Z168" s="370"/>
      <c r="AA168" s="370"/>
      <c r="AB168" s="370"/>
      <c r="AC168" s="151" t="s">
        <v>341</v>
      </c>
      <c r="AD168" s="151"/>
      <c r="AE168" s="151"/>
      <c r="AF168" s="151"/>
      <c r="AG168" s="151"/>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77">
        <v>1</v>
      </c>
      <c r="B169" s="1077">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7">
        <v>2</v>
      </c>
      <c r="B170" s="1077">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7">
        <v>3</v>
      </c>
      <c r="B171" s="1077">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7">
        <v>4</v>
      </c>
      <c r="B172" s="1077">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7">
        <v>5</v>
      </c>
      <c r="B173" s="1077">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7">
        <v>6</v>
      </c>
      <c r="B174" s="1077">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7">
        <v>7</v>
      </c>
      <c r="B175" s="1077">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7">
        <v>8</v>
      </c>
      <c r="B176" s="1077">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7">
        <v>9</v>
      </c>
      <c r="B177" s="1077">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7">
        <v>10</v>
      </c>
      <c r="B178" s="1077">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7">
        <v>11</v>
      </c>
      <c r="B179" s="1077">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7">
        <v>12</v>
      </c>
      <c r="B180" s="1077">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7">
        <v>13</v>
      </c>
      <c r="B181" s="1077">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7">
        <v>14</v>
      </c>
      <c r="B182" s="1077">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7">
        <v>15</v>
      </c>
      <c r="B183" s="1077">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7">
        <v>16</v>
      </c>
      <c r="B184" s="1077">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7">
        <v>17</v>
      </c>
      <c r="B185" s="1077">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7">
        <v>18</v>
      </c>
      <c r="B186" s="1077">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7">
        <v>19</v>
      </c>
      <c r="B187" s="1077">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7">
        <v>20</v>
      </c>
      <c r="B188" s="1077">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7">
        <v>21</v>
      </c>
      <c r="B189" s="1077">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7">
        <v>22</v>
      </c>
      <c r="B190" s="1077">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7">
        <v>23</v>
      </c>
      <c r="B191" s="1077">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7">
        <v>24</v>
      </c>
      <c r="B192" s="1077">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7">
        <v>25</v>
      </c>
      <c r="B193" s="1077">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7">
        <v>26</v>
      </c>
      <c r="B194" s="1077">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7">
        <v>27</v>
      </c>
      <c r="B195" s="1077">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7">
        <v>28</v>
      </c>
      <c r="B196" s="1077">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7">
        <v>29</v>
      </c>
      <c r="B197" s="1077">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7">
        <v>30</v>
      </c>
      <c r="B198" s="1077">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51" t="s">
        <v>300</v>
      </c>
      <c r="K201" s="367"/>
      <c r="L201" s="367"/>
      <c r="M201" s="367"/>
      <c r="N201" s="367"/>
      <c r="O201" s="367"/>
      <c r="P201" s="368" t="s">
        <v>27</v>
      </c>
      <c r="Q201" s="368"/>
      <c r="R201" s="368"/>
      <c r="S201" s="368"/>
      <c r="T201" s="368"/>
      <c r="U201" s="368"/>
      <c r="V201" s="368"/>
      <c r="W201" s="368"/>
      <c r="X201" s="368"/>
      <c r="Y201" s="369" t="s">
        <v>356</v>
      </c>
      <c r="Z201" s="370"/>
      <c r="AA201" s="370"/>
      <c r="AB201" s="370"/>
      <c r="AC201" s="151" t="s">
        <v>341</v>
      </c>
      <c r="AD201" s="151"/>
      <c r="AE201" s="151"/>
      <c r="AF201" s="151"/>
      <c r="AG201" s="151"/>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77">
        <v>1</v>
      </c>
      <c r="B202" s="1077">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7">
        <v>2</v>
      </c>
      <c r="B203" s="1077">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7">
        <v>3</v>
      </c>
      <c r="B204" s="1077">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7">
        <v>4</v>
      </c>
      <c r="B205" s="1077">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7">
        <v>5</v>
      </c>
      <c r="B206" s="1077">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7">
        <v>6</v>
      </c>
      <c r="B207" s="1077">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7">
        <v>7</v>
      </c>
      <c r="B208" s="1077">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7">
        <v>8</v>
      </c>
      <c r="B209" s="1077">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7">
        <v>9</v>
      </c>
      <c r="B210" s="1077">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7">
        <v>10</v>
      </c>
      <c r="B211" s="1077">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7">
        <v>11</v>
      </c>
      <c r="B212" s="1077">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7">
        <v>12</v>
      </c>
      <c r="B213" s="1077">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7">
        <v>13</v>
      </c>
      <c r="B214" s="1077">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7">
        <v>14</v>
      </c>
      <c r="B215" s="1077">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7">
        <v>15</v>
      </c>
      <c r="B216" s="1077">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7">
        <v>16</v>
      </c>
      <c r="B217" s="1077">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7">
        <v>17</v>
      </c>
      <c r="B218" s="1077">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7">
        <v>18</v>
      </c>
      <c r="B219" s="1077">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7">
        <v>19</v>
      </c>
      <c r="B220" s="1077">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7">
        <v>20</v>
      </c>
      <c r="B221" s="1077">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7">
        <v>21</v>
      </c>
      <c r="B222" s="1077">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7">
        <v>22</v>
      </c>
      <c r="B223" s="1077">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7">
        <v>23</v>
      </c>
      <c r="B224" s="1077">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7">
        <v>24</v>
      </c>
      <c r="B225" s="1077">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7">
        <v>25</v>
      </c>
      <c r="B226" s="1077">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7">
        <v>26</v>
      </c>
      <c r="B227" s="1077">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7">
        <v>27</v>
      </c>
      <c r="B228" s="1077">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7">
        <v>28</v>
      </c>
      <c r="B229" s="1077">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7">
        <v>29</v>
      </c>
      <c r="B230" s="1077">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7">
        <v>30</v>
      </c>
      <c r="B231" s="1077">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51" t="s">
        <v>300</v>
      </c>
      <c r="K234" s="367"/>
      <c r="L234" s="367"/>
      <c r="M234" s="367"/>
      <c r="N234" s="367"/>
      <c r="O234" s="367"/>
      <c r="P234" s="368" t="s">
        <v>27</v>
      </c>
      <c r="Q234" s="368"/>
      <c r="R234" s="368"/>
      <c r="S234" s="368"/>
      <c r="T234" s="368"/>
      <c r="U234" s="368"/>
      <c r="V234" s="368"/>
      <c r="W234" s="368"/>
      <c r="X234" s="368"/>
      <c r="Y234" s="369" t="s">
        <v>356</v>
      </c>
      <c r="Z234" s="370"/>
      <c r="AA234" s="370"/>
      <c r="AB234" s="370"/>
      <c r="AC234" s="151" t="s">
        <v>341</v>
      </c>
      <c r="AD234" s="151"/>
      <c r="AE234" s="151"/>
      <c r="AF234" s="151"/>
      <c r="AG234" s="151"/>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77">
        <v>1</v>
      </c>
      <c r="B235" s="1077">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7">
        <v>2</v>
      </c>
      <c r="B236" s="1077">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7">
        <v>3</v>
      </c>
      <c r="B237" s="1077">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7">
        <v>4</v>
      </c>
      <c r="B238" s="1077">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7">
        <v>5</v>
      </c>
      <c r="B239" s="1077">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7">
        <v>6</v>
      </c>
      <c r="B240" s="1077">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7">
        <v>7</v>
      </c>
      <c r="B241" s="1077">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7">
        <v>8</v>
      </c>
      <c r="B242" s="1077">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7">
        <v>9</v>
      </c>
      <c r="B243" s="1077">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7">
        <v>10</v>
      </c>
      <c r="B244" s="1077">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7">
        <v>11</v>
      </c>
      <c r="B245" s="1077">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7">
        <v>12</v>
      </c>
      <c r="B246" s="1077">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7">
        <v>13</v>
      </c>
      <c r="B247" s="1077">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7">
        <v>14</v>
      </c>
      <c r="B248" s="1077">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7">
        <v>15</v>
      </c>
      <c r="B249" s="1077">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7">
        <v>16</v>
      </c>
      <c r="B250" s="1077">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7">
        <v>17</v>
      </c>
      <c r="B251" s="1077">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7">
        <v>18</v>
      </c>
      <c r="B252" s="1077">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7">
        <v>19</v>
      </c>
      <c r="B253" s="1077">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7">
        <v>20</v>
      </c>
      <c r="B254" s="1077">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7">
        <v>21</v>
      </c>
      <c r="B255" s="1077">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7">
        <v>22</v>
      </c>
      <c r="B256" s="1077">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7">
        <v>23</v>
      </c>
      <c r="B257" s="1077">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7">
        <v>24</v>
      </c>
      <c r="B258" s="1077">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7">
        <v>25</v>
      </c>
      <c r="B259" s="1077">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7">
        <v>26</v>
      </c>
      <c r="B260" s="1077">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7">
        <v>27</v>
      </c>
      <c r="B261" s="1077">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7">
        <v>28</v>
      </c>
      <c r="B262" s="1077">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7">
        <v>29</v>
      </c>
      <c r="B263" s="1077">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7">
        <v>30</v>
      </c>
      <c r="B264" s="1077">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51" t="s">
        <v>300</v>
      </c>
      <c r="K267" s="367"/>
      <c r="L267" s="367"/>
      <c r="M267" s="367"/>
      <c r="N267" s="367"/>
      <c r="O267" s="367"/>
      <c r="P267" s="368" t="s">
        <v>27</v>
      </c>
      <c r="Q267" s="368"/>
      <c r="R267" s="368"/>
      <c r="S267" s="368"/>
      <c r="T267" s="368"/>
      <c r="U267" s="368"/>
      <c r="V267" s="368"/>
      <c r="W267" s="368"/>
      <c r="X267" s="368"/>
      <c r="Y267" s="369" t="s">
        <v>356</v>
      </c>
      <c r="Z267" s="370"/>
      <c r="AA267" s="370"/>
      <c r="AB267" s="370"/>
      <c r="AC267" s="151" t="s">
        <v>341</v>
      </c>
      <c r="AD267" s="151"/>
      <c r="AE267" s="151"/>
      <c r="AF267" s="151"/>
      <c r="AG267" s="151"/>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77">
        <v>1</v>
      </c>
      <c r="B268" s="1077">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7">
        <v>2</v>
      </c>
      <c r="B269" s="1077">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7">
        <v>3</v>
      </c>
      <c r="B270" s="1077">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7">
        <v>4</v>
      </c>
      <c r="B271" s="1077">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7">
        <v>5</v>
      </c>
      <c r="B272" s="1077">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7">
        <v>6</v>
      </c>
      <c r="B273" s="1077">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7">
        <v>7</v>
      </c>
      <c r="B274" s="1077">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7">
        <v>8</v>
      </c>
      <c r="B275" s="1077">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7">
        <v>9</v>
      </c>
      <c r="B276" s="1077">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7">
        <v>10</v>
      </c>
      <c r="B277" s="1077">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7">
        <v>11</v>
      </c>
      <c r="B278" s="1077">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7">
        <v>12</v>
      </c>
      <c r="B279" s="1077">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7">
        <v>13</v>
      </c>
      <c r="B280" s="1077">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7">
        <v>14</v>
      </c>
      <c r="B281" s="1077">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7">
        <v>15</v>
      </c>
      <c r="B282" s="1077">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7">
        <v>16</v>
      </c>
      <c r="B283" s="1077">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7">
        <v>17</v>
      </c>
      <c r="B284" s="1077">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7">
        <v>18</v>
      </c>
      <c r="B285" s="1077">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7">
        <v>19</v>
      </c>
      <c r="B286" s="1077">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7">
        <v>20</v>
      </c>
      <c r="B287" s="1077">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7">
        <v>21</v>
      </c>
      <c r="B288" s="1077">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7">
        <v>22</v>
      </c>
      <c r="B289" s="1077">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7">
        <v>23</v>
      </c>
      <c r="B290" s="1077">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7">
        <v>24</v>
      </c>
      <c r="B291" s="1077">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7">
        <v>25</v>
      </c>
      <c r="B292" s="1077">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7">
        <v>26</v>
      </c>
      <c r="B293" s="1077">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7">
        <v>27</v>
      </c>
      <c r="B294" s="1077">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7">
        <v>28</v>
      </c>
      <c r="B295" s="1077">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7">
        <v>29</v>
      </c>
      <c r="B296" s="1077">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7">
        <v>30</v>
      </c>
      <c r="B297" s="1077">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51" t="s">
        <v>300</v>
      </c>
      <c r="K300" s="367"/>
      <c r="L300" s="367"/>
      <c r="M300" s="367"/>
      <c r="N300" s="367"/>
      <c r="O300" s="367"/>
      <c r="P300" s="368" t="s">
        <v>27</v>
      </c>
      <c r="Q300" s="368"/>
      <c r="R300" s="368"/>
      <c r="S300" s="368"/>
      <c r="T300" s="368"/>
      <c r="U300" s="368"/>
      <c r="V300" s="368"/>
      <c r="W300" s="368"/>
      <c r="X300" s="368"/>
      <c r="Y300" s="369" t="s">
        <v>356</v>
      </c>
      <c r="Z300" s="370"/>
      <c r="AA300" s="370"/>
      <c r="AB300" s="370"/>
      <c r="AC300" s="151" t="s">
        <v>341</v>
      </c>
      <c r="AD300" s="151"/>
      <c r="AE300" s="151"/>
      <c r="AF300" s="151"/>
      <c r="AG300" s="151"/>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77">
        <v>1</v>
      </c>
      <c r="B301" s="1077">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7">
        <v>2</v>
      </c>
      <c r="B302" s="1077">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7">
        <v>3</v>
      </c>
      <c r="B303" s="1077">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7">
        <v>4</v>
      </c>
      <c r="B304" s="1077">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7">
        <v>5</v>
      </c>
      <c r="B305" s="1077">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7">
        <v>6</v>
      </c>
      <c r="B306" s="1077">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7">
        <v>7</v>
      </c>
      <c r="B307" s="1077">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7">
        <v>8</v>
      </c>
      <c r="B308" s="1077">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7">
        <v>9</v>
      </c>
      <c r="B309" s="1077">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7">
        <v>10</v>
      </c>
      <c r="B310" s="1077">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7">
        <v>11</v>
      </c>
      <c r="B311" s="1077">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7">
        <v>12</v>
      </c>
      <c r="B312" s="1077">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7">
        <v>13</v>
      </c>
      <c r="B313" s="1077">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7">
        <v>14</v>
      </c>
      <c r="B314" s="1077">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7">
        <v>15</v>
      </c>
      <c r="B315" s="1077">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7">
        <v>16</v>
      </c>
      <c r="B316" s="1077">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7">
        <v>17</v>
      </c>
      <c r="B317" s="1077">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7">
        <v>18</v>
      </c>
      <c r="B318" s="1077">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7">
        <v>19</v>
      </c>
      <c r="B319" s="1077">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7">
        <v>20</v>
      </c>
      <c r="B320" s="1077">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7">
        <v>21</v>
      </c>
      <c r="B321" s="1077">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7">
        <v>22</v>
      </c>
      <c r="B322" s="1077">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7">
        <v>23</v>
      </c>
      <c r="B323" s="1077">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7">
        <v>24</v>
      </c>
      <c r="B324" s="1077">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7">
        <v>25</v>
      </c>
      <c r="B325" s="1077">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7">
        <v>26</v>
      </c>
      <c r="B326" s="1077">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7">
        <v>27</v>
      </c>
      <c r="B327" s="1077">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7">
        <v>28</v>
      </c>
      <c r="B328" s="1077">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7">
        <v>29</v>
      </c>
      <c r="B329" s="1077">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7">
        <v>30</v>
      </c>
      <c r="B330" s="1077">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51" t="s">
        <v>300</v>
      </c>
      <c r="K333" s="367"/>
      <c r="L333" s="367"/>
      <c r="M333" s="367"/>
      <c r="N333" s="367"/>
      <c r="O333" s="367"/>
      <c r="P333" s="368" t="s">
        <v>27</v>
      </c>
      <c r="Q333" s="368"/>
      <c r="R333" s="368"/>
      <c r="S333" s="368"/>
      <c r="T333" s="368"/>
      <c r="U333" s="368"/>
      <c r="V333" s="368"/>
      <c r="W333" s="368"/>
      <c r="X333" s="368"/>
      <c r="Y333" s="369" t="s">
        <v>356</v>
      </c>
      <c r="Z333" s="370"/>
      <c r="AA333" s="370"/>
      <c r="AB333" s="370"/>
      <c r="AC333" s="151" t="s">
        <v>341</v>
      </c>
      <c r="AD333" s="151"/>
      <c r="AE333" s="151"/>
      <c r="AF333" s="151"/>
      <c r="AG333" s="151"/>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77">
        <v>1</v>
      </c>
      <c r="B334" s="1077">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7">
        <v>2</v>
      </c>
      <c r="B335" s="1077">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7">
        <v>3</v>
      </c>
      <c r="B336" s="1077">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7">
        <v>4</v>
      </c>
      <c r="B337" s="1077">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7">
        <v>5</v>
      </c>
      <c r="B338" s="1077">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7">
        <v>6</v>
      </c>
      <c r="B339" s="1077">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7">
        <v>7</v>
      </c>
      <c r="B340" s="1077">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7">
        <v>8</v>
      </c>
      <c r="B341" s="1077">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7">
        <v>9</v>
      </c>
      <c r="B342" s="1077">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7">
        <v>10</v>
      </c>
      <c r="B343" s="1077">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7">
        <v>11</v>
      </c>
      <c r="B344" s="1077">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7">
        <v>12</v>
      </c>
      <c r="B345" s="1077">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7">
        <v>13</v>
      </c>
      <c r="B346" s="1077">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7">
        <v>14</v>
      </c>
      <c r="B347" s="1077">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7">
        <v>15</v>
      </c>
      <c r="B348" s="1077">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7">
        <v>16</v>
      </c>
      <c r="B349" s="1077">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7">
        <v>17</v>
      </c>
      <c r="B350" s="1077">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7">
        <v>18</v>
      </c>
      <c r="B351" s="1077">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7">
        <v>19</v>
      </c>
      <c r="B352" s="1077">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7">
        <v>20</v>
      </c>
      <c r="B353" s="1077">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7">
        <v>21</v>
      </c>
      <c r="B354" s="1077">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7">
        <v>22</v>
      </c>
      <c r="B355" s="1077">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7">
        <v>23</v>
      </c>
      <c r="B356" s="1077">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7">
        <v>24</v>
      </c>
      <c r="B357" s="1077">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7">
        <v>25</v>
      </c>
      <c r="B358" s="1077">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7">
        <v>26</v>
      </c>
      <c r="B359" s="1077">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7">
        <v>27</v>
      </c>
      <c r="B360" s="1077">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7">
        <v>28</v>
      </c>
      <c r="B361" s="1077">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7">
        <v>29</v>
      </c>
      <c r="B362" s="1077">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7">
        <v>30</v>
      </c>
      <c r="B363" s="1077">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51" t="s">
        <v>300</v>
      </c>
      <c r="K366" s="367"/>
      <c r="L366" s="367"/>
      <c r="M366" s="367"/>
      <c r="N366" s="367"/>
      <c r="O366" s="367"/>
      <c r="P366" s="368" t="s">
        <v>27</v>
      </c>
      <c r="Q366" s="368"/>
      <c r="R366" s="368"/>
      <c r="S366" s="368"/>
      <c r="T366" s="368"/>
      <c r="U366" s="368"/>
      <c r="V366" s="368"/>
      <c r="W366" s="368"/>
      <c r="X366" s="368"/>
      <c r="Y366" s="369" t="s">
        <v>356</v>
      </c>
      <c r="Z366" s="370"/>
      <c r="AA366" s="370"/>
      <c r="AB366" s="370"/>
      <c r="AC366" s="151" t="s">
        <v>341</v>
      </c>
      <c r="AD366" s="151"/>
      <c r="AE366" s="151"/>
      <c r="AF366" s="151"/>
      <c r="AG366" s="151"/>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77">
        <v>1</v>
      </c>
      <c r="B367" s="1077">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7">
        <v>2</v>
      </c>
      <c r="B368" s="1077">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7">
        <v>3</v>
      </c>
      <c r="B369" s="1077">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7">
        <v>4</v>
      </c>
      <c r="B370" s="1077">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7">
        <v>5</v>
      </c>
      <c r="B371" s="1077">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7">
        <v>6</v>
      </c>
      <c r="B372" s="1077">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7">
        <v>7</v>
      </c>
      <c r="B373" s="1077">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7">
        <v>8</v>
      </c>
      <c r="B374" s="1077">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7">
        <v>9</v>
      </c>
      <c r="B375" s="1077">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7">
        <v>10</v>
      </c>
      <c r="B376" s="1077">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7">
        <v>11</v>
      </c>
      <c r="B377" s="1077">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7">
        <v>12</v>
      </c>
      <c r="B378" s="1077">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7">
        <v>13</v>
      </c>
      <c r="B379" s="1077">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7">
        <v>14</v>
      </c>
      <c r="B380" s="1077">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7">
        <v>15</v>
      </c>
      <c r="B381" s="1077">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7">
        <v>16</v>
      </c>
      <c r="B382" s="1077">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7">
        <v>17</v>
      </c>
      <c r="B383" s="1077">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7">
        <v>18</v>
      </c>
      <c r="B384" s="1077">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7">
        <v>19</v>
      </c>
      <c r="B385" s="1077">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7">
        <v>20</v>
      </c>
      <c r="B386" s="1077">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7">
        <v>21</v>
      </c>
      <c r="B387" s="1077">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7">
        <v>22</v>
      </c>
      <c r="B388" s="1077">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7">
        <v>23</v>
      </c>
      <c r="B389" s="1077">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7">
        <v>24</v>
      </c>
      <c r="B390" s="1077">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7">
        <v>25</v>
      </c>
      <c r="B391" s="1077">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7">
        <v>26</v>
      </c>
      <c r="B392" s="1077">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7">
        <v>27</v>
      </c>
      <c r="B393" s="1077">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7">
        <v>28</v>
      </c>
      <c r="B394" s="1077">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7">
        <v>29</v>
      </c>
      <c r="B395" s="1077">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7">
        <v>30</v>
      </c>
      <c r="B396" s="1077">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51" t="s">
        <v>300</v>
      </c>
      <c r="K399" s="367"/>
      <c r="L399" s="367"/>
      <c r="M399" s="367"/>
      <c r="N399" s="367"/>
      <c r="O399" s="367"/>
      <c r="P399" s="368" t="s">
        <v>27</v>
      </c>
      <c r="Q399" s="368"/>
      <c r="R399" s="368"/>
      <c r="S399" s="368"/>
      <c r="T399" s="368"/>
      <c r="U399" s="368"/>
      <c r="V399" s="368"/>
      <c r="W399" s="368"/>
      <c r="X399" s="368"/>
      <c r="Y399" s="369" t="s">
        <v>356</v>
      </c>
      <c r="Z399" s="370"/>
      <c r="AA399" s="370"/>
      <c r="AB399" s="370"/>
      <c r="AC399" s="151" t="s">
        <v>341</v>
      </c>
      <c r="AD399" s="151"/>
      <c r="AE399" s="151"/>
      <c r="AF399" s="151"/>
      <c r="AG399" s="151"/>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77">
        <v>1</v>
      </c>
      <c r="B400" s="1077">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7">
        <v>2</v>
      </c>
      <c r="B401" s="1077">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7">
        <v>3</v>
      </c>
      <c r="B402" s="1077">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7">
        <v>4</v>
      </c>
      <c r="B403" s="1077">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7">
        <v>5</v>
      </c>
      <c r="B404" s="1077">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7">
        <v>6</v>
      </c>
      <c r="B405" s="1077">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7">
        <v>7</v>
      </c>
      <c r="B406" s="1077">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7">
        <v>8</v>
      </c>
      <c r="B407" s="1077">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7">
        <v>9</v>
      </c>
      <c r="B408" s="1077">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7">
        <v>10</v>
      </c>
      <c r="B409" s="1077">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7">
        <v>11</v>
      </c>
      <c r="B410" s="1077">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7">
        <v>12</v>
      </c>
      <c r="B411" s="1077">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7">
        <v>13</v>
      </c>
      <c r="B412" s="1077">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7">
        <v>14</v>
      </c>
      <c r="B413" s="1077">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7">
        <v>15</v>
      </c>
      <c r="B414" s="1077">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7">
        <v>16</v>
      </c>
      <c r="B415" s="1077">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7">
        <v>17</v>
      </c>
      <c r="B416" s="1077">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7">
        <v>18</v>
      </c>
      <c r="B417" s="1077">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7">
        <v>19</v>
      </c>
      <c r="B418" s="1077">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7">
        <v>20</v>
      </c>
      <c r="B419" s="1077">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7">
        <v>21</v>
      </c>
      <c r="B420" s="1077">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7">
        <v>22</v>
      </c>
      <c r="B421" s="1077">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7">
        <v>23</v>
      </c>
      <c r="B422" s="1077">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7">
        <v>24</v>
      </c>
      <c r="B423" s="1077">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7">
        <v>25</v>
      </c>
      <c r="B424" s="1077">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7">
        <v>26</v>
      </c>
      <c r="B425" s="1077">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7">
        <v>27</v>
      </c>
      <c r="B426" s="1077">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7">
        <v>28</v>
      </c>
      <c r="B427" s="1077">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7">
        <v>29</v>
      </c>
      <c r="B428" s="1077">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7">
        <v>30</v>
      </c>
      <c r="B429" s="1077">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51" t="s">
        <v>300</v>
      </c>
      <c r="K432" s="367"/>
      <c r="L432" s="367"/>
      <c r="M432" s="367"/>
      <c r="N432" s="367"/>
      <c r="O432" s="367"/>
      <c r="P432" s="368" t="s">
        <v>27</v>
      </c>
      <c r="Q432" s="368"/>
      <c r="R432" s="368"/>
      <c r="S432" s="368"/>
      <c r="T432" s="368"/>
      <c r="U432" s="368"/>
      <c r="V432" s="368"/>
      <c r="W432" s="368"/>
      <c r="X432" s="368"/>
      <c r="Y432" s="369" t="s">
        <v>356</v>
      </c>
      <c r="Z432" s="370"/>
      <c r="AA432" s="370"/>
      <c r="AB432" s="370"/>
      <c r="AC432" s="151" t="s">
        <v>341</v>
      </c>
      <c r="AD432" s="151"/>
      <c r="AE432" s="151"/>
      <c r="AF432" s="151"/>
      <c r="AG432" s="151"/>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77">
        <v>1</v>
      </c>
      <c r="B433" s="1077">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7">
        <v>2</v>
      </c>
      <c r="B434" s="1077">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7">
        <v>3</v>
      </c>
      <c r="B435" s="1077">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7">
        <v>4</v>
      </c>
      <c r="B436" s="1077">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7">
        <v>5</v>
      </c>
      <c r="B437" s="1077">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7">
        <v>6</v>
      </c>
      <c r="B438" s="1077">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7">
        <v>7</v>
      </c>
      <c r="B439" s="1077">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7">
        <v>8</v>
      </c>
      <c r="B440" s="1077">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7">
        <v>9</v>
      </c>
      <c r="B441" s="1077">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7">
        <v>10</v>
      </c>
      <c r="B442" s="1077">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7">
        <v>11</v>
      </c>
      <c r="B443" s="1077">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7">
        <v>12</v>
      </c>
      <c r="B444" s="1077">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7">
        <v>13</v>
      </c>
      <c r="B445" s="1077">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7">
        <v>14</v>
      </c>
      <c r="B446" s="1077">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7">
        <v>15</v>
      </c>
      <c r="B447" s="1077">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7">
        <v>16</v>
      </c>
      <c r="B448" s="1077">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7">
        <v>17</v>
      </c>
      <c r="B449" s="1077">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7">
        <v>18</v>
      </c>
      <c r="B450" s="1077">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7">
        <v>19</v>
      </c>
      <c r="B451" s="1077">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7">
        <v>20</v>
      </c>
      <c r="B452" s="1077">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7">
        <v>21</v>
      </c>
      <c r="B453" s="1077">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7">
        <v>22</v>
      </c>
      <c r="B454" s="1077">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7">
        <v>23</v>
      </c>
      <c r="B455" s="1077">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7">
        <v>24</v>
      </c>
      <c r="B456" s="1077">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7">
        <v>25</v>
      </c>
      <c r="B457" s="1077">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7">
        <v>26</v>
      </c>
      <c r="B458" s="1077">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7">
        <v>27</v>
      </c>
      <c r="B459" s="1077">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7">
        <v>28</v>
      </c>
      <c r="B460" s="1077">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7">
        <v>29</v>
      </c>
      <c r="B461" s="1077">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7">
        <v>30</v>
      </c>
      <c r="B462" s="1077">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51" t="s">
        <v>300</v>
      </c>
      <c r="K465" s="367"/>
      <c r="L465" s="367"/>
      <c r="M465" s="367"/>
      <c r="N465" s="367"/>
      <c r="O465" s="367"/>
      <c r="P465" s="368" t="s">
        <v>27</v>
      </c>
      <c r="Q465" s="368"/>
      <c r="R465" s="368"/>
      <c r="S465" s="368"/>
      <c r="T465" s="368"/>
      <c r="U465" s="368"/>
      <c r="V465" s="368"/>
      <c r="W465" s="368"/>
      <c r="X465" s="368"/>
      <c r="Y465" s="369" t="s">
        <v>356</v>
      </c>
      <c r="Z465" s="370"/>
      <c r="AA465" s="370"/>
      <c r="AB465" s="370"/>
      <c r="AC465" s="151" t="s">
        <v>341</v>
      </c>
      <c r="AD465" s="151"/>
      <c r="AE465" s="151"/>
      <c r="AF465" s="151"/>
      <c r="AG465" s="151"/>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77">
        <v>1</v>
      </c>
      <c r="B466" s="1077">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7">
        <v>2</v>
      </c>
      <c r="B467" s="1077">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7">
        <v>3</v>
      </c>
      <c r="B468" s="1077">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7">
        <v>4</v>
      </c>
      <c r="B469" s="1077">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7">
        <v>5</v>
      </c>
      <c r="B470" s="1077">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7">
        <v>6</v>
      </c>
      <c r="B471" s="1077">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7">
        <v>7</v>
      </c>
      <c r="B472" s="1077">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7">
        <v>8</v>
      </c>
      <c r="B473" s="1077">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7">
        <v>9</v>
      </c>
      <c r="B474" s="1077">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7">
        <v>10</v>
      </c>
      <c r="B475" s="1077">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7">
        <v>11</v>
      </c>
      <c r="B476" s="1077">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7">
        <v>12</v>
      </c>
      <c r="B477" s="1077">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7">
        <v>13</v>
      </c>
      <c r="B478" s="1077">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7">
        <v>14</v>
      </c>
      <c r="B479" s="1077">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7">
        <v>15</v>
      </c>
      <c r="B480" s="1077">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7">
        <v>16</v>
      </c>
      <c r="B481" s="1077">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7">
        <v>17</v>
      </c>
      <c r="B482" s="1077">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7">
        <v>18</v>
      </c>
      <c r="B483" s="1077">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7">
        <v>19</v>
      </c>
      <c r="B484" s="1077">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7">
        <v>20</v>
      </c>
      <c r="B485" s="1077">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7">
        <v>21</v>
      </c>
      <c r="B486" s="1077">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7">
        <v>22</v>
      </c>
      <c r="B487" s="1077">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7">
        <v>23</v>
      </c>
      <c r="B488" s="1077">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7">
        <v>24</v>
      </c>
      <c r="B489" s="1077">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7">
        <v>25</v>
      </c>
      <c r="B490" s="1077">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7">
        <v>26</v>
      </c>
      <c r="B491" s="1077">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7">
        <v>27</v>
      </c>
      <c r="B492" s="1077">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7">
        <v>28</v>
      </c>
      <c r="B493" s="1077">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7">
        <v>29</v>
      </c>
      <c r="B494" s="1077">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7">
        <v>30</v>
      </c>
      <c r="B495" s="1077">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51" t="s">
        <v>300</v>
      </c>
      <c r="K498" s="367"/>
      <c r="L498" s="367"/>
      <c r="M498" s="367"/>
      <c r="N498" s="367"/>
      <c r="O498" s="367"/>
      <c r="P498" s="368" t="s">
        <v>27</v>
      </c>
      <c r="Q498" s="368"/>
      <c r="R498" s="368"/>
      <c r="S498" s="368"/>
      <c r="T498" s="368"/>
      <c r="U498" s="368"/>
      <c r="V498" s="368"/>
      <c r="W498" s="368"/>
      <c r="X498" s="368"/>
      <c r="Y498" s="369" t="s">
        <v>356</v>
      </c>
      <c r="Z498" s="370"/>
      <c r="AA498" s="370"/>
      <c r="AB498" s="370"/>
      <c r="AC498" s="151" t="s">
        <v>341</v>
      </c>
      <c r="AD498" s="151"/>
      <c r="AE498" s="151"/>
      <c r="AF498" s="151"/>
      <c r="AG498" s="151"/>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77">
        <v>1</v>
      </c>
      <c r="B499" s="1077">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7">
        <v>2</v>
      </c>
      <c r="B500" s="1077">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7">
        <v>3</v>
      </c>
      <c r="B501" s="1077">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7">
        <v>4</v>
      </c>
      <c r="B502" s="1077">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7">
        <v>5</v>
      </c>
      <c r="B503" s="1077">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7">
        <v>6</v>
      </c>
      <c r="B504" s="1077">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7">
        <v>7</v>
      </c>
      <c r="B505" s="1077">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7">
        <v>8</v>
      </c>
      <c r="B506" s="1077">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7">
        <v>9</v>
      </c>
      <c r="B507" s="1077">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7">
        <v>10</v>
      </c>
      <c r="B508" s="1077">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7">
        <v>11</v>
      </c>
      <c r="B509" s="1077">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7">
        <v>12</v>
      </c>
      <c r="B510" s="1077">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7">
        <v>13</v>
      </c>
      <c r="B511" s="1077">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7">
        <v>14</v>
      </c>
      <c r="B512" s="1077">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7">
        <v>15</v>
      </c>
      <c r="B513" s="1077">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7">
        <v>16</v>
      </c>
      <c r="B514" s="1077">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7">
        <v>17</v>
      </c>
      <c r="B515" s="1077">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7">
        <v>18</v>
      </c>
      <c r="B516" s="1077">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7">
        <v>19</v>
      </c>
      <c r="B517" s="1077">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7">
        <v>20</v>
      </c>
      <c r="B518" s="1077">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7">
        <v>21</v>
      </c>
      <c r="B519" s="1077">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7">
        <v>22</v>
      </c>
      <c r="B520" s="1077">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7">
        <v>23</v>
      </c>
      <c r="B521" s="1077">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7">
        <v>24</v>
      </c>
      <c r="B522" s="1077">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7">
        <v>25</v>
      </c>
      <c r="B523" s="1077">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7">
        <v>26</v>
      </c>
      <c r="B524" s="1077">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7">
        <v>27</v>
      </c>
      <c r="B525" s="1077">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7">
        <v>28</v>
      </c>
      <c r="B526" s="1077">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7">
        <v>29</v>
      </c>
      <c r="B527" s="1077">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7">
        <v>30</v>
      </c>
      <c r="B528" s="1077">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51" t="s">
        <v>300</v>
      </c>
      <c r="K531" s="367"/>
      <c r="L531" s="367"/>
      <c r="M531" s="367"/>
      <c r="N531" s="367"/>
      <c r="O531" s="367"/>
      <c r="P531" s="368" t="s">
        <v>27</v>
      </c>
      <c r="Q531" s="368"/>
      <c r="R531" s="368"/>
      <c r="S531" s="368"/>
      <c r="T531" s="368"/>
      <c r="U531" s="368"/>
      <c r="V531" s="368"/>
      <c r="W531" s="368"/>
      <c r="X531" s="368"/>
      <c r="Y531" s="369" t="s">
        <v>356</v>
      </c>
      <c r="Z531" s="370"/>
      <c r="AA531" s="370"/>
      <c r="AB531" s="370"/>
      <c r="AC531" s="151" t="s">
        <v>341</v>
      </c>
      <c r="AD531" s="151"/>
      <c r="AE531" s="151"/>
      <c r="AF531" s="151"/>
      <c r="AG531" s="151"/>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77">
        <v>1</v>
      </c>
      <c r="B532" s="1077">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7">
        <v>2</v>
      </c>
      <c r="B533" s="1077">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7">
        <v>3</v>
      </c>
      <c r="B534" s="1077">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7">
        <v>4</v>
      </c>
      <c r="B535" s="1077">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7">
        <v>5</v>
      </c>
      <c r="B536" s="1077">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7">
        <v>6</v>
      </c>
      <c r="B537" s="1077">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7">
        <v>7</v>
      </c>
      <c r="B538" s="1077">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7">
        <v>8</v>
      </c>
      <c r="B539" s="1077">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7">
        <v>9</v>
      </c>
      <c r="B540" s="1077">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7">
        <v>10</v>
      </c>
      <c r="B541" s="1077">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7">
        <v>11</v>
      </c>
      <c r="B542" s="1077">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7">
        <v>12</v>
      </c>
      <c r="B543" s="1077">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7">
        <v>13</v>
      </c>
      <c r="B544" s="1077">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7">
        <v>14</v>
      </c>
      <c r="B545" s="1077">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7">
        <v>15</v>
      </c>
      <c r="B546" s="1077">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7">
        <v>16</v>
      </c>
      <c r="B547" s="1077">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7">
        <v>17</v>
      </c>
      <c r="B548" s="1077">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7">
        <v>18</v>
      </c>
      <c r="B549" s="1077">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7">
        <v>19</v>
      </c>
      <c r="B550" s="1077">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7">
        <v>20</v>
      </c>
      <c r="B551" s="1077">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7">
        <v>21</v>
      </c>
      <c r="B552" s="1077">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7">
        <v>22</v>
      </c>
      <c r="B553" s="1077">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7">
        <v>23</v>
      </c>
      <c r="B554" s="1077">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7">
        <v>24</v>
      </c>
      <c r="B555" s="1077">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7">
        <v>25</v>
      </c>
      <c r="B556" s="1077">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7">
        <v>26</v>
      </c>
      <c r="B557" s="1077">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7">
        <v>27</v>
      </c>
      <c r="B558" s="1077">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7">
        <v>28</v>
      </c>
      <c r="B559" s="1077">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7">
        <v>29</v>
      </c>
      <c r="B560" s="1077">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7">
        <v>30</v>
      </c>
      <c r="B561" s="1077">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51" t="s">
        <v>300</v>
      </c>
      <c r="K564" s="367"/>
      <c r="L564" s="367"/>
      <c r="M564" s="367"/>
      <c r="N564" s="367"/>
      <c r="O564" s="367"/>
      <c r="P564" s="368" t="s">
        <v>27</v>
      </c>
      <c r="Q564" s="368"/>
      <c r="R564" s="368"/>
      <c r="S564" s="368"/>
      <c r="T564" s="368"/>
      <c r="U564" s="368"/>
      <c r="V564" s="368"/>
      <c r="W564" s="368"/>
      <c r="X564" s="368"/>
      <c r="Y564" s="369" t="s">
        <v>356</v>
      </c>
      <c r="Z564" s="370"/>
      <c r="AA564" s="370"/>
      <c r="AB564" s="370"/>
      <c r="AC564" s="151" t="s">
        <v>341</v>
      </c>
      <c r="AD564" s="151"/>
      <c r="AE564" s="151"/>
      <c r="AF564" s="151"/>
      <c r="AG564" s="151"/>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77">
        <v>1</v>
      </c>
      <c r="B565" s="1077">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7">
        <v>2</v>
      </c>
      <c r="B566" s="1077">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7">
        <v>3</v>
      </c>
      <c r="B567" s="1077">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7">
        <v>4</v>
      </c>
      <c r="B568" s="1077">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7">
        <v>5</v>
      </c>
      <c r="B569" s="1077">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7">
        <v>6</v>
      </c>
      <c r="B570" s="1077">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7">
        <v>7</v>
      </c>
      <c r="B571" s="1077">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7">
        <v>8</v>
      </c>
      <c r="B572" s="1077">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7">
        <v>9</v>
      </c>
      <c r="B573" s="1077">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7">
        <v>10</v>
      </c>
      <c r="B574" s="1077">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7">
        <v>11</v>
      </c>
      <c r="B575" s="1077">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7">
        <v>12</v>
      </c>
      <c r="B576" s="1077">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7">
        <v>13</v>
      </c>
      <c r="B577" s="1077">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7">
        <v>14</v>
      </c>
      <c r="B578" s="1077">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7">
        <v>15</v>
      </c>
      <c r="B579" s="1077">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7">
        <v>16</v>
      </c>
      <c r="B580" s="1077">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7">
        <v>17</v>
      </c>
      <c r="B581" s="1077">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7">
        <v>18</v>
      </c>
      <c r="B582" s="1077">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7">
        <v>19</v>
      </c>
      <c r="B583" s="1077">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7">
        <v>20</v>
      </c>
      <c r="B584" s="1077">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7">
        <v>21</v>
      </c>
      <c r="B585" s="1077">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7">
        <v>22</v>
      </c>
      <c r="B586" s="1077">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7">
        <v>23</v>
      </c>
      <c r="B587" s="1077">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7">
        <v>24</v>
      </c>
      <c r="B588" s="1077">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7">
        <v>25</v>
      </c>
      <c r="B589" s="1077">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7">
        <v>26</v>
      </c>
      <c r="B590" s="1077">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7">
        <v>27</v>
      </c>
      <c r="B591" s="1077">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7">
        <v>28</v>
      </c>
      <c r="B592" s="1077">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7">
        <v>29</v>
      </c>
      <c r="B593" s="1077">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7">
        <v>30</v>
      </c>
      <c r="B594" s="1077">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51" t="s">
        <v>300</v>
      </c>
      <c r="K597" s="367"/>
      <c r="L597" s="367"/>
      <c r="M597" s="367"/>
      <c r="N597" s="367"/>
      <c r="O597" s="367"/>
      <c r="P597" s="368" t="s">
        <v>27</v>
      </c>
      <c r="Q597" s="368"/>
      <c r="R597" s="368"/>
      <c r="S597" s="368"/>
      <c r="T597" s="368"/>
      <c r="U597" s="368"/>
      <c r="V597" s="368"/>
      <c r="W597" s="368"/>
      <c r="X597" s="368"/>
      <c r="Y597" s="369" t="s">
        <v>356</v>
      </c>
      <c r="Z597" s="370"/>
      <c r="AA597" s="370"/>
      <c r="AB597" s="370"/>
      <c r="AC597" s="151" t="s">
        <v>341</v>
      </c>
      <c r="AD597" s="151"/>
      <c r="AE597" s="151"/>
      <c r="AF597" s="151"/>
      <c r="AG597" s="151"/>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77">
        <v>1</v>
      </c>
      <c r="B598" s="1077">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7">
        <v>2</v>
      </c>
      <c r="B599" s="1077">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7">
        <v>3</v>
      </c>
      <c r="B600" s="1077">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7">
        <v>4</v>
      </c>
      <c r="B601" s="1077">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7">
        <v>5</v>
      </c>
      <c r="B602" s="1077">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7">
        <v>6</v>
      </c>
      <c r="B603" s="1077">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7">
        <v>7</v>
      </c>
      <c r="B604" s="1077">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7">
        <v>8</v>
      </c>
      <c r="B605" s="1077">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7">
        <v>9</v>
      </c>
      <c r="B606" s="1077">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7">
        <v>10</v>
      </c>
      <c r="B607" s="1077">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7">
        <v>11</v>
      </c>
      <c r="B608" s="1077">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7">
        <v>12</v>
      </c>
      <c r="B609" s="1077">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7">
        <v>13</v>
      </c>
      <c r="B610" s="1077">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7">
        <v>14</v>
      </c>
      <c r="B611" s="1077">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7">
        <v>15</v>
      </c>
      <c r="B612" s="1077">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7">
        <v>16</v>
      </c>
      <c r="B613" s="1077">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7">
        <v>17</v>
      </c>
      <c r="B614" s="1077">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7">
        <v>18</v>
      </c>
      <c r="B615" s="1077">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7">
        <v>19</v>
      </c>
      <c r="B616" s="1077">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7">
        <v>20</v>
      </c>
      <c r="B617" s="1077">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7">
        <v>21</v>
      </c>
      <c r="B618" s="1077">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7">
        <v>22</v>
      </c>
      <c r="B619" s="1077">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7">
        <v>23</v>
      </c>
      <c r="B620" s="1077">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7">
        <v>24</v>
      </c>
      <c r="B621" s="1077">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7">
        <v>25</v>
      </c>
      <c r="B622" s="1077">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7">
        <v>26</v>
      </c>
      <c r="B623" s="1077">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7">
        <v>27</v>
      </c>
      <c r="B624" s="1077">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7">
        <v>28</v>
      </c>
      <c r="B625" s="1077">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7">
        <v>29</v>
      </c>
      <c r="B626" s="1077">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7">
        <v>30</v>
      </c>
      <c r="B627" s="1077">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51" t="s">
        <v>300</v>
      </c>
      <c r="K630" s="367"/>
      <c r="L630" s="367"/>
      <c r="M630" s="367"/>
      <c r="N630" s="367"/>
      <c r="O630" s="367"/>
      <c r="P630" s="368" t="s">
        <v>27</v>
      </c>
      <c r="Q630" s="368"/>
      <c r="R630" s="368"/>
      <c r="S630" s="368"/>
      <c r="T630" s="368"/>
      <c r="U630" s="368"/>
      <c r="V630" s="368"/>
      <c r="W630" s="368"/>
      <c r="X630" s="368"/>
      <c r="Y630" s="369" t="s">
        <v>356</v>
      </c>
      <c r="Z630" s="370"/>
      <c r="AA630" s="370"/>
      <c r="AB630" s="370"/>
      <c r="AC630" s="151" t="s">
        <v>341</v>
      </c>
      <c r="AD630" s="151"/>
      <c r="AE630" s="151"/>
      <c r="AF630" s="151"/>
      <c r="AG630" s="151"/>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77">
        <v>1</v>
      </c>
      <c r="B631" s="1077">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7">
        <v>2</v>
      </c>
      <c r="B632" s="1077">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7">
        <v>3</v>
      </c>
      <c r="B633" s="1077">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7">
        <v>4</v>
      </c>
      <c r="B634" s="1077">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7">
        <v>5</v>
      </c>
      <c r="B635" s="1077">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7">
        <v>6</v>
      </c>
      <c r="B636" s="1077">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7">
        <v>7</v>
      </c>
      <c r="B637" s="1077">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7">
        <v>8</v>
      </c>
      <c r="B638" s="1077">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7">
        <v>9</v>
      </c>
      <c r="B639" s="1077">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7">
        <v>10</v>
      </c>
      <c r="B640" s="1077">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7">
        <v>11</v>
      </c>
      <c r="B641" s="1077">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7">
        <v>12</v>
      </c>
      <c r="B642" s="1077">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7">
        <v>13</v>
      </c>
      <c r="B643" s="1077">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7">
        <v>14</v>
      </c>
      <c r="B644" s="1077">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7">
        <v>15</v>
      </c>
      <c r="B645" s="1077">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7">
        <v>16</v>
      </c>
      <c r="B646" s="1077">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7">
        <v>17</v>
      </c>
      <c r="B647" s="1077">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7">
        <v>18</v>
      </c>
      <c r="B648" s="1077">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7">
        <v>19</v>
      </c>
      <c r="B649" s="1077">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7">
        <v>20</v>
      </c>
      <c r="B650" s="1077">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7">
        <v>21</v>
      </c>
      <c r="B651" s="1077">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7">
        <v>22</v>
      </c>
      <c r="B652" s="1077">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7">
        <v>23</v>
      </c>
      <c r="B653" s="1077">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7">
        <v>24</v>
      </c>
      <c r="B654" s="1077">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7">
        <v>25</v>
      </c>
      <c r="B655" s="1077">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7">
        <v>26</v>
      </c>
      <c r="B656" s="1077">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7">
        <v>27</v>
      </c>
      <c r="B657" s="1077">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7">
        <v>28</v>
      </c>
      <c r="B658" s="1077">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7">
        <v>29</v>
      </c>
      <c r="B659" s="1077">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7">
        <v>30</v>
      </c>
      <c r="B660" s="1077">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51" t="s">
        <v>300</v>
      </c>
      <c r="K663" s="367"/>
      <c r="L663" s="367"/>
      <c r="M663" s="367"/>
      <c r="N663" s="367"/>
      <c r="O663" s="367"/>
      <c r="P663" s="368" t="s">
        <v>27</v>
      </c>
      <c r="Q663" s="368"/>
      <c r="R663" s="368"/>
      <c r="S663" s="368"/>
      <c r="T663" s="368"/>
      <c r="U663" s="368"/>
      <c r="V663" s="368"/>
      <c r="W663" s="368"/>
      <c r="X663" s="368"/>
      <c r="Y663" s="369" t="s">
        <v>356</v>
      </c>
      <c r="Z663" s="370"/>
      <c r="AA663" s="370"/>
      <c r="AB663" s="370"/>
      <c r="AC663" s="151" t="s">
        <v>341</v>
      </c>
      <c r="AD663" s="151"/>
      <c r="AE663" s="151"/>
      <c r="AF663" s="151"/>
      <c r="AG663" s="151"/>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77">
        <v>1</v>
      </c>
      <c r="B664" s="1077">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7">
        <v>2</v>
      </c>
      <c r="B665" s="1077">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7">
        <v>3</v>
      </c>
      <c r="B666" s="1077">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7">
        <v>4</v>
      </c>
      <c r="B667" s="1077">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7">
        <v>5</v>
      </c>
      <c r="B668" s="1077">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7">
        <v>6</v>
      </c>
      <c r="B669" s="1077">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7">
        <v>7</v>
      </c>
      <c r="B670" s="1077">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7">
        <v>8</v>
      </c>
      <c r="B671" s="1077">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7">
        <v>9</v>
      </c>
      <c r="B672" s="1077">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7">
        <v>10</v>
      </c>
      <c r="B673" s="1077">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7">
        <v>11</v>
      </c>
      <c r="B674" s="1077">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7">
        <v>12</v>
      </c>
      <c r="B675" s="1077">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7">
        <v>13</v>
      </c>
      <c r="B676" s="1077">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7">
        <v>14</v>
      </c>
      <c r="B677" s="1077">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7">
        <v>15</v>
      </c>
      <c r="B678" s="1077">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7">
        <v>16</v>
      </c>
      <c r="B679" s="1077">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7">
        <v>17</v>
      </c>
      <c r="B680" s="1077">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7">
        <v>18</v>
      </c>
      <c r="B681" s="1077">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7">
        <v>19</v>
      </c>
      <c r="B682" s="1077">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7">
        <v>20</v>
      </c>
      <c r="B683" s="1077">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7">
        <v>21</v>
      </c>
      <c r="B684" s="1077">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7">
        <v>22</v>
      </c>
      <c r="B685" s="1077">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7">
        <v>23</v>
      </c>
      <c r="B686" s="1077">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7">
        <v>24</v>
      </c>
      <c r="B687" s="1077">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7">
        <v>25</v>
      </c>
      <c r="B688" s="1077">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7">
        <v>26</v>
      </c>
      <c r="B689" s="1077">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7">
        <v>27</v>
      </c>
      <c r="B690" s="1077">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7">
        <v>28</v>
      </c>
      <c r="B691" s="1077">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7">
        <v>29</v>
      </c>
      <c r="B692" s="1077">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7">
        <v>30</v>
      </c>
      <c r="B693" s="1077">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51" t="s">
        <v>300</v>
      </c>
      <c r="K696" s="367"/>
      <c r="L696" s="367"/>
      <c r="M696" s="367"/>
      <c r="N696" s="367"/>
      <c r="O696" s="367"/>
      <c r="P696" s="368" t="s">
        <v>27</v>
      </c>
      <c r="Q696" s="368"/>
      <c r="R696" s="368"/>
      <c r="S696" s="368"/>
      <c r="T696" s="368"/>
      <c r="U696" s="368"/>
      <c r="V696" s="368"/>
      <c r="W696" s="368"/>
      <c r="X696" s="368"/>
      <c r="Y696" s="369" t="s">
        <v>356</v>
      </c>
      <c r="Z696" s="370"/>
      <c r="AA696" s="370"/>
      <c r="AB696" s="370"/>
      <c r="AC696" s="151" t="s">
        <v>341</v>
      </c>
      <c r="AD696" s="151"/>
      <c r="AE696" s="151"/>
      <c r="AF696" s="151"/>
      <c r="AG696" s="151"/>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77">
        <v>1</v>
      </c>
      <c r="B697" s="1077">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7">
        <v>2</v>
      </c>
      <c r="B698" s="1077">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7">
        <v>3</v>
      </c>
      <c r="B699" s="1077">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7">
        <v>4</v>
      </c>
      <c r="B700" s="1077">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7">
        <v>5</v>
      </c>
      <c r="B701" s="1077">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7">
        <v>6</v>
      </c>
      <c r="B702" s="1077">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7">
        <v>7</v>
      </c>
      <c r="B703" s="1077">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7">
        <v>8</v>
      </c>
      <c r="B704" s="1077">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7">
        <v>9</v>
      </c>
      <c r="B705" s="1077">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7">
        <v>10</v>
      </c>
      <c r="B706" s="1077">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7">
        <v>11</v>
      </c>
      <c r="B707" s="1077">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7">
        <v>12</v>
      </c>
      <c r="B708" s="1077">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7">
        <v>13</v>
      </c>
      <c r="B709" s="1077">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7">
        <v>14</v>
      </c>
      <c r="B710" s="1077">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7">
        <v>15</v>
      </c>
      <c r="B711" s="1077">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7">
        <v>16</v>
      </c>
      <c r="B712" s="1077">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7">
        <v>17</v>
      </c>
      <c r="B713" s="1077">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7">
        <v>18</v>
      </c>
      <c r="B714" s="1077">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7">
        <v>19</v>
      </c>
      <c r="B715" s="1077">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7">
        <v>20</v>
      </c>
      <c r="B716" s="1077">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7">
        <v>21</v>
      </c>
      <c r="B717" s="1077">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7">
        <v>22</v>
      </c>
      <c r="B718" s="1077">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7">
        <v>23</v>
      </c>
      <c r="B719" s="1077">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7">
        <v>24</v>
      </c>
      <c r="B720" s="1077">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7">
        <v>25</v>
      </c>
      <c r="B721" s="1077">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7">
        <v>26</v>
      </c>
      <c r="B722" s="1077">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7">
        <v>27</v>
      </c>
      <c r="B723" s="1077">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7">
        <v>28</v>
      </c>
      <c r="B724" s="1077">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7">
        <v>29</v>
      </c>
      <c r="B725" s="1077">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7">
        <v>30</v>
      </c>
      <c r="B726" s="1077">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51" t="s">
        <v>300</v>
      </c>
      <c r="K729" s="367"/>
      <c r="L729" s="367"/>
      <c r="M729" s="367"/>
      <c r="N729" s="367"/>
      <c r="O729" s="367"/>
      <c r="P729" s="368" t="s">
        <v>27</v>
      </c>
      <c r="Q729" s="368"/>
      <c r="R729" s="368"/>
      <c r="S729" s="368"/>
      <c r="T729" s="368"/>
      <c r="U729" s="368"/>
      <c r="V729" s="368"/>
      <c r="W729" s="368"/>
      <c r="X729" s="368"/>
      <c r="Y729" s="369" t="s">
        <v>356</v>
      </c>
      <c r="Z729" s="370"/>
      <c r="AA729" s="370"/>
      <c r="AB729" s="370"/>
      <c r="AC729" s="151" t="s">
        <v>341</v>
      </c>
      <c r="AD729" s="151"/>
      <c r="AE729" s="151"/>
      <c r="AF729" s="151"/>
      <c r="AG729" s="151"/>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77">
        <v>1</v>
      </c>
      <c r="B730" s="1077">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7">
        <v>2</v>
      </c>
      <c r="B731" s="1077">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7">
        <v>3</v>
      </c>
      <c r="B732" s="1077">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7">
        <v>4</v>
      </c>
      <c r="B733" s="1077">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7">
        <v>5</v>
      </c>
      <c r="B734" s="1077">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7">
        <v>6</v>
      </c>
      <c r="B735" s="1077">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7">
        <v>7</v>
      </c>
      <c r="B736" s="1077">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7">
        <v>8</v>
      </c>
      <c r="B737" s="1077">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7">
        <v>9</v>
      </c>
      <c r="B738" s="1077">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7">
        <v>10</v>
      </c>
      <c r="B739" s="1077">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7">
        <v>11</v>
      </c>
      <c r="B740" s="1077">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7">
        <v>12</v>
      </c>
      <c r="B741" s="1077">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7">
        <v>13</v>
      </c>
      <c r="B742" s="1077">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7">
        <v>14</v>
      </c>
      <c r="B743" s="1077">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7">
        <v>15</v>
      </c>
      <c r="B744" s="1077">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7">
        <v>16</v>
      </c>
      <c r="B745" s="1077">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7">
        <v>17</v>
      </c>
      <c r="B746" s="1077">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7">
        <v>18</v>
      </c>
      <c r="B747" s="1077">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7">
        <v>19</v>
      </c>
      <c r="B748" s="1077">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7">
        <v>20</v>
      </c>
      <c r="B749" s="1077">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7">
        <v>21</v>
      </c>
      <c r="B750" s="1077">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7">
        <v>22</v>
      </c>
      <c r="B751" s="1077">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7">
        <v>23</v>
      </c>
      <c r="B752" s="1077">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7">
        <v>24</v>
      </c>
      <c r="B753" s="1077">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7">
        <v>25</v>
      </c>
      <c r="B754" s="1077">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7">
        <v>26</v>
      </c>
      <c r="B755" s="1077">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7">
        <v>27</v>
      </c>
      <c r="B756" s="1077">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7">
        <v>28</v>
      </c>
      <c r="B757" s="1077">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7">
        <v>29</v>
      </c>
      <c r="B758" s="1077">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7">
        <v>30</v>
      </c>
      <c r="B759" s="1077">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51" t="s">
        <v>300</v>
      </c>
      <c r="K762" s="367"/>
      <c r="L762" s="367"/>
      <c r="M762" s="367"/>
      <c r="N762" s="367"/>
      <c r="O762" s="367"/>
      <c r="P762" s="368" t="s">
        <v>27</v>
      </c>
      <c r="Q762" s="368"/>
      <c r="R762" s="368"/>
      <c r="S762" s="368"/>
      <c r="T762" s="368"/>
      <c r="U762" s="368"/>
      <c r="V762" s="368"/>
      <c r="W762" s="368"/>
      <c r="X762" s="368"/>
      <c r="Y762" s="369" t="s">
        <v>356</v>
      </c>
      <c r="Z762" s="370"/>
      <c r="AA762" s="370"/>
      <c r="AB762" s="370"/>
      <c r="AC762" s="151" t="s">
        <v>341</v>
      </c>
      <c r="AD762" s="151"/>
      <c r="AE762" s="151"/>
      <c r="AF762" s="151"/>
      <c r="AG762" s="151"/>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77">
        <v>1</v>
      </c>
      <c r="B763" s="1077">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7">
        <v>2</v>
      </c>
      <c r="B764" s="1077">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7">
        <v>3</v>
      </c>
      <c r="B765" s="1077">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7">
        <v>4</v>
      </c>
      <c r="B766" s="1077">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7">
        <v>5</v>
      </c>
      <c r="B767" s="1077">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7">
        <v>6</v>
      </c>
      <c r="B768" s="1077">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7">
        <v>7</v>
      </c>
      <c r="B769" s="1077">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7">
        <v>8</v>
      </c>
      <c r="B770" s="1077">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7">
        <v>9</v>
      </c>
      <c r="B771" s="1077">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7">
        <v>10</v>
      </c>
      <c r="B772" s="1077">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7">
        <v>11</v>
      </c>
      <c r="B773" s="1077">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7">
        <v>12</v>
      </c>
      <c r="B774" s="1077">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7">
        <v>13</v>
      </c>
      <c r="B775" s="1077">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7">
        <v>14</v>
      </c>
      <c r="B776" s="1077">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7">
        <v>15</v>
      </c>
      <c r="B777" s="1077">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7">
        <v>16</v>
      </c>
      <c r="B778" s="1077">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7">
        <v>17</v>
      </c>
      <c r="B779" s="1077">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7">
        <v>18</v>
      </c>
      <c r="B780" s="1077">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7">
        <v>19</v>
      </c>
      <c r="B781" s="1077">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7">
        <v>20</v>
      </c>
      <c r="B782" s="1077">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7">
        <v>21</v>
      </c>
      <c r="B783" s="1077">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7">
        <v>22</v>
      </c>
      <c r="B784" s="1077">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7">
        <v>23</v>
      </c>
      <c r="B785" s="1077">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7">
        <v>24</v>
      </c>
      <c r="B786" s="1077">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7">
        <v>25</v>
      </c>
      <c r="B787" s="1077">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7">
        <v>26</v>
      </c>
      <c r="B788" s="1077">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7">
        <v>27</v>
      </c>
      <c r="B789" s="1077">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7">
        <v>28</v>
      </c>
      <c r="B790" s="1077">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7">
        <v>29</v>
      </c>
      <c r="B791" s="1077">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7">
        <v>30</v>
      </c>
      <c r="B792" s="1077">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51" t="s">
        <v>300</v>
      </c>
      <c r="K795" s="367"/>
      <c r="L795" s="367"/>
      <c r="M795" s="367"/>
      <c r="N795" s="367"/>
      <c r="O795" s="367"/>
      <c r="P795" s="368" t="s">
        <v>27</v>
      </c>
      <c r="Q795" s="368"/>
      <c r="R795" s="368"/>
      <c r="S795" s="368"/>
      <c r="T795" s="368"/>
      <c r="U795" s="368"/>
      <c r="V795" s="368"/>
      <c r="W795" s="368"/>
      <c r="X795" s="368"/>
      <c r="Y795" s="369" t="s">
        <v>356</v>
      </c>
      <c r="Z795" s="370"/>
      <c r="AA795" s="370"/>
      <c r="AB795" s="370"/>
      <c r="AC795" s="151" t="s">
        <v>341</v>
      </c>
      <c r="AD795" s="151"/>
      <c r="AE795" s="151"/>
      <c r="AF795" s="151"/>
      <c r="AG795" s="151"/>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77">
        <v>1</v>
      </c>
      <c r="B796" s="1077">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7">
        <v>2</v>
      </c>
      <c r="B797" s="1077">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7">
        <v>3</v>
      </c>
      <c r="B798" s="1077">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7">
        <v>4</v>
      </c>
      <c r="B799" s="1077">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7">
        <v>5</v>
      </c>
      <c r="B800" s="1077">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7">
        <v>6</v>
      </c>
      <c r="B801" s="1077">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7">
        <v>7</v>
      </c>
      <c r="B802" s="1077">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7">
        <v>8</v>
      </c>
      <c r="B803" s="1077">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7">
        <v>9</v>
      </c>
      <c r="B804" s="1077">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7">
        <v>10</v>
      </c>
      <c r="B805" s="1077">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7">
        <v>11</v>
      </c>
      <c r="B806" s="1077">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7">
        <v>12</v>
      </c>
      <c r="B807" s="1077">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7">
        <v>13</v>
      </c>
      <c r="B808" s="1077">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7">
        <v>14</v>
      </c>
      <c r="B809" s="1077">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7">
        <v>15</v>
      </c>
      <c r="B810" s="1077">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7">
        <v>16</v>
      </c>
      <c r="B811" s="1077">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7">
        <v>17</v>
      </c>
      <c r="B812" s="1077">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7">
        <v>18</v>
      </c>
      <c r="B813" s="1077">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7">
        <v>19</v>
      </c>
      <c r="B814" s="1077">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7">
        <v>20</v>
      </c>
      <c r="B815" s="1077">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7">
        <v>21</v>
      </c>
      <c r="B816" s="1077">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7">
        <v>22</v>
      </c>
      <c r="B817" s="1077">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7">
        <v>23</v>
      </c>
      <c r="B818" s="1077">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7">
        <v>24</v>
      </c>
      <c r="B819" s="1077">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7">
        <v>25</v>
      </c>
      <c r="B820" s="1077">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7">
        <v>26</v>
      </c>
      <c r="B821" s="1077">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7">
        <v>27</v>
      </c>
      <c r="B822" s="1077">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7">
        <v>28</v>
      </c>
      <c r="B823" s="1077">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7">
        <v>29</v>
      </c>
      <c r="B824" s="1077">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7">
        <v>30</v>
      </c>
      <c r="B825" s="1077">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51" t="s">
        <v>300</v>
      </c>
      <c r="K828" s="367"/>
      <c r="L828" s="367"/>
      <c r="M828" s="367"/>
      <c r="N828" s="367"/>
      <c r="O828" s="367"/>
      <c r="P828" s="368" t="s">
        <v>27</v>
      </c>
      <c r="Q828" s="368"/>
      <c r="R828" s="368"/>
      <c r="S828" s="368"/>
      <c r="T828" s="368"/>
      <c r="U828" s="368"/>
      <c r="V828" s="368"/>
      <c r="W828" s="368"/>
      <c r="X828" s="368"/>
      <c r="Y828" s="369" t="s">
        <v>356</v>
      </c>
      <c r="Z828" s="370"/>
      <c r="AA828" s="370"/>
      <c r="AB828" s="370"/>
      <c r="AC828" s="151" t="s">
        <v>341</v>
      </c>
      <c r="AD828" s="151"/>
      <c r="AE828" s="151"/>
      <c r="AF828" s="151"/>
      <c r="AG828" s="151"/>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77">
        <v>1</v>
      </c>
      <c r="B829" s="1077">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7">
        <v>2</v>
      </c>
      <c r="B830" s="1077">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7">
        <v>3</v>
      </c>
      <c r="B831" s="1077">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7">
        <v>4</v>
      </c>
      <c r="B832" s="1077">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7">
        <v>5</v>
      </c>
      <c r="B833" s="1077">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7">
        <v>6</v>
      </c>
      <c r="B834" s="1077">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7">
        <v>7</v>
      </c>
      <c r="B835" s="1077">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7">
        <v>8</v>
      </c>
      <c r="B836" s="1077">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7">
        <v>9</v>
      </c>
      <c r="B837" s="1077">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7">
        <v>10</v>
      </c>
      <c r="B838" s="1077">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7">
        <v>11</v>
      </c>
      <c r="B839" s="1077">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7">
        <v>12</v>
      </c>
      <c r="B840" s="1077">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7">
        <v>13</v>
      </c>
      <c r="B841" s="1077">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7">
        <v>14</v>
      </c>
      <c r="B842" s="1077">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7">
        <v>15</v>
      </c>
      <c r="B843" s="1077">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7">
        <v>16</v>
      </c>
      <c r="B844" s="1077">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7">
        <v>17</v>
      </c>
      <c r="B845" s="1077">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7">
        <v>18</v>
      </c>
      <c r="B846" s="1077">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7">
        <v>19</v>
      </c>
      <c r="B847" s="1077">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7">
        <v>20</v>
      </c>
      <c r="B848" s="107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7">
        <v>21</v>
      </c>
      <c r="B849" s="107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7">
        <v>22</v>
      </c>
      <c r="B850" s="107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7">
        <v>23</v>
      </c>
      <c r="B851" s="107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7">
        <v>24</v>
      </c>
      <c r="B852" s="107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7">
        <v>25</v>
      </c>
      <c r="B853" s="107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7">
        <v>26</v>
      </c>
      <c r="B854" s="107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7">
        <v>27</v>
      </c>
      <c r="B855" s="107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7">
        <v>28</v>
      </c>
      <c r="B856" s="107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7">
        <v>29</v>
      </c>
      <c r="B857" s="107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7">
        <v>30</v>
      </c>
      <c r="B858" s="107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51" t="s">
        <v>300</v>
      </c>
      <c r="K861" s="367"/>
      <c r="L861" s="367"/>
      <c r="M861" s="367"/>
      <c r="N861" s="367"/>
      <c r="O861" s="367"/>
      <c r="P861" s="368" t="s">
        <v>27</v>
      </c>
      <c r="Q861" s="368"/>
      <c r="R861" s="368"/>
      <c r="S861" s="368"/>
      <c r="T861" s="368"/>
      <c r="U861" s="368"/>
      <c r="V861" s="368"/>
      <c r="W861" s="368"/>
      <c r="X861" s="368"/>
      <c r="Y861" s="369" t="s">
        <v>356</v>
      </c>
      <c r="Z861" s="370"/>
      <c r="AA861" s="370"/>
      <c r="AB861" s="370"/>
      <c r="AC861" s="151" t="s">
        <v>341</v>
      </c>
      <c r="AD861" s="151"/>
      <c r="AE861" s="151"/>
      <c r="AF861" s="151"/>
      <c r="AG861" s="151"/>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77">
        <v>1</v>
      </c>
      <c r="B862" s="107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7">
        <v>2</v>
      </c>
      <c r="B863" s="107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7">
        <v>3</v>
      </c>
      <c r="B864" s="107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7">
        <v>4</v>
      </c>
      <c r="B865" s="107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7">
        <v>5</v>
      </c>
      <c r="B866" s="107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7">
        <v>6</v>
      </c>
      <c r="B867" s="107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7">
        <v>7</v>
      </c>
      <c r="B868" s="1077">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7">
        <v>8</v>
      </c>
      <c r="B869" s="1077">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7">
        <v>9</v>
      </c>
      <c r="B870" s="1077">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7">
        <v>10</v>
      </c>
      <c r="B871" s="1077">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7">
        <v>11</v>
      </c>
      <c r="B872" s="1077">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7">
        <v>12</v>
      </c>
      <c r="B873" s="1077">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7">
        <v>13</v>
      </c>
      <c r="B874" s="1077">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7">
        <v>14</v>
      </c>
      <c r="B875" s="1077">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7">
        <v>15</v>
      </c>
      <c r="B876" s="1077">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7">
        <v>16</v>
      </c>
      <c r="B877" s="1077">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7">
        <v>17</v>
      </c>
      <c r="B878" s="1077">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7">
        <v>18</v>
      </c>
      <c r="B879" s="1077">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7">
        <v>19</v>
      </c>
      <c r="B880" s="107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7">
        <v>20</v>
      </c>
      <c r="B881" s="107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7">
        <v>21</v>
      </c>
      <c r="B882" s="107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7">
        <v>22</v>
      </c>
      <c r="B883" s="107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7">
        <v>23</v>
      </c>
      <c r="B884" s="107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7">
        <v>24</v>
      </c>
      <c r="B885" s="107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7">
        <v>25</v>
      </c>
      <c r="B886" s="107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7">
        <v>26</v>
      </c>
      <c r="B887" s="107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7">
        <v>27</v>
      </c>
      <c r="B888" s="107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7">
        <v>28</v>
      </c>
      <c r="B889" s="107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7">
        <v>29</v>
      </c>
      <c r="B890" s="107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7">
        <v>30</v>
      </c>
      <c r="B891" s="107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51" t="s">
        <v>300</v>
      </c>
      <c r="K894" s="367"/>
      <c r="L894" s="367"/>
      <c r="M894" s="367"/>
      <c r="N894" s="367"/>
      <c r="O894" s="367"/>
      <c r="P894" s="368" t="s">
        <v>27</v>
      </c>
      <c r="Q894" s="368"/>
      <c r="R894" s="368"/>
      <c r="S894" s="368"/>
      <c r="T894" s="368"/>
      <c r="U894" s="368"/>
      <c r="V894" s="368"/>
      <c r="W894" s="368"/>
      <c r="X894" s="368"/>
      <c r="Y894" s="369" t="s">
        <v>356</v>
      </c>
      <c r="Z894" s="370"/>
      <c r="AA894" s="370"/>
      <c r="AB894" s="370"/>
      <c r="AC894" s="151" t="s">
        <v>341</v>
      </c>
      <c r="AD894" s="151"/>
      <c r="AE894" s="151"/>
      <c r="AF894" s="151"/>
      <c r="AG894" s="151"/>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77">
        <v>1</v>
      </c>
      <c r="B895" s="107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7">
        <v>2</v>
      </c>
      <c r="B896" s="107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7">
        <v>3</v>
      </c>
      <c r="B897" s="107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7">
        <v>4</v>
      </c>
      <c r="B898" s="107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7">
        <v>5</v>
      </c>
      <c r="B899" s="107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7">
        <v>6</v>
      </c>
      <c r="B900" s="107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7">
        <v>7</v>
      </c>
      <c r="B901" s="1077">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7">
        <v>8</v>
      </c>
      <c r="B902" s="1077">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7">
        <v>9</v>
      </c>
      <c r="B903" s="1077">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7">
        <v>10</v>
      </c>
      <c r="B904" s="1077">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7">
        <v>11</v>
      </c>
      <c r="B905" s="1077">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7">
        <v>12</v>
      </c>
      <c r="B906" s="1077">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7">
        <v>13</v>
      </c>
      <c r="B907" s="1077">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7">
        <v>14</v>
      </c>
      <c r="B908" s="107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7">
        <v>15</v>
      </c>
      <c r="B909" s="107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7">
        <v>16</v>
      </c>
      <c r="B910" s="107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7">
        <v>17</v>
      </c>
      <c r="B911" s="107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7">
        <v>18</v>
      </c>
      <c r="B912" s="107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7">
        <v>19</v>
      </c>
      <c r="B913" s="107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7">
        <v>20</v>
      </c>
      <c r="B914" s="107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7">
        <v>21</v>
      </c>
      <c r="B915" s="107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7">
        <v>22</v>
      </c>
      <c r="B916" s="107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7">
        <v>23</v>
      </c>
      <c r="B917" s="107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7">
        <v>24</v>
      </c>
      <c r="B918" s="107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7">
        <v>25</v>
      </c>
      <c r="B919" s="107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7">
        <v>26</v>
      </c>
      <c r="B920" s="107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7">
        <v>27</v>
      </c>
      <c r="B921" s="107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7">
        <v>28</v>
      </c>
      <c r="B922" s="107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7">
        <v>29</v>
      </c>
      <c r="B923" s="107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7">
        <v>30</v>
      </c>
      <c r="B924" s="107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51" t="s">
        <v>300</v>
      </c>
      <c r="K927" s="367"/>
      <c r="L927" s="367"/>
      <c r="M927" s="367"/>
      <c r="N927" s="367"/>
      <c r="O927" s="367"/>
      <c r="P927" s="368" t="s">
        <v>27</v>
      </c>
      <c r="Q927" s="368"/>
      <c r="R927" s="368"/>
      <c r="S927" s="368"/>
      <c r="T927" s="368"/>
      <c r="U927" s="368"/>
      <c r="V927" s="368"/>
      <c r="W927" s="368"/>
      <c r="X927" s="368"/>
      <c r="Y927" s="369" t="s">
        <v>356</v>
      </c>
      <c r="Z927" s="370"/>
      <c r="AA927" s="370"/>
      <c r="AB927" s="370"/>
      <c r="AC927" s="151" t="s">
        <v>341</v>
      </c>
      <c r="AD927" s="151"/>
      <c r="AE927" s="151"/>
      <c r="AF927" s="151"/>
      <c r="AG927" s="151"/>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77">
        <v>1</v>
      </c>
      <c r="B928" s="107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7">
        <v>2</v>
      </c>
      <c r="B929" s="107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7">
        <v>3</v>
      </c>
      <c r="B930" s="107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7">
        <v>4</v>
      </c>
      <c r="B931" s="107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7">
        <v>5</v>
      </c>
      <c r="B932" s="107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7">
        <v>6</v>
      </c>
      <c r="B933" s="107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7">
        <v>7</v>
      </c>
      <c r="B934" s="1077">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7">
        <v>8</v>
      </c>
      <c r="B935" s="1077">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7">
        <v>9</v>
      </c>
      <c r="B936" s="1077">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7">
        <v>10</v>
      </c>
      <c r="B937" s="1077">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7">
        <v>11</v>
      </c>
      <c r="B938" s="1077">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7">
        <v>12</v>
      </c>
      <c r="B939" s="1077">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7">
        <v>13</v>
      </c>
      <c r="B940" s="1077">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7">
        <v>14</v>
      </c>
      <c r="B941" s="1077">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7">
        <v>15</v>
      </c>
      <c r="B942" s="1077">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7">
        <v>16</v>
      </c>
      <c r="B943" s="1077">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7">
        <v>17</v>
      </c>
      <c r="B944" s="1077">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7">
        <v>18</v>
      </c>
      <c r="B945" s="1077">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7">
        <v>19</v>
      </c>
      <c r="B946" s="107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7">
        <v>20</v>
      </c>
      <c r="B947" s="107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7">
        <v>21</v>
      </c>
      <c r="B948" s="107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7">
        <v>22</v>
      </c>
      <c r="B949" s="107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7">
        <v>23</v>
      </c>
      <c r="B950" s="107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7">
        <v>24</v>
      </c>
      <c r="B951" s="107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7">
        <v>25</v>
      </c>
      <c r="B952" s="107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7">
        <v>26</v>
      </c>
      <c r="B953" s="107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7">
        <v>27</v>
      </c>
      <c r="B954" s="107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7">
        <v>28</v>
      </c>
      <c r="B955" s="107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7">
        <v>29</v>
      </c>
      <c r="B956" s="107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7">
        <v>30</v>
      </c>
      <c r="B957" s="107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51" t="s">
        <v>300</v>
      </c>
      <c r="K960" s="367"/>
      <c r="L960" s="367"/>
      <c r="M960" s="367"/>
      <c r="N960" s="367"/>
      <c r="O960" s="367"/>
      <c r="P960" s="368" t="s">
        <v>27</v>
      </c>
      <c r="Q960" s="368"/>
      <c r="R960" s="368"/>
      <c r="S960" s="368"/>
      <c r="T960" s="368"/>
      <c r="U960" s="368"/>
      <c r="V960" s="368"/>
      <c r="W960" s="368"/>
      <c r="X960" s="368"/>
      <c r="Y960" s="369" t="s">
        <v>356</v>
      </c>
      <c r="Z960" s="370"/>
      <c r="AA960" s="370"/>
      <c r="AB960" s="370"/>
      <c r="AC960" s="151" t="s">
        <v>341</v>
      </c>
      <c r="AD960" s="151"/>
      <c r="AE960" s="151"/>
      <c r="AF960" s="151"/>
      <c r="AG960" s="151"/>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77">
        <v>1</v>
      </c>
      <c r="B961" s="107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7">
        <v>2</v>
      </c>
      <c r="B962" s="107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7">
        <v>3</v>
      </c>
      <c r="B963" s="107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7">
        <v>4</v>
      </c>
      <c r="B964" s="107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7">
        <v>5</v>
      </c>
      <c r="B965" s="107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7">
        <v>6</v>
      </c>
      <c r="B966" s="107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7">
        <v>7</v>
      </c>
      <c r="B967" s="1077">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7">
        <v>8</v>
      </c>
      <c r="B968" s="1077">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7">
        <v>9</v>
      </c>
      <c r="B969" s="1077">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7">
        <v>10</v>
      </c>
      <c r="B970" s="1077">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7">
        <v>11</v>
      </c>
      <c r="B971" s="1077">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7">
        <v>12</v>
      </c>
      <c r="B972" s="1077">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7">
        <v>13</v>
      </c>
      <c r="B973" s="1077">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7">
        <v>14</v>
      </c>
      <c r="B974" s="107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7">
        <v>15</v>
      </c>
      <c r="B975" s="107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7">
        <v>16</v>
      </c>
      <c r="B976" s="107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7">
        <v>17</v>
      </c>
      <c r="B977" s="107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7">
        <v>18</v>
      </c>
      <c r="B978" s="107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7">
        <v>19</v>
      </c>
      <c r="B979" s="107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7">
        <v>20</v>
      </c>
      <c r="B980" s="107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7">
        <v>21</v>
      </c>
      <c r="B981" s="107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7">
        <v>22</v>
      </c>
      <c r="B982" s="107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7">
        <v>23</v>
      </c>
      <c r="B983" s="107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7">
        <v>24</v>
      </c>
      <c r="B984" s="107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7">
        <v>25</v>
      </c>
      <c r="B985" s="107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7">
        <v>26</v>
      </c>
      <c r="B986" s="107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7">
        <v>27</v>
      </c>
      <c r="B987" s="107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7">
        <v>28</v>
      </c>
      <c r="B988" s="107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7">
        <v>29</v>
      </c>
      <c r="B989" s="107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7">
        <v>30</v>
      </c>
      <c r="B990" s="107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51" t="s">
        <v>300</v>
      </c>
      <c r="K993" s="367"/>
      <c r="L993" s="367"/>
      <c r="M993" s="367"/>
      <c r="N993" s="367"/>
      <c r="O993" s="367"/>
      <c r="P993" s="368" t="s">
        <v>27</v>
      </c>
      <c r="Q993" s="368"/>
      <c r="R993" s="368"/>
      <c r="S993" s="368"/>
      <c r="T993" s="368"/>
      <c r="U993" s="368"/>
      <c r="V993" s="368"/>
      <c r="W993" s="368"/>
      <c r="X993" s="368"/>
      <c r="Y993" s="369" t="s">
        <v>356</v>
      </c>
      <c r="Z993" s="370"/>
      <c r="AA993" s="370"/>
      <c r="AB993" s="370"/>
      <c r="AC993" s="151" t="s">
        <v>341</v>
      </c>
      <c r="AD993" s="151"/>
      <c r="AE993" s="151"/>
      <c r="AF993" s="151"/>
      <c r="AG993" s="151"/>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77">
        <v>1</v>
      </c>
      <c r="B994" s="107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7">
        <v>2</v>
      </c>
      <c r="B995" s="107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7">
        <v>3</v>
      </c>
      <c r="B996" s="107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7">
        <v>4</v>
      </c>
      <c r="B997" s="107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7">
        <v>5</v>
      </c>
      <c r="B998" s="107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7">
        <v>6</v>
      </c>
      <c r="B999" s="107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7">
        <v>7</v>
      </c>
      <c r="B1000" s="1077">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7">
        <v>8</v>
      </c>
      <c r="B1001" s="1077">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7">
        <v>9</v>
      </c>
      <c r="B1002" s="1077">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7">
        <v>10</v>
      </c>
      <c r="B1003" s="107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7">
        <v>11</v>
      </c>
      <c r="B1004" s="1077">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7">
        <v>12</v>
      </c>
      <c r="B1005" s="1077">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7">
        <v>13</v>
      </c>
      <c r="B1006" s="107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7">
        <v>14</v>
      </c>
      <c r="B1007" s="107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7">
        <v>15</v>
      </c>
      <c r="B1008" s="107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7">
        <v>16</v>
      </c>
      <c r="B1009" s="107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7">
        <v>17</v>
      </c>
      <c r="B1010" s="107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7">
        <v>18</v>
      </c>
      <c r="B1011" s="107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7">
        <v>19</v>
      </c>
      <c r="B1012" s="107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7">
        <v>20</v>
      </c>
      <c r="B1013" s="107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7">
        <v>21</v>
      </c>
      <c r="B1014" s="107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7">
        <v>22</v>
      </c>
      <c r="B1015" s="107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7">
        <v>23</v>
      </c>
      <c r="B1016" s="107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7">
        <v>24</v>
      </c>
      <c r="B1017" s="107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7">
        <v>25</v>
      </c>
      <c r="B1018" s="107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7">
        <v>26</v>
      </c>
      <c r="B1019" s="107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7">
        <v>27</v>
      </c>
      <c r="B1020" s="107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7">
        <v>28</v>
      </c>
      <c r="B1021" s="107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7">
        <v>29</v>
      </c>
      <c r="B1022" s="107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7">
        <v>30</v>
      </c>
      <c r="B1023" s="107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51" t="s">
        <v>300</v>
      </c>
      <c r="K1026" s="367"/>
      <c r="L1026" s="367"/>
      <c r="M1026" s="367"/>
      <c r="N1026" s="367"/>
      <c r="O1026" s="367"/>
      <c r="P1026" s="368" t="s">
        <v>27</v>
      </c>
      <c r="Q1026" s="368"/>
      <c r="R1026" s="368"/>
      <c r="S1026" s="368"/>
      <c r="T1026" s="368"/>
      <c r="U1026" s="368"/>
      <c r="V1026" s="368"/>
      <c r="W1026" s="368"/>
      <c r="X1026" s="368"/>
      <c r="Y1026" s="369" t="s">
        <v>356</v>
      </c>
      <c r="Z1026" s="370"/>
      <c r="AA1026" s="370"/>
      <c r="AB1026" s="370"/>
      <c r="AC1026" s="151" t="s">
        <v>341</v>
      </c>
      <c r="AD1026" s="151"/>
      <c r="AE1026" s="151"/>
      <c r="AF1026" s="151"/>
      <c r="AG1026" s="151"/>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77">
        <v>1</v>
      </c>
      <c r="B1027" s="107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7">
        <v>2</v>
      </c>
      <c r="B1028" s="107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7">
        <v>3</v>
      </c>
      <c r="B1029" s="107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7">
        <v>4</v>
      </c>
      <c r="B1030" s="107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7">
        <v>5</v>
      </c>
      <c r="B1031" s="107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7">
        <v>6</v>
      </c>
      <c r="B1032" s="107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7">
        <v>7</v>
      </c>
      <c r="B1033" s="1077">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7">
        <v>8</v>
      </c>
      <c r="B1034" s="1077">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7">
        <v>9</v>
      </c>
      <c r="B1035" s="1077">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7">
        <v>10</v>
      </c>
      <c r="B1036" s="107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7">
        <v>11</v>
      </c>
      <c r="B1037" s="107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7">
        <v>12</v>
      </c>
      <c r="B1038" s="1077">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7">
        <v>13</v>
      </c>
      <c r="B1039" s="1077">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7">
        <v>14</v>
      </c>
      <c r="B1040" s="107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7">
        <v>15</v>
      </c>
      <c r="B1041" s="107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7">
        <v>16</v>
      </c>
      <c r="B1042" s="107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7">
        <v>17</v>
      </c>
      <c r="B1043" s="107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7">
        <v>18</v>
      </c>
      <c r="B1044" s="107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7">
        <v>19</v>
      </c>
      <c r="B1045" s="107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7">
        <v>20</v>
      </c>
      <c r="B1046" s="107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7">
        <v>21</v>
      </c>
      <c r="B1047" s="107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7">
        <v>22</v>
      </c>
      <c r="B1048" s="107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7">
        <v>23</v>
      </c>
      <c r="B1049" s="107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7">
        <v>24</v>
      </c>
      <c r="B1050" s="107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7">
        <v>25</v>
      </c>
      <c r="B1051" s="107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7">
        <v>26</v>
      </c>
      <c r="B1052" s="107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7">
        <v>27</v>
      </c>
      <c r="B1053" s="107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7">
        <v>28</v>
      </c>
      <c r="B1054" s="107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7">
        <v>29</v>
      </c>
      <c r="B1055" s="107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7">
        <v>30</v>
      </c>
      <c r="B1056" s="107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51" t="s">
        <v>300</v>
      </c>
      <c r="K1059" s="367"/>
      <c r="L1059" s="367"/>
      <c r="M1059" s="367"/>
      <c r="N1059" s="367"/>
      <c r="O1059" s="367"/>
      <c r="P1059" s="368" t="s">
        <v>27</v>
      </c>
      <c r="Q1059" s="368"/>
      <c r="R1059" s="368"/>
      <c r="S1059" s="368"/>
      <c r="T1059" s="368"/>
      <c r="U1059" s="368"/>
      <c r="V1059" s="368"/>
      <c r="W1059" s="368"/>
      <c r="X1059" s="368"/>
      <c r="Y1059" s="369" t="s">
        <v>356</v>
      </c>
      <c r="Z1059" s="370"/>
      <c r="AA1059" s="370"/>
      <c r="AB1059" s="370"/>
      <c r="AC1059" s="151" t="s">
        <v>341</v>
      </c>
      <c r="AD1059" s="151"/>
      <c r="AE1059" s="151"/>
      <c r="AF1059" s="151"/>
      <c r="AG1059" s="151"/>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77">
        <v>1</v>
      </c>
      <c r="B1060" s="107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7">
        <v>2</v>
      </c>
      <c r="B1061" s="107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7">
        <v>3</v>
      </c>
      <c r="B1062" s="107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7">
        <v>4</v>
      </c>
      <c r="B1063" s="107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7">
        <v>5</v>
      </c>
      <c r="B1064" s="107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7">
        <v>6</v>
      </c>
      <c r="B1065" s="107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7">
        <v>7</v>
      </c>
      <c r="B1066" s="1077">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7">
        <v>8</v>
      </c>
      <c r="B1067" s="1077">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7">
        <v>9</v>
      </c>
      <c r="B1068" s="107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7">
        <v>10</v>
      </c>
      <c r="B1069" s="107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7">
        <v>11</v>
      </c>
      <c r="B1070" s="107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7">
        <v>12</v>
      </c>
      <c r="B1071" s="1077">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7">
        <v>13</v>
      </c>
      <c r="B1072" s="107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7">
        <v>14</v>
      </c>
      <c r="B1073" s="107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7">
        <v>15</v>
      </c>
      <c r="B1074" s="107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7">
        <v>16</v>
      </c>
      <c r="B1075" s="107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7">
        <v>17</v>
      </c>
      <c r="B1076" s="107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7">
        <v>18</v>
      </c>
      <c r="B1077" s="107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7">
        <v>19</v>
      </c>
      <c r="B1078" s="107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7">
        <v>20</v>
      </c>
      <c r="B1079" s="107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7">
        <v>21</v>
      </c>
      <c r="B1080" s="107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7">
        <v>22</v>
      </c>
      <c r="B1081" s="107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7">
        <v>23</v>
      </c>
      <c r="B1082" s="107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7">
        <v>24</v>
      </c>
      <c r="B1083" s="107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7">
        <v>25</v>
      </c>
      <c r="B1084" s="107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7">
        <v>26</v>
      </c>
      <c r="B1085" s="107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7">
        <v>27</v>
      </c>
      <c r="B1086" s="107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7">
        <v>28</v>
      </c>
      <c r="B1087" s="107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7">
        <v>29</v>
      </c>
      <c r="B1088" s="107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7">
        <v>30</v>
      </c>
      <c r="B1089" s="107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51" t="s">
        <v>300</v>
      </c>
      <c r="K1092" s="367"/>
      <c r="L1092" s="367"/>
      <c r="M1092" s="367"/>
      <c r="N1092" s="367"/>
      <c r="O1092" s="367"/>
      <c r="P1092" s="368" t="s">
        <v>27</v>
      </c>
      <c r="Q1092" s="368"/>
      <c r="R1092" s="368"/>
      <c r="S1092" s="368"/>
      <c r="T1092" s="368"/>
      <c r="U1092" s="368"/>
      <c r="V1092" s="368"/>
      <c r="W1092" s="368"/>
      <c r="X1092" s="368"/>
      <c r="Y1092" s="369" t="s">
        <v>356</v>
      </c>
      <c r="Z1092" s="370"/>
      <c r="AA1092" s="370"/>
      <c r="AB1092" s="370"/>
      <c r="AC1092" s="151" t="s">
        <v>341</v>
      </c>
      <c r="AD1092" s="151"/>
      <c r="AE1092" s="151"/>
      <c r="AF1092" s="151"/>
      <c r="AG1092" s="151"/>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77">
        <v>1</v>
      </c>
      <c r="B1093" s="107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7">
        <v>2</v>
      </c>
      <c r="B1094" s="107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7">
        <v>3</v>
      </c>
      <c r="B1095" s="107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7">
        <v>4</v>
      </c>
      <c r="B1096" s="107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7">
        <v>5</v>
      </c>
      <c r="B1097" s="107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7">
        <v>6</v>
      </c>
      <c r="B1098" s="107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7">
        <v>7</v>
      </c>
      <c r="B1099" s="1077">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7">
        <v>8</v>
      </c>
      <c r="B1100" s="1077">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7">
        <v>9</v>
      </c>
      <c r="B1101" s="1077">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7">
        <v>10</v>
      </c>
      <c r="B1102" s="1077">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7">
        <v>11</v>
      </c>
      <c r="B1103" s="1077">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7">
        <v>12</v>
      </c>
      <c r="B1104" s="1077">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7">
        <v>13</v>
      </c>
      <c r="B1105" s="1077">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7">
        <v>14</v>
      </c>
      <c r="B1106" s="1077">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7">
        <v>15</v>
      </c>
      <c r="B1107" s="1077">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7">
        <v>16</v>
      </c>
      <c r="B1108" s="1077">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7">
        <v>17</v>
      </c>
      <c r="B1109" s="1077">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7">
        <v>18</v>
      </c>
      <c r="B1110" s="1077">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7">
        <v>19</v>
      </c>
      <c r="B1111" s="1077">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7">
        <v>20</v>
      </c>
      <c r="B1112" s="1077">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7">
        <v>21</v>
      </c>
      <c r="B1113" s="1077">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7">
        <v>22</v>
      </c>
      <c r="B1114" s="1077">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7">
        <v>23</v>
      </c>
      <c r="B1115" s="1077">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7">
        <v>24</v>
      </c>
      <c r="B1116" s="1077">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7">
        <v>25</v>
      </c>
      <c r="B1117" s="1077">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7">
        <v>26</v>
      </c>
      <c r="B1118" s="1077">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7">
        <v>27</v>
      </c>
      <c r="B1119" s="1077">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7">
        <v>28</v>
      </c>
      <c r="B1120" s="1077">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7">
        <v>29</v>
      </c>
      <c r="B1121" s="1077">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7">
        <v>30</v>
      </c>
      <c r="B1122" s="1077">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51" t="s">
        <v>300</v>
      </c>
      <c r="K1125" s="367"/>
      <c r="L1125" s="367"/>
      <c r="M1125" s="367"/>
      <c r="N1125" s="367"/>
      <c r="O1125" s="367"/>
      <c r="P1125" s="368" t="s">
        <v>27</v>
      </c>
      <c r="Q1125" s="368"/>
      <c r="R1125" s="368"/>
      <c r="S1125" s="368"/>
      <c r="T1125" s="368"/>
      <c r="U1125" s="368"/>
      <c r="V1125" s="368"/>
      <c r="W1125" s="368"/>
      <c r="X1125" s="368"/>
      <c r="Y1125" s="369" t="s">
        <v>356</v>
      </c>
      <c r="Z1125" s="370"/>
      <c r="AA1125" s="370"/>
      <c r="AB1125" s="370"/>
      <c r="AC1125" s="151" t="s">
        <v>341</v>
      </c>
      <c r="AD1125" s="151"/>
      <c r="AE1125" s="151"/>
      <c r="AF1125" s="151"/>
      <c r="AG1125" s="151"/>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77">
        <v>1</v>
      </c>
      <c r="B1126" s="1077">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7">
        <v>2</v>
      </c>
      <c r="B1127" s="1077">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7">
        <v>3</v>
      </c>
      <c r="B1128" s="1077">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7">
        <v>4</v>
      </c>
      <c r="B1129" s="1077">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7">
        <v>5</v>
      </c>
      <c r="B1130" s="1077">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7">
        <v>6</v>
      </c>
      <c r="B1131" s="1077">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7">
        <v>7</v>
      </c>
      <c r="B1132" s="1077">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7">
        <v>8</v>
      </c>
      <c r="B1133" s="1077">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7">
        <v>9</v>
      </c>
      <c r="B1134" s="1077">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7">
        <v>10</v>
      </c>
      <c r="B1135" s="1077">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7">
        <v>11</v>
      </c>
      <c r="B1136" s="1077">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7">
        <v>12</v>
      </c>
      <c r="B1137" s="1077">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7">
        <v>13</v>
      </c>
      <c r="B1138" s="1077">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7">
        <v>14</v>
      </c>
      <c r="B1139" s="1077">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7">
        <v>15</v>
      </c>
      <c r="B1140" s="1077">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7">
        <v>16</v>
      </c>
      <c r="B1141" s="1077">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7">
        <v>17</v>
      </c>
      <c r="B1142" s="1077">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7">
        <v>18</v>
      </c>
      <c r="B1143" s="1077">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7">
        <v>19</v>
      </c>
      <c r="B1144" s="1077">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7">
        <v>20</v>
      </c>
      <c r="B1145" s="1077">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7">
        <v>21</v>
      </c>
      <c r="B1146" s="1077">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7">
        <v>22</v>
      </c>
      <c r="B1147" s="1077">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7">
        <v>23</v>
      </c>
      <c r="B1148" s="1077">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7">
        <v>24</v>
      </c>
      <c r="B1149" s="1077">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7">
        <v>25</v>
      </c>
      <c r="B1150" s="1077">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7">
        <v>26</v>
      </c>
      <c r="B1151" s="1077">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7">
        <v>27</v>
      </c>
      <c r="B1152" s="1077">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7">
        <v>28</v>
      </c>
      <c r="B1153" s="1077">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7">
        <v>29</v>
      </c>
      <c r="B1154" s="1077">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7">
        <v>30</v>
      </c>
      <c r="B1155" s="1077">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51" t="s">
        <v>300</v>
      </c>
      <c r="K1158" s="367"/>
      <c r="L1158" s="367"/>
      <c r="M1158" s="367"/>
      <c r="N1158" s="367"/>
      <c r="O1158" s="367"/>
      <c r="P1158" s="368" t="s">
        <v>27</v>
      </c>
      <c r="Q1158" s="368"/>
      <c r="R1158" s="368"/>
      <c r="S1158" s="368"/>
      <c r="T1158" s="368"/>
      <c r="U1158" s="368"/>
      <c r="V1158" s="368"/>
      <c r="W1158" s="368"/>
      <c r="X1158" s="368"/>
      <c r="Y1158" s="369" t="s">
        <v>356</v>
      </c>
      <c r="Z1158" s="370"/>
      <c r="AA1158" s="370"/>
      <c r="AB1158" s="370"/>
      <c r="AC1158" s="151" t="s">
        <v>341</v>
      </c>
      <c r="AD1158" s="151"/>
      <c r="AE1158" s="151"/>
      <c r="AF1158" s="151"/>
      <c r="AG1158" s="151"/>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77">
        <v>1</v>
      </c>
      <c r="B1159" s="1077">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7">
        <v>2</v>
      </c>
      <c r="B1160" s="1077">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7">
        <v>3</v>
      </c>
      <c r="B1161" s="1077">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7">
        <v>4</v>
      </c>
      <c r="B1162" s="1077">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7">
        <v>5</v>
      </c>
      <c r="B1163" s="1077">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7">
        <v>6</v>
      </c>
      <c r="B1164" s="1077">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7">
        <v>7</v>
      </c>
      <c r="B1165" s="1077">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7">
        <v>8</v>
      </c>
      <c r="B1166" s="1077">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7">
        <v>9</v>
      </c>
      <c r="B1167" s="1077">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7">
        <v>10</v>
      </c>
      <c r="B1168" s="1077">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7">
        <v>11</v>
      </c>
      <c r="B1169" s="1077">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7">
        <v>12</v>
      </c>
      <c r="B1170" s="1077">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7">
        <v>13</v>
      </c>
      <c r="B1171" s="1077">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7">
        <v>14</v>
      </c>
      <c r="B1172" s="1077">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7">
        <v>15</v>
      </c>
      <c r="B1173" s="1077">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7">
        <v>16</v>
      </c>
      <c r="B1174" s="1077">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7">
        <v>17</v>
      </c>
      <c r="B1175" s="1077">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7">
        <v>18</v>
      </c>
      <c r="B1176" s="1077">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7">
        <v>19</v>
      </c>
      <c r="B1177" s="1077">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7">
        <v>20</v>
      </c>
      <c r="B1178" s="1077">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7">
        <v>21</v>
      </c>
      <c r="B1179" s="1077">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7">
        <v>22</v>
      </c>
      <c r="B1180" s="1077">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7">
        <v>23</v>
      </c>
      <c r="B1181" s="1077">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7">
        <v>24</v>
      </c>
      <c r="B1182" s="1077">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7">
        <v>25</v>
      </c>
      <c r="B1183" s="1077">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7">
        <v>26</v>
      </c>
      <c r="B1184" s="1077">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7">
        <v>27</v>
      </c>
      <c r="B1185" s="1077">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7">
        <v>28</v>
      </c>
      <c r="B1186" s="1077">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7">
        <v>29</v>
      </c>
      <c r="B1187" s="1077">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7">
        <v>30</v>
      </c>
      <c r="B1188" s="1077">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51" t="s">
        <v>300</v>
      </c>
      <c r="K1191" s="367"/>
      <c r="L1191" s="367"/>
      <c r="M1191" s="367"/>
      <c r="N1191" s="367"/>
      <c r="O1191" s="367"/>
      <c r="P1191" s="368" t="s">
        <v>27</v>
      </c>
      <c r="Q1191" s="368"/>
      <c r="R1191" s="368"/>
      <c r="S1191" s="368"/>
      <c r="T1191" s="368"/>
      <c r="U1191" s="368"/>
      <c r="V1191" s="368"/>
      <c r="W1191" s="368"/>
      <c r="X1191" s="368"/>
      <c r="Y1191" s="369" t="s">
        <v>356</v>
      </c>
      <c r="Z1191" s="370"/>
      <c r="AA1191" s="370"/>
      <c r="AB1191" s="370"/>
      <c r="AC1191" s="151" t="s">
        <v>341</v>
      </c>
      <c r="AD1191" s="151"/>
      <c r="AE1191" s="151"/>
      <c r="AF1191" s="151"/>
      <c r="AG1191" s="151"/>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77">
        <v>1</v>
      </c>
      <c r="B1192" s="1077">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7">
        <v>2</v>
      </c>
      <c r="B1193" s="1077">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7">
        <v>3</v>
      </c>
      <c r="B1194" s="1077">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7">
        <v>4</v>
      </c>
      <c r="B1195" s="1077">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7">
        <v>5</v>
      </c>
      <c r="B1196" s="1077">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7">
        <v>6</v>
      </c>
      <c r="B1197" s="1077">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7">
        <v>7</v>
      </c>
      <c r="B1198" s="1077">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7">
        <v>8</v>
      </c>
      <c r="B1199" s="1077">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7">
        <v>9</v>
      </c>
      <c r="B1200" s="1077">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7">
        <v>10</v>
      </c>
      <c r="B1201" s="1077">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7">
        <v>11</v>
      </c>
      <c r="B1202" s="1077">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7">
        <v>12</v>
      </c>
      <c r="B1203" s="1077">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7">
        <v>13</v>
      </c>
      <c r="B1204" s="1077">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7">
        <v>14</v>
      </c>
      <c r="B1205" s="1077">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7">
        <v>15</v>
      </c>
      <c r="B1206" s="1077">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7">
        <v>16</v>
      </c>
      <c r="B1207" s="1077">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7">
        <v>17</v>
      </c>
      <c r="B1208" s="1077">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7">
        <v>18</v>
      </c>
      <c r="B1209" s="1077">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7">
        <v>19</v>
      </c>
      <c r="B1210" s="1077">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7">
        <v>20</v>
      </c>
      <c r="B1211" s="1077">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7">
        <v>21</v>
      </c>
      <c r="B1212" s="1077">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7">
        <v>22</v>
      </c>
      <c r="B1213" s="1077">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7">
        <v>23</v>
      </c>
      <c r="B1214" s="1077">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7">
        <v>24</v>
      </c>
      <c r="B1215" s="1077">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7">
        <v>25</v>
      </c>
      <c r="B1216" s="1077">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7">
        <v>26</v>
      </c>
      <c r="B1217" s="1077">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7">
        <v>27</v>
      </c>
      <c r="B1218" s="1077">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7">
        <v>28</v>
      </c>
      <c r="B1219" s="1077">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7">
        <v>29</v>
      </c>
      <c r="B1220" s="1077">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7">
        <v>30</v>
      </c>
      <c r="B1221" s="1077">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51" t="s">
        <v>300</v>
      </c>
      <c r="K1224" s="367"/>
      <c r="L1224" s="367"/>
      <c r="M1224" s="367"/>
      <c r="N1224" s="367"/>
      <c r="O1224" s="367"/>
      <c r="P1224" s="368" t="s">
        <v>27</v>
      </c>
      <c r="Q1224" s="368"/>
      <c r="R1224" s="368"/>
      <c r="S1224" s="368"/>
      <c r="T1224" s="368"/>
      <c r="U1224" s="368"/>
      <c r="V1224" s="368"/>
      <c r="W1224" s="368"/>
      <c r="X1224" s="368"/>
      <c r="Y1224" s="369" t="s">
        <v>356</v>
      </c>
      <c r="Z1224" s="370"/>
      <c r="AA1224" s="370"/>
      <c r="AB1224" s="370"/>
      <c r="AC1224" s="151" t="s">
        <v>341</v>
      </c>
      <c r="AD1224" s="151"/>
      <c r="AE1224" s="151"/>
      <c r="AF1224" s="151"/>
      <c r="AG1224" s="151"/>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77">
        <v>1</v>
      </c>
      <c r="B1225" s="1077">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7">
        <v>2</v>
      </c>
      <c r="B1226" s="1077">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7">
        <v>3</v>
      </c>
      <c r="B1227" s="1077">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7">
        <v>4</v>
      </c>
      <c r="B1228" s="1077">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7">
        <v>5</v>
      </c>
      <c r="B1229" s="1077">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7">
        <v>6</v>
      </c>
      <c r="B1230" s="1077">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7">
        <v>7</v>
      </c>
      <c r="B1231" s="1077">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7">
        <v>8</v>
      </c>
      <c r="B1232" s="1077">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7">
        <v>9</v>
      </c>
      <c r="B1233" s="1077">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7">
        <v>10</v>
      </c>
      <c r="B1234" s="1077">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7">
        <v>11</v>
      </c>
      <c r="B1235" s="1077">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7">
        <v>12</v>
      </c>
      <c r="B1236" s="1077">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7">
        <v>13</v>
      </c>
      <c r="B1237" s="1077">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7">
        <v>14</v>
      </c>
      <c r="B1238" s="1077">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7">
        <v>15</v>
      </c>
      <c r="B1239" s="1077">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7">
        <v>16</v>
      </c>
      <c r="B1240" s="1077">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7">
        <v>17</v>
      </c>
      <c r="B1241" s="1077">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7">
        <v>18</v>
      </c>
      <c r="B1242" s="1077">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7">
        <v>19</v>
      </c>
      <c r="B1243" s="1077">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7">
        <v>20</v>
      </c>
      <c r="B1244" s="1077">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7">
        <v>21</v>
      </c>
      <c r="B1245" s="1077">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7">
        <v>22</v>
      </c>
      <c r="B1246" s="1077">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7">
        <v>23</v>
      </c>
      <c r="B1247" s="1077">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7">
        <v>24</v>
      </c>
      <c r="B1248" s="1077">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7">
        <v>25</v>
      </c>
      <c r="B1249" s="1077">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7">
        <v>26</v>
      </c>
      <c r="B1250" s="1077">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7">
        <v>27</v>
      </c>
      <c r="B1251" s="1077">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7">
        <v>28</v>
      </c>
      <c r="B1252" s="1077">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7">
        <v>29</v>
      </c>
      <c r="B1253" s="1077">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7">
        <v>30</v>
      </c>
      <c r="B1254" s="1077">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51" t="s">
        <v>300</v>
      </c>
      <c r="K1257" s="367"/>
      <c r="L1257" s="367"/>
      <c r="M1257" s="367"/>
      <c r="N1257" s="367"/>
      <c r="O1257" s="367"/>
      <c r="P1257" s="368" t="s">
        <v>27</v>
      </c>
      <c r="Q1257" s="368"/>
      <c r="R1257" s="368"/>
      <c r="S1257" s="368"/>
      <c r="T1257" s="368"/>
      <c r="U1257" s="368"/>
      <c r="V1257" s="368"/>
      <c r="W1257" s="368"/>
      <c r="X1257" s="368"/>
      <c r="Y1257" s="369" t="s">
        <v>356</v>
      </c>
      <c r="Z1257" s="370"/>
      <c r="AA1257" s="370"/>
      <c r="AB1257" s="370"/>
      <c r="AC1257" s="151" t="s">
        <v>341</v>
      </c>
      <c r="AD1257" s="151"/>
      <c r="AE1257" s="151"/>
      <c r="AF1257" s="151"/>
      <c r="AG1257" s="151"/>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77">
        <v>1</v>
      </c>
      <c r="B1258" s="1077">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7">
        <v>2</v>
      </c>
      <c r="B1259" s="1077">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7">
        <v>3</v>
      </c>
      <c r="B1260" s="1077">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7">
        <v>4</v>
      </c>
      <c r="B1261" s="1077">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7">
        <v>5</v>
      </c>
      <c r="B1262" s="1077">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7">
        <v>6</v>
      </c>
      <c r="B1263" s="1077">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7">
        <v>7</v>
      </c>
      <c r="B1264" s="1077">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7">
        <v>8</v>
      </c>
      <c r="B1265" s="1077">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7">
        <v>9</v>
      </c>
      <c r="B1266" s="1077">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7">
        <v>10</v>
      </c>
      <c r="B1267" s="1077">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7">
        <v>11</v>
      </c>
      <c r="B1268" s="1077">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7">
        <v>12</v>
      </c>
      <c r="B1269" s="1077">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7">
        <v>13</v>
      </c>
      <c r="B1270" s="1077">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7">
        <v>14</v>
      </c>
      <c r="B1271" s="1077">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7">
        <v>15</v>
      </c>
      <c r="B1272" s="1077">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7">
        <v>16</v>
      </c>
      <c r="B1273" s="1077">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7">
        <v>17</v>
      </c>
      <c r="B1274" s="1077">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7">
        <v>18</v>
      </c>
      <c r="B1275" s="1077">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7">
        <v>19</v>
      </c>
      <c r="B1276" s="1077">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7">
        <v>20</v>
      </c>
      <c r="B1277" s="1077">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7">
        <v>21</v>
      </c>
      <c r="B1278" s="1077">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7">
        <v>22</v>
      </c>
      <c r="B1279" s="1077">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7">
        <v>23</v>
      </c>
      <c r="B1280" s="1077">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7">
        <v>24</v>
      </c>
      <c r="B1281" s="1077">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7">
        <v>25</v>
      </c>
      <c r="B1282" s="1077">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7">
        <v>26</v>
      </c>
      <c r="B1283" s="1077">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7">
        <v>27</v>
      </c>
      <c r="B1284" s="1077">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7">
        <v>28</v>
      </c>
      <c r="B1285" s="1077">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7">
        <v>29</v>
      </c>
      <c r="B1286" s="1077">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7">
        <v>30</v>
      </c>
      <c r="B1287" s="1077">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51" t="s">
        <v>300</v>
      </c>
      <c r="K1290" s="367"/>
      <c r="L1290" s="367"/>
      <c r="M1290" s="367"/>
      <c r="N1290" s="367"/>
      <c r="O1290" s="367"/>
      <c r="P1290" s="368" t="s">
        <v>27</v>
      </c>
      <c r="Q1290" s="368"/>
      <c r="R1290" s="368"/>
      <c r="S1290" s="368"/>
      <c r="T1290" s="368"/>
      <c r="U1290" s="368"/>
      <c r="V1290" s="368"/>
      <c r="W1290" s="368"/>
      <c r="X1290" s="368"/>
      <c r="Y1290" s="369" t="s">
        <v>356</v>
      </c>
      <c r="Z1290" s="370"/>
      <c r="AA1290" s="370"/>
      <c r="AB1290" s="370"/>
      <c r="AC1290" s="151" t="s">
        <v>341</v>
      </c>
      <c r="AD1290" s="151"/>
      <c r="AE1290" s="151"/>
      <c r="AF1290" s="151"/>
      <c r="AG1290" s="151"/>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77">
        <v>1</v>
      </c>
      <c r="B1291" s="1077">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7">
        <v>2</v>
      </c>
      <c r="B1292" s="1077">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7">
        <v>3</v>
      </c>
      <c r="B1293" s="1077">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7">
        <v>4</v>
      </c>
      <c r="B1294" s="1077">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7">
        <v>5</v>
      </c>
      <c r="B1295" s="1077">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7">
        <v>6</v>
      </c>
      <c r="B1296" s="1077">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7">
        <v>7</v>
      </c>
      <c r="B1297" s="1077">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7">
        <v>8</v>
      </c>
      <c r="B1298" s="1077">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7">
        <v>9</v>
      </c>
      <c r="B1299" s="1077">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7">
        <v>10</v>
      </c>
      <c r="B1300" s="1077">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7">
        <v>11</v>
      </c>
      <c r="B1301" s="1077">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7">
        <v>12</v>
      </c>
      <c r="B1302" s="1077">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7">
        <v>13</v>
      </c>
      <c r="B1303" s="1077">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7">
        <v>14</v>
      </c>
      <c r="B1304" s="1077">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7">
        <v>15</v>
      </c>
      <c r="B1305" s="1077">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7">
        <v>16</v>
      </c>
      <c r="B1306" s="1077">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7">
        <v>17</v>
      </c>
      <c r="B1307" s="1077">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7">
        <v>18</v>
      </c>
      <c r="B1308" s="1077">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7">
        <v>19</v>
      </c>
      <c r="B1309" s="1077">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7">
        <v>20</v>
      </c>
      <c r="B1310" s="1077">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7">
        <v>21</v>
      </c>
      <c r="B1311" s="1077">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7">
        <v>22</v>
      </c>
      <c r="B1312" s="1077">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7">
        <v>23</v>
      </c>
      <c r="B1313" s="1077">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7">
        <v>24</v>
      </c>
      <c r="B1314" s="1077">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7">
        <v>25</v>
      </c>
      <c r="B1315" s="1077">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7">
        <v>26</v>
      </c>
      <c r="B1316" s="1077">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7">
        <v>27</v>
      </c>
      <c r="B1317" s="1077">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7">
        <v>28</v>
      </c>
      <c r="B1318" s="1077">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7">
        <v>29</v>
      </c>
      <c r="B1319" s="1077">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7">
        <v>30</v>
      </c>
      <c r="B1320" s="1077">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2020-07-20T09:22:47Z</cp:lastPrinted>
  <dcterms:created xsi:type="dcterms:W3CDTF">2012-03-13T00:50:25Z</dcterms:created>
  <dcterms:modified xsi:type="dcterms:W3CDTF">2020-11-12T07:45:09Z</dcterms:modified>
</cp:coreProperties>
</file>