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
    </mc:Choice>
  </mc:AlternateContent>
  <bookViews>
    <workbookView xWindow="0" yWindow="0" windowWidth="1756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L838" i="3" l="1"/>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<sst xmlns="http://schemas.openxmlformats.org/spreadsheetml/2006/main" count="2872" uniqueCount="636">
  <si>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</si>
  <si>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</si>
  <si>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</si>
  <si>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</si>
  <si>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</si>
  <si>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</si>
  <si>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</si>
  <si>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</si>
  <si>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</si>
  <si>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</si>
  <si>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</si>
  <si>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</si>
  <si>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</si>
  <si>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</si>
  <si>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</si>
  <si>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</si>
  <si>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</si>
  <si>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</si>
  <si>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</si>
  <si>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</si>
  <si>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</si>
  <si>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</si>
  <si>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</si>
  <si>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</si>
  <si>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</si>
  <si>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</si>
  <si>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</si>
  <si>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</si>
  <si>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</si>
  <si>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</si>
  <si>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</si>
  <si>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</si>
  <si>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</si>
  <si>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</si>
  <si>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</si>
  <si>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</si>
  <si>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</si>
  <si>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</si>
  <si>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</si>
  <si>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</si>
  <si>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</si>
  <si>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</si>
  <si>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</si>
  <si>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</si>
  <si>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</si>
  <si>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</si>
  <si>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</si>
  <si>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</si>
  <si>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</si>
  <si>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</si>
  <si>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</si>
  <si>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</si>
  <si>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</si>
  <si>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</si>
  <si>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</si>
  <si>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</si>
  <si>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</si>
  <si>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</si>
  <si>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</si>
  <si>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</si>
  <si>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</si>
  <si>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</si>
  <si>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</si>
  <si>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</si>
  <si>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</si>
  <si>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</si>
  <si>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</si>
  <si>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</si>
  <si>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</si>
  <si>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</si>
  <si>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</si>
  <si>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</si>
  <si>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</si>
  <si>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</si>
  <si>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</si>
  <si>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</si>
  <si>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</si>
  <si>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</si>
  <si>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</si>
  <si>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</si>
  <si>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</si>
  <si>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</si>
  <si>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</si>
  <si>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</si>
  <si>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</si>
  <si>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</si>
  <si>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</si>
  <si>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</si>
  <si>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</si>
  <si>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</si>
  <si>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</si>
  <si>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</si>
  <si>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</si>
  <si>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</si>
  <si>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</si>
  <si>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</si>
  <si>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</si>
  <si>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</si>
  <si>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</si>
  <si>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</si>
  <si>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</si>
  <si>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</si>
  <si>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</si>
  <si>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</si>
  <si>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</si>
  <si>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</si>
  <si>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</si>
  <si>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</si>
  <si>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</si>
  <si>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</si>
  <si>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</si>
  <si>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</si>
  <si>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</si>
  <si>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</si>
  <si>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</si>
  <si>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</si>
  <si>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</si>
  <si>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</si>
  <si>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</si>
  <si>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</si>
  <si>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</si>
  <si>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</si>
  <si>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</si>
  <si>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</si>
  <si>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</si>
  <si>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</si>
  <si>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</si>
  <si>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</si>
  <si>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</si>
  <si>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</si>
  <si>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</si>
  <si>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</si>
  <si>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</si>
  <si>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</si>
  <si>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</si>
  <si>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</si>
  <si>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</si>
  <si>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</si>
  <si>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</si>
  <si>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</si>
  <si>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</si>
  <si>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</si>
  <si>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</si>
  <si>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</si>
  <si>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</si>
  <si>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</si>
  <si>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</si>
  <si>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</si>
  <si>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</si>
  <si>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</si>
  <si>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</si>
  <si>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</si>
  <si>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</si>
  <si>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</si>
  <si>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</si>
  <si>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</si>
  <si>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</si>
  <si>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</si>
  <si>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</si>
  <si>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</si>
  <si>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</si>
  <si>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</si>
  <si>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</si>
  <si>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</si>
  <si>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</si>
  <si>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</si>
  <si>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</si>
  <si>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</si>
  <si>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</si>
  <si>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</si>
  <si>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</si>
  <si>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</si>
  <si>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</si>
  <si>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</si>
  <si>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</si>
  <si>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</si>
  <si>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</si>
  <si>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</si>
  <si>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</si>
  <si>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</si>
  <si>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</si>
  <si>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</si>
  <si>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</si>
  <si>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</si>
  <si>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</si>
  <si>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</si>
  <si>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</si>
  <si>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</si>
  <si>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</si>
  <si>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</si>
  <si>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</si>
  <si>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</si>
  <si>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</si>
  <si>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</si>
  <si>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</si>
  <si>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</si>
  <si>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</si>
  <si>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</si>
  <si>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</si>
  <si>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</si>
  <si>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</si>
  <si>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</si>
  <si>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</si>
  <si>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</si>
  <si>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</si>
  <si>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</si>
  <si>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</si>
  <si>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</si>
  <si>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</si>
  <si>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</si>
  <si>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</si>
  <si>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</si>
  <si>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</si>
  <si>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</si>
  <si>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</si>
  <si>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</si>
  <si>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</si>
  <si>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</si>
  <si>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</si>
  <si>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</si>
  <si>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</si>
  <si>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</si>
  <si>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</si>
  <si>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</si>
  <si>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</si>
  <si>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</si>
  <si>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</si>
  <si>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</si>
  <si>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</si>
  <si>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</si>
  <si>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</si>
  <si>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</si>
  <si>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</si>
  <si>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</si>
  <si>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</si>
  <si>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</si>
  <si>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</si>
  <si>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</si>
  <si>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</si>
  <si>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</si>
  <si>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</si>
  <si>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</si>
  <si>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</si>
  <si>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</si>
  <si>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</si>
  <si>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</si>
  <si>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</si>
  <si>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</si>
  <si>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</si>
  <si>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</si>
  <si>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</si>
  <si>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</si>
  <si>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</si>
  <si>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</si>
  <si>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</si>
  <si>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</si>
  <si>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</si>
  <si>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</si>
  <si>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</si>
  <si>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</si>
  <si>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</si>
  <si>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</si>
  <si>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</si>
  <si>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</si>
  <si>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</si>
  <si>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</si>
  <si>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</si>
  <si>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</si>
  <si>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</si>
  <si>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</si>
  <si>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</si>
  <si>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</si>
  <si>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</si>
  <si>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</si>
  <si>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</si>
  <si>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</si>
  <si>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</si>
  <si>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</si>
  <si>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</si>
  <si>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</si>
  <si>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</si>
  <si>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</si>
  <si>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</si>
  <si>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</si>
  <si>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</si>
  <si>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</si>
  <si>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</si>
  <si>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</si>
  <si>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</si>
  <si>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</si>
  <si>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</si>
  <si>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</si>
  <si>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</si>
  <si>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</si>
  <si>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</si>
  <si>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</si>
  <si>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</si>
  <si>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</si>
  <si>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</si>
  <si>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</si>
  <si>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</si>
  <si>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</si>
  <si>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</si>
  <si>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</si>
  <si>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</si>
  <si>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</si>
  <si>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</si>
  <si>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</si>
  <si>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</si>
  <si>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</si>
  <si>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</si>
  <si>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</si>
  <si>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</si>
  <si>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</si>
  <si>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</si>
  <si>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</si>
  <si>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</si>
  <si>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</si>
  <si>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</si>
  <si>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</si>
  <si>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</si>
  <si>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</si>
  <si>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</si>
  <si>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</si>
  <si>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</si>
  <si>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</si>
  <si>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</si>
  <si>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</si>
  <si>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</si>
  <si>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</si>
  <si>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</si>
  <si>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</si>
  <si>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</si>
  <si>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</si>
  <si>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</si>
  <si>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</si>
  <si>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</si>
  <si>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</si>
  <si>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</si>
  <si>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</si>
  <si>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</si>
  <si>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</si>
  <si>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</si>
  <si>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</si>
  <si>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</si>
  <si>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</si>
  <si>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</si>
  <si>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</si>
  <si>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</si>
  <si>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</si>
  <si>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</si>
  <si>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</si>
  <si>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</si>
  <si>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</si>
  <si>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</si>
  <si>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</si>
  <si>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</si>
  <si>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</si>
  <si>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</si>
  <si>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</si>
  <si>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</si>
  <si>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</si>
  <si>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</si>
  <si>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</si>
  <si>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</si>
  <si>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</si>
  <si>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</si>
  <si>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</si>
  <si>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</si>
  <si>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</si>
  <si>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</si>
  <si>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</si>
  <si>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</si>
  <si>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</si>
  <si>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</si>
  <si>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</si>
  <si>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</si>
  <si>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</si>
  <si>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</si>
  <si>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</si>
  <si>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</si>
  <si>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</si>
  <si>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</si>
  <si>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</si>
  <si>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</si>
  <si>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</si>
  <si>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</si>
  <si>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</si>
  <si>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</si>
  <si>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</si>
  <si>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</si>
  <si>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</si>
  <si>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</si>
  <si>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</si>
  <si>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</si>
  <si>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</si>
  <si>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</si>
  <si>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</si>
  <si>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</si>
  <si>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</si>
  <si>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</si>
  <si>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</si>
  <si>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</si>
  <si>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</si>
  <si>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</si>
  <si>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</si>
  <si>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</si>
  <si>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</si>
  <si>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</si>
  <si>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</si>
  <si>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</si>
  <si>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</si>
  <si>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</si>
  <si>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</si>
  <si>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</si>
  <si>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</si>
  <si>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</si>
  <si>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</si>
  <si>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</si>
  <si>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</si>
  <si>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</si>
  <si>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</si>
  <si>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</si>
  <si>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</si>
  <si>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</si>
  <si>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</si>
  <si>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</si>
  <si>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</si>
  <si>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</si>
  <si>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</si>
  <si>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</si>
  <si>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</si>
  <si>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</si>
  <si>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</si>
  <si>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</si>
  <si>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</si>
  <si>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</si>
  <si>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</si>
  <si>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</si>
  <si>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</si>
  <si>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</si>
  <si>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</si>
  <si>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</si>
  <si>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</si>
  <si>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</si>
  <si>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</si>
  <si>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</si>
  <si>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</si>
  <si>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</si>
  <si>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</si>
  <si>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</si>
  <si>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</si>
  <si>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</si>
  <si>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</si>
  <si>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</si>
  <si>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</si>
  <si>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</si>
  <si>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</si>
  <si>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</si>
  <si>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</si>
  <si>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</si>
  <si>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</si>
  <si>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</si>
  <si>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</si>
  <si>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</si>
  <si>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</si>
  <si>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</si>
  <si>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</si>
  <si>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</si>
  <si>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</si>
  <si>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</si>
  <si>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</si>
  <si>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</si>
  <si>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</si>
  <si>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</si>
  <si>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</si>
  <si>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</si>
  <si>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</si>
  <si>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</si>
  <si>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</si>
  <si>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</si>
  <si>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</si>
  <si>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</si>
  <si>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</si>
  <si>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</si>
  <si>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</si>
  <si>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</si>
  <si>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</si>
  <si>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</si>
  <si>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</si>
  <si>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</si>
  <si>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</si>
  <si>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</si>
  <si>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</si>
  <si>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</si>
  <si>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</si>
  <si>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</si>
  <si>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</si>
  <si>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</si>
  <si>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</si>
  <si>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</si>
  <si>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</si>
  <si>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</si>
  <si>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</si>
  <si>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</si>
  <si>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</si>
  <si>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</si>
  <si>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</si>
  <si>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</si>
  <si>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</si>
  <si>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</si>
  <si>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</si>
  <si>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</si>
  <si>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</si>
  <si>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</si>
  <si>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</si>
  <si>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</si>
  <si>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</si>
  <si>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</si>
  <si>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</si>
  <si>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</si>
  <si>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</si>
  <si>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</si>
  <si>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</si>
  <si>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</si>
  <si>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</si>
  <si>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</si>
  <si>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</si>
  <si>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</si>
  <si>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</si>
  <si>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</si>
  <si>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</si>
  <si>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</si>
  <si>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</si>
  <si>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</si>
  <si>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</si>
  <si>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</si>
  <si>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</si>
  <si>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</si>
  <si>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</si>
  <si>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</si>
  <si>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</si>
  <si>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</si>
  <si>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</si>
  <si>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</si>
  <si>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</si>
  <si>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</si>
  <si>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</si>
  <si>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</si>
  <si>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</si>
  <si>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</si>
  <si>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</si>
  <si>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</si>
  <si>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</si>
  <si>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</si>
  <si>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</si>
  <si>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</si>
  <si>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</si>
  <si>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</si>
  <si>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</si>
  <si>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</si>
  <si>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</si>
  <si>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</si>
  <si>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水道施設強靱化推進事業費</t>
    <phoneticPr fontId="5"/>
  </si>
  <si>
    <t>医薬・生活衛生局</t>
    <rPh sb="0" eb="2">
      <t>イヤク</t>
    </rPh>
    <rPh sb="3" eb="5">
      <t>セイカツ</t>
    </rPh>
    <rPh sb="5" eb="8">
      <t>エイセイキョク</t>
    </rPh>
    <phoneticPr fontId="5"/>
  </si>
  <si>
    <t>水道課</t>
  </si>
  <si>
    <t>水道課長　熊谷　和哉</t>
    <rPh sb="5" eb="7">
      <t>クマガイ</t>
    </rPh>
    <rPh sb="8" eb="10">
      <t>カズヤ</t>
    </rPh>
    <phoneticPr fontId="5"/>
  </si>
  <si>
    <t>○</t>
  </si>
  <si>
    <t>水道法第5条</t>
  </si>
  <si>
    <t>水道施設の技術的基準を定める省令
新水道ビジョン</t>
  </si>
  <si>
    <t>効率的な耐震化対策を加速させるなどし、全国の水道事業者における水道施設全体の早期強靭化を目指す。</t>
    <rPh sb="44" eb="46">
      <t>メザ</t>
    </rPh>
    <phoneticPr fontId="5"/>
  </si>
  <si>
    <t>水道事業者における耐震化等の促進策について、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t>
    <rPh sb="12" eb="13">
      <t>トウ</t>
    </rPh>
    <rPh sb="62" eb="64">
      <t>シンサイ</t>
    </rPh>
    <rPh sb="67" eb="69">
      <t>スイドウ</t>
    </rPh>
    <rPh sb="69" eb="71">
      <t>ヒガイ</t>
    </rPh>
    <rPh sb="71" eb="73">
      <t>ジョウキョウ</t>
    </rPh>
    <phoneticPr fontId="5"/>
  </si>
  <si>
    <t>-</t>
  </si>
  <si>
    <t>食品等試験検査費</t>
  </si>
  <si>
    <t>基幹管路の耐震適合率
（耐震適合の基幹管路／すべての基幹管路）</t>
  </si>
  <si>
    <t>％</t>
    <phoneticPr fontId="5"/>
  </si>
  <si>
    <t>-</t>
    <phoneticPr fontId="5"/>
  </si>
  <si>
    <t>-</t>
    <phoneticPr fontId="5"/>
  </si>
  <si>
    <t>水道統計</t>
    <rPh sb="0" eb="2">
      <t>スイドウ</t>
    </rPh>
    <rPh sb="2" eb="4">
      <t>トウケイ</t>
    </rPh>
    <phoneticPr fontId="5"/>
  </si>
  <si>
    <t>耐震化等強靱化の促進に資する事例調査数、知見数及び手引書等作成件数</t>
    <rPh sb="0" eb="3">
      <t>タイシンカ</t>
    </rPh>
    <rPh sb="3" eb="4">
      <t>トウ</t>
    </rPh>
    <rPh sb="4" eb="7">
      <t>キョウジンカ</t>
    </rPh>
    <rPh sb="8" eb="10">
      <t>ソクシン</t>
    </rPh>
    <rPh sb="11" eb="12">
      <t>シ</t>
    </rPh>
    <rPh sb="14" eb="16">
      <t>ジレイ</t>
    </rPh>
    <rPh sb="16" eb="18">
      <t>チョウサ</t>
    </rPh>
    <rPh sb="18" eb="19">
      <t>スウ</t>
    </rPh>
    <rPh sb="20" eb="22">
      <t>チケン</t>
    </rPh>
    <rPh sb="22" eb="23">
      <t>スウ</t>
    </rPh>
    <rPh sb="23" eb="24">
      <t>オヨ</t>
    </rPh>
    <rPh sb="25" eb="27">
      <t>テビ</t>
    </rPh>
    <rPh sb="27" eb="28">
      <t>ショ</t>
    </rPh>
    <rPh sb="28" eb="29">
      <t>トウ</t>
    </rPh>
    <rPh sb="29" eb="31">
      <t>サクセイ</t>
    </rPh>
    <phoneticPr fontId="5"/>
  </si>
  <si>
    <t>件</t>
    <rPh sb="0" eb="1">
      <t>ケン</t>
    </rPh>
    <phoneticPr fontId="5"/>
  </si>
  <si>
    <t>-</t>
    <phoneticPr fontId="5"/>
  </si>
  <si>
    <t>単位当たりコスト=X/Y
X：執行額
Y：報告書作成件数　　　　</t>
    <rPh sb="21" eb="24">
      <t>ホウコクショ</t>
    </rPh>
    <rPh sb="24" eb="26">
      <t>サクセイ</t>
    </rPh>
    <phoneticPr fontId="5"/>
  </si>
  <si>
    <t>X/Y</t>
  </si>
  <si>
    <t>3/10</t>
  </si>
  <si>
    <t>Ⅱ－２　安全で質が高く災害に強い持続的な水道を確保すること</t>
  </si>
  <si>
    <t>Ⅱ－２－１　安全で質が高く災害に強い持続的な水道を確保すること</t>
  </si>
  <si>
    <t>基幹管路の耐震適合率</t>
  </si>
  <si>
    <t>-</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</si>
  <si>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rPh sb="151" eb="152">
      <t>トウ</t>
    </rPh>
    <phoneticPr fontId="5"/>
  </si>
  <si>
    <t>社会資本整備等</t>
  </si>
  <si>
    <t>公共投資における効率化・重点化と担い手確保</t>
  </si>
  <si>
    <t>-</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</si>
  <si>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</si>
  <si>
    <t>-</t>
    <phoneticPr fontId="5"/>
  </si>
  <si>
    <t>無</t>
  </si>
  <si>
    <t>‐</t>
  </si>
  <si>
    <t>重要なライフラインの１つである水道施設の耐震化等強靱化については、国民のニーズが高く、全国の水道事業者において早急な取組が必要とされる課題となっており、その効率的な実施にかかる手引き書等をとりまとめ、耐震化を加速させる必要がある。</t>
    <rPh sb="23" eb="24">
      <t>トウ</t>
    </rPh>
    <rPh sb="24" eb="27">
      <t>キョウジンカ</t>
    </rPh>
    <phoneticPr fontId="5"/>
  </si>
  <si>
    <t>効率的で効果的な施設の耐震化や更新の進捗を向上させるためには、将来を見通した施設整備計画を策定するための手引き等を作成し、一定の方針のもとで進める必要があるため、国が実施すべき事業である。</t>
    <rPh sb="55" eb="56">
      <t>トウ</t>
    </rPh>
    <rPh sb="70" eb="71">
      <t>スス</t>
    </rPh>
    <phoneticPr fontId="5"/>
  </si>
  <si>
    <t>重要なライフラインの１つである水道施設の耐震化等強靱化については、全国の水道事業者において早急な取組が必要とされる課題となっているため、優先度が高い事業である。</t>
  </si>
  <si>
    <t>業務を実施することで、強靱な水道が受益者（国民）に提供されることから、負担関係は妥当である。</t>
  </si>
  <si>
    <t>使途を十分に把握できており、事業目的に対応して真に必要なものに限定されている。</t>
    <rPh sb="19" eb="21">
      <t>タイオウ</t>
    </rPh>
    <rPh sb="23" eb="24">
      <t>シン</t>
    </rPh>
    <phoneticPr fontId="5"/>
  </si>
  <si>
    <t>入札差額によるものであり妥当である。</t>
    <rPh sb="0" eb="2">
      <t>ニュウサツ</t>
    </rPh>
    <rPh sb="2" eb="4">
      <t>サガク</t>
    </rPh>
    <rPh sb="12" eb="14">
      <t>ダトウ</t>
    </rPh>
    <phoneticPr fontId="5"/>
  </si>
  <si>
    <t>他業務による調査結果を有効活用し、対象事業者を絞り込んだ上で調査を実施している。</t>
    <rPh sb="0" eb="1">
      <t>ホカ</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</si>
  <si>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成果目標に見合った実績が得られる見込み。</t>
    <rPh sb="0" eb="2">
      <t>セイカ</t>
    </rPh>
    <rPh sb="2" eb="4">
      <t>モクヒョウ</t>
    </rPh>
    <rPh sb="9" eb="11">
      <t>ジッセキ</t>
    </rPh>
    <rPh sb="16" eb="18">
      <t>ミコ</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</si>
  <si>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</si>
  <si>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本事業で得られた成果は、全国の水道事業者に提供することとしており、各事業者における耐震化対策等強靱化の推進に資するものである。</t>
    <rPh sb="0" eb="1">
      <t>ホン</t>
    </rPh>
    <rPh sb="1" eb="3">
      <t>ジギョウ</t>
    </rPh>
    <rPh sb="4" eb="5">
      <t>エ</t>
    </rPh>
    <rPh sb="8" eb="10">
      <t>セイカ</t>
    </rPh>
    <rPh sb="12" eb="14">
      <t>ゼンコク</t>
    </rPh>
    <rPh sb="15" eb="17">
      <t>スイドウ</t>
    </rPh>
    <rPh sb="17" eb="20">
      <t>ジギョウシャ</t>
    </rPh>
    <rPh sb="21" eb="23">
      <t>テイキョウ</t>
    </rPh>
    <rPh sb="33" eb="34">
      <t>カク</t>
    </rPh>
    <rPh sb="34" eb="37">
      <t>ジギョウシャ</t>
    </rPh>
    <rPh sb="41" eb="44">
      <t>タイシンカ</t>
    </rPh>
    <rPh sb="44" eb="46">
      <t>タイサク</t>
    </rPh>
    <rPh sb="46" eb="47">
      <t>トウ</t>
    </rPh>
    <rPh sb="47" eb="49">
      <t>キョウジン</t>
    </rPh>
    <rPh sb="49" eb="50">
      <t>カ</t>
    </rPh>
    <rPh sb="51" eb="53">
      <t>スイシン</t>
    </rPh>
    <rPh sb="54" eb="55">
      <t>シ</t>
    </rPh>
    <phoneticPr fontId="5"/>
  </si>
  <si>
    <t>本事業は、全国の水道事業者において効率的な耐震化対策等強靱化が加速できるようにするためにノウハウを収集・整理するものであり、今後の整理・収集した情報をもとに課題解決方策を体系化するなど、効果的に水道事業者へ情報提供する必要がある。</t>
    <rPh sb="5" eb="7">
      <t>ゼンコク</t>
    </rPh>
    <rPh sb="8" eb="10">
      <t>スイドウ</t>
    </rPh>
    <rPh sb="10" eb="13">
      <t>ジギョウシャ</t>
    </rPh>
    <rPh sb="17" eb="20">
      <t>コウリツテキ</t>
    </rPh>
    <rPh sb="21" eb="24">
      <t>タイシンカ</t>
    </rPh>
    <rPh sb="24" eb="26">
      <t>タイサク</t>
    </rPh>
    <rPh sb="26" eb="27">
      <t>トウ</t>
    </rPh>
    <rPh sb="27" eb="30">
      <t>キョウジンカ</t>
    </rPh>
    <rPh sb="31" eb="33">
      <t>カソク</t>
    </rPh>
    <rPh sb="49" eb="51">
      <t>シュウシュウ</t>
    </rPh>
    <rPh sb="52" eb="54">
      <t>セイリ</t>
    </rPh>
    <rPh sb="62" eb="64">
      <t>コンゴ</t>
    </rPh>
    <rPh sb="65" eb="67">
      <t>セイリ</t>
    </rPh>
    <rPh sb="68" eb="70">
      <t>シュウシュウ</t>
    </rPh>
    <rPh sb="72" eb="74">
      <t>ジョウホウ</t>
    </rPh>
    <rPh sb="78" eb="80">
      <t>カダイ</t>
    </rPh>
    <rPh sb="80" eb="82">
      <t>カイケツ</t>
    </rPh>
    <rPh sb="82" eb="84">
      <t>ホウサク</t>
    </rPh>
    <rPh sb="85" eb="88">
      <t>タイケイカ</t>
    </rPh>
    <rPh sb="93" eb="96">
      <t>コウカテキ</t>
    </rPh>
    <rPh sb="97" eb="99">
      <t>スイドウ</t>
    </rPh>
    <rPh sb="99" eb="102">
      <t>ジギョウシャ</t>
    </rPh>
    <rPh sb="103" eb="105">
      <t>ジョウホウ</t>
    </rPh>
    <rPh sb="105" eb="107">
      <t>テイキョウ</t>
    </rPh>
    <phoneticPr fontId="5"/>
  </si>
  <si>
    <t>入札差額により予算の執行率は低調であるが、当初想定の業務内容は履行できており、引き続き、事例調査を進めた上で、対応方策を体系化するなどの事業を進める。</t>
    <rPh sb="0" eb="2">
      <t>ニュウサツ</t>
    </rPh>
    <rPh sb="2" eb="4">
      <t>サガク</t>
    </rPh>
    <rPh sb="14" eb="16">
      <t>テイチョウ</t>
    </rPh>
    <rPh sb="21" eb="23">
      <t>トウショ</t>
    </rPh>
    <rPh sb="23" eb="25">
      <t>ソウテイ</t>
    </rPh>
    <rPh sb="26" eb="28">
      <t>ギョウム</t>
    </rPh>
    <rPh sb="28" eb="30">
      <t>ナイヨウ</t>
    </rPh>
    <rPh sb="31" eb="33">
      <t>リコウ</t>
    </rPh>
    <rPh sb="39" eb="40">
      <t>ヒ</t>
    </rPh>
    <rPh sb="41" eb="42">
      <t>ツヅ</t>
    </rPh>
    <rPh sb="44" eb="46">
      <t>ジレイ</t>
    </rPh>
    <rPh sb="46" eb="48">
      <t>チョウサ</t>
    </rPh>
    <rPh sb="49" eb="50">
      <t>スス</t>
    </rPh>
    <rPh sb="52" eb="53">
      <t>ウエ</t>
    </rPh>
    <rPh sb="55" eb="57">
      <t>タイオウ</t>
    </rPh>
    <rPh sb="57" eb="59">
      <t>ホウサク</t>
    </rPh>
    <rPh sb="60" eb="63">
      <t>タイケイカ</t>
    </rPh>
    <rPh sb="68" eb="70">
      <t>ジギョウ</t>
    </rPh>
    <rPh sb="71" eb="72">
      <t>スス</t>
    </rPh>
    <phoneticPr fontId="5"/>
  </si>
  <si>
    <t>-</t>
    <phoneticPr fontId="5"/>
  </si>
  <si>
    <t>-</t>
    <phoneticPr fontId="5"/>
  </si>
  <si>
    <t>-</t>
    <phoneticPr fontId="5"/>
  </si>
  <si>
    <t>新29-0031</t>
    <rPh sb="0" eb="1">
      <t>シン</t>
    </rPh>
    <phoneticPr fontId="5"/>
  </si>
  <si>
    <t>新29-0026</t>
  </si>
  <si>
    <t>-</t>
    <phoneticPr fontId="5"/>
  </si>
  <si>
    <t>0345</t>
    <phoneticPr fontId="5"/>
  </si>
  <si>
    <t>厚生労働省</t>
  </si>
  <si>
    <t>人件費等</t>
    <rPh sb="0" eb="3">
      <t>ジンケンヒ</t>
    </rPh>
    <rPh sb="3" eb="4">
      <t>トウ</t>
    </rPh>
    <phoneticPr fontId="5"/>
  </si>
  <si>
    <t>水道施設の被災情報にかかる収集・整理についての報告書の作成</t>
  </si>
  <si>
    <t>-</t>
    <phoneticPr fontId="5"/>
  </si>
  <si>
    <t>-</t>
    <phoneticPr fontId="5"/>
  </si>
  <si>
    <t>－</t>
    <phoneticPr fontId="5"/>
  </si>
  <si>
    <t>4/4</t>
    <phoneticPr fontId="5"/>
  </si>
  <si>
    <t>令和元年度水道施設強靱化推進調査</t>
    <rPh sb="0" eb="2">
      <t>レイワ</t>
    </rPh>
    <rPh sb="2" eb="4">
      <t>ガンネン</t>
    </rPh>
    <phoneticPr fontId="5"/>
  </si>
  <si>
    <t>株式会社ペスコ</t>
    <rPh sb="0" eb="4">
      <t>カブシキガイシャ</t>
    </rPh>
    <phoneticPr fontId="5"/>
  </si>
  <si>
    <t>-</t>
    <phoneticPr fontId="5"/>
  </si>
  <si>
    <t>百万円/件</t>
    <rPh sb="0" eb="1">
      <t>ヒャク</t>
    </rPh>
    <rPh sb="1" eb="2">
      <t>マン</t>
    </rPh>
    <phoneticPr fontId="5"/>
  </si>
  <si>
    <t>業務を実施するにあたり、一般競争入札を行い、競争性を確保しており、支出先の選定は妥当である。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33" eb="35">
      <t>シシュツ</t>
    </rPh>
    <phoneticPr fontId="5"/>
  </si>
  <si>
    <t>6/3</t>
    <phoneticPr fontId="5"/>
  </si>
  <si>
    <t>6/4</t>
    <phoneticPr fontId="5"/>
  </si>
  <si>
    <t>-</t>
    <phoneticPr fontId="5"/>
  </si>
  <si>
    <t>A.株式会社ペスコ事務所</t>
    <phoneticPr fontId="5"/>
  </si>
  <si>
    <t>全国の水道事業者における水道施設全体の早期強靭化を図るために必要な経費であり、引き続き必要な予算額を確保し、適正な執行に努めること。</t>
    <rPh sb="25" eb="26">
      <t>ハカ</t>
    </rPh>
    <rPh sb="30" eb="32">
      <t>ヒツヨウ</t>
    </rPh>
    <rPh sb="33" eb="35">
      <t>ケイヒ</t>
    </rPh>
    <phoneticPr fontId="5"/>
  </si>
  <si>
    <t>点検対象外</t>
    <rPh sb="0" eb="2">
      <t>テンケン</t>
    </rPh>
    <rPh sb="2" eb="5">
      <t>タイショウガイ</t>
    </rPh>
    <phoneticPr fontId="5"/>
  </si>
  <si>
    <t>-</t>
    <phoneticPr fontId="5"/>
  </si>
  <si>
    <t>当該事業により水道事業体における管路更新を促進させることで、令和4年度末時点において基幹管路の耐震適合率50%の達成を目標とする。</t>
    <rPh sb="30" eb="3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</si>
</sst>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38616</xdr:colOff>
      <xdr:row>31</xdr:row>
      <xdr:rowOff>51486</xdr:rowOff>
    </xdr:from>
    <xdr:to>
      <xdr:col>42</xdr:col>
      <xdr:colOff>1</xdr:colOff>
      <xdr:row>31</xdr:row>
      <xdr:rowOff>268941</xdr:rowOff>
    </xdr:to>
    <xdr:sp macro="" textlink="">
      <xdr:nvSpPr>
        <xdr:cNvPr id="2" name="テキスト ボックス 1"/>
        <xdr:cNvSpPr txBox="1"/>
      </xdr:nvSpPr>
      <xdr:spPr>
        <a:xfrm>
          <a:off x="7864562" y="9962635"/>
          <a:ext cx="785169" cy="21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12872</xdr:colOff>
      <xdr:row>33</xdr:row>
      <xdr:rowOff>51488</xdr:rowOff>
    </xdr:from>
    <xdr:to>
      <xdr:col>41</xdr:col>
      <xdr:colOff>180203</xdr:colOff>
      <xdr:row>33</xdr:row>
      <xdr:rowOff>268943</xdr:rowOff>
    </xdr:to>
    <xdr:sp macro="" textlink="">
      <xdr:nvSpPr>
        <xdr:cNvPr id="3" name="テキスト ボックス 2"/>
        <xdr:cNvSpPr txBox="1"/>
      </xdr:nvSpPr>
      <xdr:spPr>
        <a:xfrm>
          <a:off x="7838818" y="10554731"/>
          <a:ext cx="785169" cy="21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154464</xdr:rowOff>
    </xdr:from>
    <xdr:to>
      <xdr:col>42</xdr:col>
      <xdr:colOff>11428</xdr:colOff>
      <xdr:row>133</xdr:row>
      <xdr:rowOff>423405</xdr:rowOff>
    </xdr:to>
    <xdr:sp macro="" textlink="">
      <xdr:nvSpPr>
        <xdr:cNvPr id="4" name="テキスト ボックス 3"/>
        <xdr:cNvSpPr txBox="1"/>
      </xdr:nvSpPr>
      <xdr:spPr>
        <a:xfrm>
          <a:off x="7825946" y="15342978"/>
          <a:ext cx="8352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432</xdr:row>
      <xdr:rowOff>25743</xdr:rowOff>
    </xdr:from>
    <xdr:to>
      <xdr:col>38</xdr:col>
      <xdr:colOff>11428</xdr:colOff>
      <xdr:row>432</xdr:row>
      <xdr:rowOff>294684</xdr:rowOff>
    </xdr:to>
    <xdr:sp macro="" textlink="">
      <xdr:nvSpPr>
        <xdr:cNvPr id="5" name="テキスト ボックス 4"/>
        <xdr:cNvSpPr txBox="1"/>
      </xdr:nvSpPr>
      <xdr:spPr>
        <a:xfrm>
          <a:off x="7002162" y="18058885"/>
          <a:ext cx="835212" cy="2689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10812</xdr:colOff>
      <xdr:row>434</xdr:row>
      <xdr:rowOff>49428</xdr:rowOff>
    </xdr:from>
    <xdr:to>
      <xdr:col>38</xdr:col>
      <xdr:colOff>22240</xdr:colOff>
      <xdr:row>435</xdr:row>
      <xdr:rowOff>22321</xdr:rowOff>
    </xdr:to>
    <xdr:sp macro="" textlink="">
      <xdr:nvSpPr>
        <xdr:cNvPr id="6" name="テキスト ボックス 5"/>
        <xdr:cNvSpPr txBox="1"/>
      </xdr:nvSpPr>
      <xdr:spPr>
        <a:xfrm>
          <a:off x="7012974" y="18674664"/>
          <a:ext cx="835212" cy="2689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19</xdr:col>
      <xdr:colOff>39966</xdr:colOff>
      <xdr:row>742</xdr:row>
      <xdr:rowOff>280148</xdr:rowOff>
    </xdr:from>
    <xdr:to>
      <xdr:col>29</xdr:col>
      <xdr:colOff>174624</xdr:colOff>
      <xdr:row>743</xdr:row>
      <xdr:rowOff>276971</xdr:rowOff>
    </xdr:to>
    <xdr:sp macro="" textlink="">
      <xdr:nvSpPr>
        <xdr:cNvPr id="14" name="正方形/長方形 13"/>
        <xdr:cNvSpPr/>
      </xdr:nvSpPr>
      <xdr:spPr>
        <a:xfrm>
          <a:off x="3840441" y="36589448"/>
          <a:ext cx="2134908" cy="349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４百万円</a:t>
          </a:r>
        </a:p>
      </xdr:txBody>
    </xdr:sp>
    <xdr:clientData/>
  </xdr:twoCellAnchor>
  <xdr:twoCellAnchor>
    <xdr:from>
      <xdr:col>16</xdr:col>
      <xdr:colOff>104590</xdr:colOff>
      <xdr:row>748</xdr:row>
      <xdr:rowOff>35116</xdr:rowOff>
    </xdr:from>
    <xdr:to>
      <xdr:col>32</xdr:col>
      <xdr:colOff>95250</xdr:colOff>
      <xdr:row>749</xdr:row>
      <xdr:rowOff>33469</xdr:rowOff>
    </xdr:to>
    <xdr:sp macro="" textlink="">
      <xdr:nvSpPr>
        <xdr:cNvPr id="15" name="正方形/長方形 14"/>
        <xdr:cNvSpPr/>
      </xdr:nvSpPr>
      <xdr:spPr>
        <a:xfrm>
          <a:off x="3304990" y="38458966"/>
          <a:ext cx="3191060" cy="3507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株式会社ペスコ事務所　４百万円</a:t>
          </a:r>
          <a:endParaRPr kumimoji="1" lang="en-US" altLang="ja-JP" sz="1100">
            <a:solidFill>
              <a:sysClr val="windowText" lastClr="000000"/>
            </a:solidFill>
          </a:endParaRPr>
        </a:p>
      </xdr:txBody>
    </xdr:sp>
    <xdr:clientData/>
  </xdr:twoCellAnchor>
  <xdr:twoCellAnchor>
    <xdr:from>
      <xdr:col>12</xdr:col>
      <xdr:colOff>79005</xdr:colOff>
      <xdr:row>743</xdr:row>
      <xdr:rowOff>305546</xdr:rowOff>
    </xdr:from>
    <xdr:to>
      <xdr:col>37</xdr:col>
      <xdr:colOff>57150</xdr:colOff>
      <xdr:row>746</xdr:row>
      <xdr:rowOff>70221</xdr:rowOff>
    </xdr:to>
    <xdr:sp macro="" textlink="">
      <xdr:nvSpPr>
        <xdr:cNvPr id="16" name="大かっこ 15"/>
        <xdr:cNvSpPr/>
      </xdr:nvSpPr>
      <xdr:spPr>
        <a:xfrm>
          <a:off x="2479305" y="36967271"/>
          <a:ext cx="4978770" cy="82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水道施設の被災情報にかかる収集・整理について報告書を作成・活用することにより、水道管路の強靭化対策の促進を図る。</a:t>
          </a:r>
          <a:endParaRPr kumimoji="1" lang="en-US" altLang="ja-JP" sz="1100">
            <a:solidFill>
              <a:sysClr val="windowText" lastClr="000000"/>
            </a:solidFill>
          </a:endParaRPr>
        </a:p>
      </xdr:txBody>
    </xdr:sp>
    <xdr:clientData/>
  </xdr:twoCellAnchor>
  <xdr:twoCellAnchor>
    <xdr:from>
      <xdr:col>24</xdr:col>
      <xdr:colOff>67237</xdr:colOff>
      <xdr:row>745</xdr:row>
      <xdr:rowOff>340581</xdr:rowOff>
    </xdr:from>
    <xdr:to>
      <xdr:col>24</xdr:col>
      <xdr:colOff>68356</xdr:colOff>
      <xdr:row>746</xdr:row>
      <xdr:rowOff>327958</xdr:rowOff>
    </xdr:to>
    <xdr:cxnSp macro="">
      <xdr:nvCxnSpPr>
        <xdr:cNvPr id="17" name="直線矢印コネクタ 16"/>
        <xdr:cNvCxnSpPr/>
      </xdr:nvCxnSpPr>
      <xdr:spPr>
        <a:xfrm flipH="1">
          <a:off x="4867837" y="37707156"/>
          <a:ext cx="1119" cy="339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89647</xdr:colOff>
      <xdr:row>747</xdr:row>
      <xdr:rowOff>59017</xdr:rowOff>
    </xdr:from>
    <xdr:to>
      <xdr:col>26</xdr:col>
      <xdr:colOff>123265</xdr:colOff>
      <xdr:row>748</xdr:row>
      <xdr:rowOff>2989</xdr:rowOff>
    </xdr:to>
    <xdr:sp macro="" textlink="">
      <xdr:nvSpPr>
        <xdr:cNvPr id="18" name="テキスト ボックス 17"/>
        <xdr:cNvSpPr txBox="1"/>
      </xdr:nvSpPr>
      <xdr:spPr>
        <a:xfrm>
          <a:off x="3090022" y="38130442"/>
          <a:ext cx="2233893" cy="296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33619</xdr:colOff>
      <xdr:row>749</xdr:row>
      <xdr:rowOff>54722</xdr:rowOff>
    </xdr:from>
    <xdr:to>
      <xdr:col>37</xdr:col>
      <xdr:colOff>57150</xdr:colOff>
      <xdr:row>750</xdr:row>
      <xdr:rowOff>0</xdr:rowOff>
    </xdr:to>
    <xdr:sp macro="" textlink="">
      <xdr:nvSpPr>
        <xdr:cNvPr id="19" name="大かっこ 18"/>
        <xdr:cNvSpPr/>
      </xdr:nvSpPr>
      <xdr:spPr>
        <a:xfrm>
          <a:off x="2833969" y="38830997"/>
          <a:ext cx="4624106" cy="297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水道施設の被災情報にかかる収集・整理について報告書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2"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365</v>
      </c>
      <c r="AT2" s="218"/>
      <c r="AU2" s="218"/>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616</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530</v>
      </c>
      <c r="H5" s="563"/>
      <c r="I5" s="563"/>
      <c r="J5" s="563"/>
      <c r="K5" s="563"/>
      <c r="L5" s="563"/>
      <c r="M5" s="564" t="s">
        <v>66</v>
      </c>
      <c r="N5" s="565"/>
      <c r="O5" s="565"/>
      <c r="P5" s="565"/>
      <c r="Q5" s="565"/>
      <c r="R5" s="566"/>
      <c r="S5" s="567" t="s">
        <v>70</v>
      </c>
      <c r="T5" s="563"/>
      <c r="U5" s="563"/>
      <c r="V5" s="563"/>
      <c r="W5" s="563"/>
      <c r="X5" s="568"/>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568</v>
      </c>
      <c r="H7" s="838"/>
      <c r="I7" s="838"/>
      <c r="J7" s="838"/>
      <c r="K7" s="838"/>
      <c r="L7" s="838"/>
      <c r="M7" s="838"/>
      <c r="N7" s="838"/>
      <c r="O7" s="838"/>
      <c r="P7" s="838"/>
      <c r="Q7" s="838"/>
      <c r="R7" s="838"/>
      <c r="S7" s="838"/>
      <c r="T7" s="838"/>
      <c r="U7" s="838"/>
      <c r="V7" s="838"/>
      <c r="W7" s="838"/>
      <c r="X7" s="839"/>
      <c r="Y7" s="402" t="s">
        <v>395</v>
      </c>
      <c r="Z7" s="303"/>
      <c r="AA7" s="303"/>
      <c r="AB7" s="303"/>
      <c r="AC7" s="303"/>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571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7</v>
      </c>
      <c r="Q13" s="117"/>
      <c r="R13" s="117"/>
      <c r="S13" s="117"/>
      <c r="T13" s="117"/>
      <c r="U13" s="117"/>
      <c r="V13" s="118"/>
      <c r="W13" s="116">
        <v>7</v>
      </c>
      <c r="X13" s="117"/>
      <c r="Y13" s="117"/>
      <c r="Z13" s="117"/>
      <c r="AA13" s="117"/>
      <c r="AB13" s="117"/>
      <c r="AC13" s="118"/>
      <c r="AD13" s="116">
        <v>6</v>
      </c>
      <c r="AE13" s="117"/>
      <c r="AF13" s="117"/>
      <c r="AG13" s="117"/>
      <c r="AH13" s="117"/>
      <c r="AI13" s="117"/>
      <c r="AJ13" s="118"/>
      <c r="AK13" s="116">
        <v>6</v>
      </c>
      <c r="AL13" s="117"/>
      <c r="AM13" s="117"/>
      <c r="AN13" s="117"/>
      <c r="AO13" s="117"/>
      <c r="AP13" s="117"/>
      <c r="AQ13" s="118"/>
      <c r="AR13" s="113">
        <v>6</v>
      </c>
      <c r="AS13" s="114"/>
      <c r="AT13" s="114"/>
      <c r="AU13" s="114"/>
      <c r="AV13" s="114"/>
      <c r="AW13" s="114"/>
      <c r="AX13" s="401"/>
    </row>
    <row r="14" spans="1:50" ht="21" customHeight="1" x14ac:dyDescent="0.15">
      <c r="A14" s="146"/>
      <c r="B14" s="147"/>
      <c r="C14" s="147"/>
      <c r="D14" s="147"/>
      <c r="E14" s="147"/>
      <c r="F14" s="148"/>
      <c r="G14" s="752"/>
      <c r="H14" s="753"/>
      <c r="I14" s="579" t="s">
        <v>8</v>
      </c>
      <c r="J14" s="634"/>
      <c r="K14" s="634"/>
      <c r="L14" s="634"/>
      <c r="M14" s="634"/>
      <c r="N14" s="634"/>
      <c r="O14" s="635"/>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79" t="s">
        <v>51</v>
      </c>
      <c r="J15" s="580"/>
      <c r="K15" s="580"/>
      <c r="L15" s="580"/>
      <c r="M15" s="580"/>
      <c r="N15" s="580"/>
      <c r="O15" s="581"/>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33"/>
    </row>
    <row r="16" spans="1:50" ht="21" customHeight="1" x14ac:dyDescent="0.15">
      <c r="A16" s="146"/>
      <c r="B16" s="147"/>
      <c r="C16" s="147"/>
      <c r="D16" s="147"/>
      <c r="E16" s="147"/>
      <c r="F16" s="148"/>
      <c r="G16" s="752"/>
      <c r="H16" s="753"/>
      <c r="I16" s="579" t="s">
        <v>52</v>
      </c>
      <c r="J16" s="580"/>
      <c r="K16" s="580"/>
      <c r="L16" s="580"/>
      <c r="M16" s="580"/>
      <c r="N16" s="580"/>
      <c r="O16" s="581"/>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79" t="s">
        <v>50</v>
      </c>
      <c r="J17" s="634"/>
      <c r="K17" s="634"/>
      <c r="L17" s="634"/>
      <c r="M17" s="634"/>
      <c r="N17" s="634"/>
      <c r="O17" s="635"/>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4"/>
      <c r="H18" s="755"/>
      <c r="I18" s="742" t="s">
        <v>20</v>
      </c>
      <c r="J18" s="743"/>
      <c r="K18" s="743"/>
      <c r="L18" s="743"/>
      <c r="M18" s="743"/>
      <c r="N18" s="743"/>
      <c r="O18" s="744"/>
      <c r="P18" s="122">
        <f>SUM(P13:V17)</f>
        <v>7</v>
      </c>
      <c r="Q18" s="123"/>
      <c r="R18" s="123"/>
      <c r="S18" s="123"/>
      <c r="T18" s="123"/>
      <c r="U18" s="123"/>
      <c r="V18" s="124"/>
      <c r="W18" s="122">
        <f>SUM(W13:AC17)</f>
        <v>7</v>
      </c>
      <c r="X18" s="123"/>
      <c r="Y18" s="123"/>
      <c r="Z18" s="123"/>
      <c r="AA18" s="123"/>
      <c r="AB18" s="123"/>
      <c r="AC18" s="124"/>
      <c r="AD18" s="122">
        <f>SUM(AD13:AJ17)</f>
        <v>6</v>
      </c>
      <c r="AE18" s="123"/>
      <c r="AF18" s="123"/>
      <c r="AG18" s="123"/>
      <c r="AH18" s="123"/>
      <c r="AI18" s="123"/>
      <c r="AJ18" s="124"/>
      <c r="AK18" s="122">
        <f>SUM(AK13:AQ17)</f>
        <v>6</v>
      </c>
      <c r="AL18" s="123"/>
      <c r="AM18" s="123"/>
      <c r="AN18" s="123"/>
      <c r="AO18" s="123"/>
      <c r="AP18" s="123"/>
      <c r="AQ18" s="124"/>
      <c r="AR18" s="122">
        <f>SUM(AR13:AX17)</f>
        <v>6</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3</v>
      </c>
      <c r="Q19" s="117"/>
      <c r="R19" s="117"/>
      <c r="S19" s="117"/>
      <c r="T19" s="117"/>
      <c r="U19" s="117"/>
      <c r="V19" s="118"/>
      <c r="W19" s="116">
        <v>6</v>
      </c>
      <c r="X19" s="117"/>
      <c r="Y19" s="117"/>
      <c r="Z19" s="117"/>
      <c r="AA19" s="117"/>
      <c r="AB19" s="117"/>
      <c r="AC19" s="118"/>
      <c r="AD19" s="116">
        <v>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0.42857142857142855</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0.66666666666666663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5" t="s">
        <v>358</v>
      </c>
      <c r="H21" s="936"/>
      <c r="I21" s="936"/>
      <c r="J21" s="936"/>
      <c r="K21" s="936"/>
      <c r="L21" s="936"/>
      <c r="M21" s="936"/>
      <c r="N21" s="936"/>
      <c r="O21" s="936"/>
      <c r="P21" s="543">
        <f>IF(P19=0, "-", SUM(P19)/SUM(P13,P14))</f>
        <v>0.42857142857142855</v>
      </c>
      <c r="Q21" s="543"/>
      <c r="R21" s="543"/>
      <c r="S21" s="543"/>
      <c r="T21" s="543"/>
      <c r="U21" s="543"/>
      <c r="V21" s="543"/>
      <c r="W21" s="543">
        <f t="shared" ref="W21" si="2">IF(W19=0, "-", SUM(W19)/SUM(W13,W14))</f>
        <v>0.8571428571428571</v>
      </c>
      <c r="X21" s="543"/>
      <c r="Y21" s="543"/>
      <c r="Z21" s="543"/>
      <c r="AA21" s="543"/>
      <c r="AB21" s="543"/>
      <c r="AC21" s="543"/>
      <c r="AD21" s="543">
        <f t="shared" ref="AD21" si="3">IF(AD19=0, "-", SUM(AD19)/SUM(AD13,AD14))</f>
        <v>0.66666666666666663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229">
        <v>6</v>
      </c>
      <c r="Q23" s="230"/>
      <c r="R23" s="230"/>
      <c r="S23" s="230"/>
      <c r="T23" s="230"/>
      <c r="U23" s="230"/>
      <c r="V23" s="231"/>
      <c r="W23" s="113">
        <v>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6</v>
      </c>
      <c r="Q29" s="117"/>
      <c r="R29" s="117"/>
      <c r="S29" s="117"/>
      <c r="T29" s="117"/>
      <c r="U29" s="117"/>
      <c r="V29" s="118"/>
      <c r="W29" s="222">
        <f>AR13</f>
        <v>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5"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6" t="s">
        <v>235</v>
      </c>
      <c r="AR30" s="647"/>
      <c r="AS30" s="647"/>
      <c r="AT30" s="648"/>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576</v>
      </c>
      <c r="AR31" s="140"/>
      <c r="AS31" s="141" t="s">
        <v>236</v>
      </c>
      <c r="AT31" s="176"/>
      <c r="AU31" s="278">
        <v>4</v>
      </c>
      <c r="AV31" s="278"/>
      <c r="AW31" s="386" t="s">
        <v>181</v>
      </c>
      <c r="AX31" s="387"/>
    </row>
    <row r="32" spans="1:50" ht="32.25" customHeight="1" x14ac:dyDescent="0.15">
      <c r="A32" s="519"/>
      <c r="B32" s="517"/>
      <c r="C32" s="517"/>
      <c r="D32" s="517"/>
      <c r="E32" s="517"/>
      <c r="F32" s="518"/>
      <c r="G32" s="544" t="s">
        <v>635</v>
      </c>
      <c r="H32" s="545"/>
      <c r="I32" s="545"/>
      <c r="J32" s="545"/>
      <c r="K32" s="545"/>
      <c r="L32" s="545"/>
      <c r="M32" s="545"/>
      <c r="N32" s="545"/>
      <c r="O32" s="546"/>
      <c r="P32" s="165" t="s">
        <v>574</v>
      </c>
      <c r="Q32" s="165"/>
      <c r="R32" s="165"/>
      <c r="S32" s="165"/>
      <c r="T32" s="165"/>
      <c r="U32" s="165"/>
      <c r="V32" s="165"/>
      <c r="W32" s="165"/>
      <c r="X32" s="239"/>
      <c r="Y32" s="345" t="s">
        <v>12</v>
      </c>
      <c r="Z32" s="553"/>
      <c r="AA32" s="554"/>
      <c r="AB32" s="555" t="s">
        <v>575</v>
      </c>
      <c r="AC32" s="555"/>
      <c r="AD32" s="555"/>
      <c r="AE32" s="371">
        <v>39.299999999999997</v>
      </c>
      <c r="AF32" s="372"/>
      <c r="AG32" s="372"/>
      <c r="AH32" s="372"/>
      <c r="AI32" s="371">
        <v>40.299999999999997</v>
      </c>
      <c r="AJ32" s="372"/>
      <c r="AK32" s="372"/>
      <c r="AL32" s="372"/>
      <c r="AM32" s="371"/>
      <c r="AN32" s="372"/>
      <c r="AO32" s="372"/>
      <c r="AP32" s="372"/>
      <c r="AQ32" s="119" t="s">
        <v>577</v>
      </c>
      <c r="AR32" s="120"/>
      <c r="AS32" s="120"/>
      <c r="AT32" s="121"/>
      <c r="AU32" s="372" t="s">
        <v>576</v>
      </c>
      <c r="AV32" s="372"/>
      <c r="AW32" s="372"/>
      <c r="AX32" s="374"/>
    </row>
    <row r="33" spans="1:50" ht="32.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182</v>
      </c>
      <c r="AC33" s="526"/>
      <c r="AD33" s="526"/>
      <c r="AE33" s="371">
        <v>41.8</v>
      </c>
      <c r="AF33" s="372"/>
      <c r="AG33" s="372"/>
      <c r="AH33" s="372"/>
      <c r="AI33" s="371">
        <v>43.4</v>
      </c>
      <c r="AJ33" s="372"/>
      <c r="AK33" s="372"/>
      <c r="AL33" s="372"/>
      <c r="AM33" s="371">
        <v>45.1</v>
      </c>
      <c r="AN33" s="372"/>
      <c r="AO33" s="372"/>
      <c r="AP33" s="372"/>
      <c r="AQ33" s="119" t="s">
        <v>576</v>
      </c>
      <c r="AR33" s="120"/>
      <c r="AS33" s="120"/>
      <c r="AT33" s="121"/>
      <c r="AU33" s="372">
        <v>50</v>
      </c>
      <c r="AV33" s="372"/>
      <c r="AW33" s="372"/>
      <c r="AX33" s="374"/>
    </row>
    <row r="34" spans="1:50" ht="32.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94.019138755980862</v>
      </c>
      <c r="AF34" s="372"/>
      <c r="AG34" s="372"/>
      <c r="AH34" s="372"/>
      <c r="AI34" s="371">
        <f>AI32/AI33*100</f>
        <v>92.857142857142847</v>
      </c>
      <c r="AJ34" s="372"/>
      <c r="AK34" s="372"/>
      <c r="AL34" s="372"/>
      <c r="AM34" s="371"/>
      <c r="AN34" s="372"/>
      <c r="AO34" s="372"/>
      <c r="AP34" s="372"/>
      <c r="AQ34" s="119" t="s">
        <v>576</v>
      </c>
      <c r="AR34" s="120"/>
      <c r="AS34" s="120"/>
      <c r="AT34" s="121"/>
      <c r="AU34" s="372" t="s">
        <v>576</v>
      </c>
      <c r="AV34" s="372"/>
      <c r="AW34" s="372"/>
      <c r="AX34" s="374"/>
    </row>
    <row r="35" spans="1:50" ht="23.25" customHeight="1" x14ac:dyDescent="0.15">
      <c r="A35" s="905" t="s">
        <v>386</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9" t="s">
        <v>353</v>
      </c>
      <c r="B37" s="650"/>
      <c r="C37" s="650"/>
      <c r="D37" s="650"/>
      <c r="E37" s="650"/>
      <c r="F37" s="651"/>
      <c r="G37" s="569" t="s">
        <v>146</v>
      </c>
      <c r="H37" s="388"/>
      <c r="I37" s="388"/>
      <c r="J37" s="388"/>
      <c r="K37" s="388"/>
      <c r="L37" s="388"/>
      <c r="M37" s="388"/>
      <c r="N37" s="388"/>
      <c r="O37" s="570"/>
      <c r="P37" s="636" t="s">
        <v>59</v>
      </c>
      <c r="Q37" s="388"/>
      <c r="R37" s="388"/>
      <c r="S37" s="388"/>
      <c r="T37" s="388"/>
      <c r="U37" s="388"/>
      <c r="V37" s="388"/>
      <c r="W37" s="388"/>
      <c r="X37" s="570"/>
      <c r="Y37" s="637"/>
      <c r="Z37" s="638"/>
      <c r="AA37" s="639"/>
      <c r="AB37" s="640" t="s">
        <v>11</v>
      </c>
      <c r="AC37" s="641"/>
      <c r="AD37" s="642"/>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2"/>
      <c r="B41" s="653"/>
      <c r="C41" s="653"/>
      <c r="D41" s="653"/>
      <c r="E41" s="653"/>
      <c r="F41" s="654"/>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353</v>
      </c>
      <c r="B44" s="650"/>
      <c r="C44" s="650"/>
      <c r="D44" s="650"/>
      <c r="E44" s="650"/>
      <c r="F44" s="651"/>
      <c r="G44" s="569" t="s">
        <v>146</v>
      </c>
      <c r="H44" s="388"/>
      <c r="I44" s="388"/>
      <c r="J44" s="388"/>
      <c r="K44" s="388"/>
      <c r="L44" s="388"/>
      <c r="M44" s="388"/>
      <c r="N44" s="388"/>
      <c r="O44" s="570"/>
      <c r="P44" s="636" t="s">
        <v>59</v>
      </c>
      <c r="Q44" s="388"/>
      <c r="R44" s="388"/>
      <c r="S44" s="388"/>
      <c r="T44" s="388"/>
      <c r="U44" s="388"/>
      <c r="V44" s="388"/>
      <c r="W44" s="388"/>
      <c r="X44" s="570"/>
      <c r="Y44" s="637"/>
      <c r="Z44" s="638"/>
      <c r="AA44" s="639"/>
      <c r="AB44" s="640" t="s">
        <v>11</v>
      </c>
      <c r="AC44" s="641"/>
      <c r="AD44" s="642"/>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2"/>
      <c r="B48" s="653"/>
      <c r="C48" s="653"/>
      <c r="D48" s="653"/>
      <c r="E48" s="653"/>
      <c r="F48" s="654"/>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6" t="s">
        <v>59</v>
      </c>
      <c r="Q51" s="388"/>
      <c r="R51" s="388"/>
      <c r="S51" s="388"/>
      <c r="T51" s="388"/>
      <c r="U51" s="388"/>
      <c r="V51" s="388"/>
      <c r="W51" s="388"/>
      <c r="X51" s="570"/>
      <c r="Y51" s="637"/>
      <c r="Z51" s="638"/>
      <c r="AA51" s="639"/>
      <c r="AB51" s="640" t="s">
        <v>11</v>
      </c>
      <c r="AC51" s="641"/>
      <c r="AD51" s="642"/>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2"/>
      <c r="B55" s="653"/>
      <c r="C55" s="653"/>
      <c r="D55" s="653"/>
      <c r="E55" s="653"/>
      <c r="F55" s="654"/>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6" t="s">
        <v>59</v>
      </c>
      <c r="Q58" s="388"/>
      <c r="R58" s="388"/>
      <c r="S58" s="388"/>
      <c r="T58" s="388"/>
      <c r="U58" s="388"/>
      <c r="V58" s="388"/>
      <c r="W58" s="388"/>
      <c r="X58" s="570"/>
      <c r="Y58" s="637"/>
      <c r="Z58" s="638"/>
      <c r="AA58" s="639"/>
      <c r="AB58" s="640" t="s">
        <v>11</v>
      </c>
      <c r="AC58" s="641"/>
      <c r="AD58" s="642"/>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398</v>
      </c>
      <c r="AF65" s="376"/>
      <c r="AG65" s="376"/>
      <c r="AH65" s="377"/>
      <c r="AI65" s="375" t="s">
        <v>396</v>
      </c>
      <c r="AJ65" s="376"/>
      <c r="AK65" s="376"/>
      <c r="AL65" s="377"/>
      <c r="AM65" s="382" t="s">
        <v>425</v>
      </c>
      <c r="AN65" s="382"/>
      <c r="AO65" s="382"/>
      <c r="AP65" s="382"/>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80"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1"/>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0" t="s">
        <v>389</v>
      </c>
      <c r="B78" s="921"/>
      <c r="C78" s="921"/>
      <c r="D78" s="921"/>
      <c r="E78" s="918" t="s">
        <v>332</v>
      </c>
      <c r="F78" s="919"/>
      <c r="G78" s="56" t="s">
        <v>238</v>
      </c>
      <c r="H78" s="800"/>
      <c r="I78" s="251"/>
      <c r="J78" s="251"/>
      <c r="K78" s="251"/>
      <c r="L78" s="251"/>
      <c r="M78" s="251"/>
      <c r="N78" s="251"/>
      <c r="O78" s="801"/>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3"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7"/>
      <c r="R87" s="807"/>
      <c r="S87" s="807"/>
      <c r="T87" s="807"/>
      <c r="U87" s="807"/>
      <c r="V87" s="807"/>
      <c r="W87" s="807"/>
      <c r="X87" s="808"/>
      <c r="Y87" s="763" t="s">
        <v>62</v>
      </c>
      <c r="Z87" s="764"/>
      <c r="AA87" s="765"/>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9"/>
      <c r="Q88" s="809"/>
      <c r="R88" s="809"/>
      <c r="S88" s="809"/>
      <c r="T88" s="809"/>
      <c r="U88" s="809"/>
      <c r="V88" s="809"/>
      <c r="W88" s="809"/>
      <c r="X88" s="810"/>
      <c r="Y88" s="737" t="s">
        <v>54</v>
      </c>
      <c r="Z88" s="738"/>
      <c r="AA88" s="739"/>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1"/>
      <c r="Y89" s="737" t="s">
        <v>13</v>
      </c>
      <c r="Z89" s="738"/>
      <c r="AA89" s="739"/>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7"/>
      <c r="R92" s="807"/>
      <c r="S92" s="807"/>
      <c r="T92" s="807"/>
      <c r="U92" s="807"/>
      <c r="V92" s="807"/>
      <c r="W92" s="807"/>
      <c r="X92" s="808"/>
      <c r="Y92" s="763" t="s">
        <v>62</v>
      </c>
      <c r="Z92" s="764"/>
      <c r="AA92" s="765"/>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9"/>
      <c r="Q93" s="809"/>
      <c r="R93" s="809"/>
      <c r="S93" s="809"/>
      <c r="T93" s="809"/>
      <c r="U93" s="809"/>
      <c r="V93" s="809"/>
      <c r="W93" s="809"/>
      <c r="X93" s="810"/>
      <c r="Y93" s="737" t="s">
        <v>54</v>
      </c>
      <c r="Z93" s="738"/>
      <c r="AA93" s="739"/>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1"/>
      <c r="Y94" s="737" t="s">
        <v>13</v>
      </c>
      <c r="Z94" s="738"/>
      <c r="AA94" s="739"/>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8.5" hidden="1" customHeight="1" x14ac:dyDescent="0.15">
      <c r="A98" s="524"/>
      <c r="B98" s="556"/>
      <c r="C98" s="556"/>
      <c r="D98" s="556"/>
      <c r="E98" s="556"/>
      <c r="F98" s="557"/>
      <c r="G98" s="240"/>
      <c r="H98" s="241"/>
      <c r="I98" s="241"/>
      <c r="J98" s="241"/>
      <c r="K98" s="241"/>
      <c r="L98" s="241"/>
      <c r="M98" s="241"/>
      <c r="N98" s="241"/>
      <c r="O98" s="242"/>
      <c r="P98" s="809"/>
      <c r="Q98" s="809"/>
      <c r="R98" s="809"/>
      <c r="S98" s="809"/>
      <c r="T98" s="809"/>
      <c r="U98" s="809"/>
      <c r="V98" s="809"/>
      <c r="W98" s="809"/>
      <c r="X98" s="810"/>
      <c r="Y98" s="737" t="s">
        <v>54</v>
      </c>
      <c r="Z98" s="738"/>
      <c r="AA98" s="739"/>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15">
      <c r="A101" s="495"/>
      <c r="B101" s="496"/>
      <c r="C101" s="496"/>
      <c r="D101" s="496"/>
      <c r="E101" s="496"/>
      <c r="F101" s="497"/>
      <c r="G101" s="165" t="s">
        <v>579</v>
      </c>
      <c r="H101" s="165"/>
      <c r="I101" s="165"/>
      <c r="J101" s="165"/>
      <c r="K101" s="165"/>
      <c r="L101" s="165"/>
      <c r="M101" s="165"/>
      <c r="N101" s="165"/>
      <c r="O101" s="165"/>
      <c r="P101" s="165"/>
      <c r="Q101" s="165"/>
      <c r="R101" s="165"/>
      <c r="S101" s="165"/>
      <c r="T101" s="165"/>
      <c r="U101" s="165"/>
      <c r="V101" s="165"/>
      <c r="W101" s="165"/>
      <c r="X101" s="239"/>
      <c r="Y101" s="821" t="s">
        <v>55</v>
      </c>
      <c r="Z101" s="723"/>
      <c r="AA101" s="724"/>
      <c r="AB101" s="555" t="s">
        <v>580</v>
      </c>
      <c r="AC101" s="555"/>
      <c r="AD101" s="555"/>
      <c r="AE101" s="371">
        <v>10</v>
      </c>
      <c r="AF101" s="372"/>
      <c r="AG101" s="372"/>
      <c r="AH101" s="373"/>
      <c r="AI101" s="371">
        <v>3</v>
      </c>
      <c r="AJ101" s="372"/>
      <c r="AK101" s="372"/>
      <c r="AL101" s="373"/>
      <c r="AM101" s="371">
        <v>4</v>
      </c>
      <c r="AN101" s="372"/>
      <c r="AO101" s="372"/>
      <c r="AP101" s="373"/>
      <c r="AQ101" s="371" t="s">
        <v>581</v>
      </c>
      <c r="AR101" s="372"/>
      <c r="AS101" s="372"/>
      <c r="AT101" s="373"/>
      <c r="AU101" s="371"/>
      <c r="AV101" s="372"/>
      <c r="AW101" s="372"/>
      <c r="AX101" s="373"/>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580</v>
      </c>
      <c r="AC102" s="555"/>
      <c r="AD102" s="555"/>
      <c r="AE102" s="365">
        <v>15</v>
      </c>
      <c r="AF102" s="365"/>
      <c r="AG102" s="365"/>
      <c r="AH102" s="365"/>
      <c r="AI102" s="365">
        <v>3</v>
      </c>
      <c r="AJ102" s="365"/>
      <c r="AK102" s="365"/>
      <c r="AL102" s="365"/>
      <c r="AM102" s="365">
        <v>4</v>
      </c>
      <c r="AN102" s="365"/>
      <c r="AO102" s="365"/>
      <c r="AP102" s="365"/>
      <c r="AQ102" s="822">
        <v>4</v>
      </c>
      <c r="AR102" s="823"/>
      <c r="AS102" s="823"/>
      <c r="AT102" s="824"/>
      <c r="AU102" s="822"/>
      <c r="AV102" s="823"/>
      <c r="AW102" s="823"/>
      <c r="AX102" s="824"/>
    </row>
    <row r="103" spans="1:60" ht="31.5" hidden="1" customHeight="1" x14ac:dyDescent="0.15">
      <c r="A103" s="492" t="s">
        <v>355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x14ac:dyDescent="0.15">
      <c r="A106" s="492" t="s">
        <v>355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15">
      <c r="A109" s="492" t="s">
        <v>355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2" t="s">
        <v>355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33" customHeight="1" x14ac:dyDescent="0.15">
      <c r="A116" s="299"/>
      <c r="B116" s="300"/>
      <c r="C116" s="300"/>
      <c r="D116" s="300"/>
      <c r="E116" s="300"/>
      <c r="F116" s="301"/>
      <c r="G116" s="358" t="s">
        <v>582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626</v>
      </c>
      <c r="AC116" s="308"/>
      <c r="AD116" s="309"/>
      <c r="AE116" s="365">
        <v>0.3</v>
      </c>
      <c r="AF116" s="365"/>
      <c r="AG116" s="365"/>
      <c r="AH116" s="365"/>
      <c r="AI116" s="365">
        <v>2</v>
      </c>
      <c r="AJ116" s="365"/>
      <c r="AK116" s="365"/>
      <c r="AL116" s="365"/>
      <c r="AM116" s="365">
        <v>1</v>
      </c>
      <c r="AN116" s="365"/>
      <c r="AO116" s="365"/>
      <c r="AP116" s="365"/>
      <c r="AQ116" s="371">
        <v>1.5</v>
      </c>
      <c r="AR116" s="372"/>
      <c r="AS116" s="372"/>
      <c r="AT116" s="372"/>
      <c r="AU116" s="372"/>
      <c r="AV116" s="372"/>
      <c r="AW116" s="372"/>
      <c r="AX116" s="374"/>
    </row>
    <row r="117" spans="1:50" ht="33"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583</v>
      </c>
      <c r="AC117" s="349"/>
      <c r="AD117" s="350"/>
      <c r="AE117" s="313" t="s">
        <v>584</v>
      </c>
      <c r="AF117" s="313"/>
      <c r="AG117" s="313"/>
      <c r="AH117" s="313"/>
      <c r="AI117" s="313" t="s">
        <v>628</v>
      </c>
      <c r="AJ117" s="313"/>
      <c r="AK117" s="313"/>
      <c r="AL117" s="313"/>
      <c r="AM117" s="313" t="s">
        <v>622</v>
      </c>
      <c r="AN117" s="313"/>
      <c r="AO117" s="313"/>
      <c r="AP117" s="313"/>
      <c r="AQ117" s="313" t="s">
        <v>629</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2" t="s">
        <v>413</v>
      </c>
      <c r="B130" s="1000"/>
      <c r="C130" s="999" t="s">
        <v>239</v>
      </c>
      <c r="D130" s="1000"/>
      <c r="E130" s="315" t="s">
        <v>268</v>
      </c>
      <c r="F130" s="316"/>
      <c r="G130" s="317" t="s">
        <v>585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3"/>
      <c r="B131" s="259"/>
      <c r="C131" s="258"/>
      <c r="D131" s="259"/>
      <c r="E131" s="245" t="s">
        <v>267</v>
      </c>
      <c r="F131" s="246"/>
      <c r="G131" s="243" t="s">
        <v>586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577</v>
      </c>
      <c r="AR133" s="278"/>
      <c r="AS133" s="141" t="s">
        <v>236</v>
      </c>
      <c r="AT133" s="176"/>
      <c r="AU133" s="140">
        <v>4</v>
      </c>
      <c r="AV133" s="140"/>
      <c r="AW133" s="141" t="s">
        <v>181</v>
      </c>
      <c r="AX133" s="142"/>
    </row>
    <row r="134" spans="1:50" ht="39.75" customHeight="1" x14ac:dyDescent="0.15">
      <c r="A134" s="1003"/>
      <c r="B134" s="259"/>
      <c r="C134" s="258"/>
      <c r="D134" s="259"/>
      <c r="E134" s="258"/>
      <c r="F134" s="321"/>
      <c r="G134" s="238" t="s">
        <v>587</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377</v>
      </c>
      <c r="AC134" s="228"/>
      <c r="AD134" s="228"/>
      <c r="AE134" s="273">
        <v>39.299999999999997</v>
      </c>
      <c r="AF134" s="120"/>
      <c r="AG134" s="120"/>
      <c r="AH134" s="120"/>
      <c r="AI134" s="273">
        <v>40.299999999999997</v>
      </c>
      <c r="AJ134" s="120"/>
      <c r="AK134" s="120"/>
      <c r="AL134" s="120"/>
      <c r="AM134" s="273"/>
      <c r="AN134" s="120"/>
      <c r="AO134" s="120"/>
      <c r="AP134" s="120"/>
      <c r="AQ134" s="273" t="s">
        <v>576</v>
      </c>
      <c r="AR134" s="120"/>
      <c r="AS134" s="120"/>
      <c r="AT134" s="120"/>
      <c r="AU134" s="273" t="s">
        <v>576</v>
      </c>
      <c r="AV134" s="120"/>
      <c r="AW134" s="120"/>
      <c r="AX134" s="219"/>
    </row>
    <row r="135" spans="1:50" ht="39.75" customHeight="1" x14ac:dyDescent="0.15">
      <c r="A135" s="100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377</v>
      </c>
      <c r="AC135" s="137"/>
      <c r="AD135" s="137"/>
      <c r="AE135" s="273">
        <v>41.8</v>
      </c>
      <c r="AF135" s="120"/>
      <c r="AG135" s="120"/>
      <c r="AH135" s="120"/>
      <c r="AI135" s="273">
        <v>43.4</v>
      </c>
      <c r="AJ135" s="120"/>
      <c r="AK135" s="120"/>
      <c r="AL135" s="120"/>
      <c r="AM135" s="273">
        <v>45.1</v>
      </c>
      <c r="AN135" s="120"/>
      <c r="AO135" s="120"/>
      <c r="AP135" s="120"/>
      <c r="AQ135" s="273" t="s">
        <v>588</v>
      </c>
      <c r="AR135" s="120"/>
      <c r="AS135" s="120"/>
      <c r="AT135" s="120"/>
      <c r="AU135" s="273">
        <v>50</v>
      </c>
      <c r="AV135" s="120"/>
      <c r="AW135" s="120"/>
      <c r="AX135" s="219"/>
    </row>
    <row r="136" spans="1:50" ht="18.75" hidden="1" customHeight="1" x14ac:dyDescent="0.15">
      <c r="A136" s="100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15.75" customHeight="1" x14ac:dyDescent="0.15">
      <c r="A152" s="1003"/>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15.75" customHeight="1" x14ac:dyDescent="0.15">
      <c r="A153" s="100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5.75" customHeight="1" x14ac:dyDescent="0.15">
      <c r="A154" s="1003"/>
      <c r="B154" s="259"/>
      <c r="C154" s="258"/>
      <c r="D154" s="259"/>
      <c r="E154" s="258"/>
      <c r="F154" s="321"/>
      <c r="G154" s="238" t="s">
        <v>630</v>
      </c>
      <c r="H154" s="165"/>
      <c r="I154" s="165"/>
      <c r="J154" s="165"/>
      <c r="K154" s="165"/>
      <c r="L154" s="165"/>
      <c r="M154" s="165"/>
      <c r="N154" s="165"/>
      <c r="O154" s="165"/>
      <c r="P154" s="239"/>
      <c r="Q154" s="164" t="s">
        <v>630</v>
      </c>
      <c r="R154" s="165"/>
      <c r="S154" s="165"/>
      <c r="T154" s="165"/>
      <c r="U154" s="165"/>
      <c r="V154" s="165"/>
      <c r="W154" s="165"/>
      <c r="X154" s="165"/>
      <c r="Y154" s="165"/>
      <c r="Z154" s="165"/>
      <c r="AA154" s="932"/>
      <c r="AB154" s="262" t="s">
        <v>630</v>
      </c>
      <c r="AC154" s="263"/>
      <c r="AD154" s="263"/>
      <c r="AE154" s="268" t="s">
        <v>630</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5.75" customHeight="1" x14ac:dyDescent="0.15">
      <c r="A155" s="1003"/>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15.75" customHeight="1" x14ac:dyDescent="0.15">
      <c r="A156" s="1003"/>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5.75" customHeight="1" x14ac:dyDescent="0.15">
      <c r="A157" s="1003"/>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3"/>
      <c r="AB157" s="264"/>
      <c r="AC157" s="265"/>
      <c r="AD157" s="265"/>
      <c r="AE157" s="164" t="s">
        <v>630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5.75" customHeight="1" x14ac:dyDescent="0.15">
      <c r="A158" s="100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3"/>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3"/>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3"/>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3"/>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3"/>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3"/>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3"/>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3"/>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3"/>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3"/>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3"/>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3"/>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3"/>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9"/>
      <c r="C188" s="258"/>
      <c r="D188" s="259"/>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3"/>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9"/>
      <c r="C214" s="258"/>
      <c r="D214" s="259"/>
      <c r="E214" s="258"/>
      <c r="F214" s="321"/>
      <c r="G214" s="238"/>
      <c r="H214" s="165"/>
      <c r="I214" s="165"/>
      <c r="J214" s="165"/>
      <c r="K214" s="165"/>
      <c r="L214" s="165"/>
      <c r="M214" s="165"/>
      <c r="N214" s="165"/>
      <c r="O214" s="165"/>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9"/>
      <c r="C218" s="258"/>
      <c r="D218" s="259"/>
      <c r="E218" s="258"/>
      <c r="F218" s="321"/>
      <c r="G218" s="243"/>
      <c r="H218" s="168"/>
      <c r="I218" s="168"/>
      <c r="J218" s="168"/>
      <c r="K218" s="168"/>
      <c r="L218" s="168"/>
      <c r="M218" s="168"/>
      <c r="N218" s="168"/>
      <c r="O218" s="168"/>
      <c r="P218" s="244"/>
      <c r="Q218" s="996"/>
      <c r="R218" s="997"/>
      <c r="S218" s="997"/>
      <c r="T218" s="997"/>
      <c r="U218" s="997"/>
      <c r="V218" s="997"/>
      <c r="W218" s="997"/>
      <c r="X218" s="997"/>
      <c r="Y218" s="997"/>
      <c r="Z218" s="997"/>
      <c r="AA218" s="99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3"/>
      <c r="B221" s="259"/>
      <c r="C221" s="258"/>
      <c r="D221" s="259"/>
      <c r="E221" s="258"/>
      <c r="F221" s="321"/>
      <c r="G221" s="238"/>
      <c r="H221" s="165"/>
      <c r="I221" s="165"/>
      <c r="J221" s="165"/>
      <c r="K221" s="165"/>
      <c r="L221" s="165"/>
      <c r="M221" s="165"/>
      <c r="N221" s="165"/>
      <c r="O221" s="165"/>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9"/>
      <c r="C225" s="258"/>
      <c r="D225" s="259"/>
      <c r="E225" s="258"/>
      <c r="F225" s="321"/>
      <c r="G225" s="243"/>
      <c r="H225" s="168"/>
      <c r="I225" s="168"/>
      <c r="J225" s="168"/>
      <c r="K225" s="168"/>
      <c r="L225" s="168"/>
      <c r="M225" s="168"/>
      <c r="N225" s="168"/>
      <c r="O225" s="168"/>
      <c r="P225" s="244"/>
      <c r="Q225" s="996"/>
      <c r="R225" s="997"/>
      <c r="S225" s="997"/>
      <c r="T225" s="997"/>
      <c r="U225" s="997"/>
      <c r="V225" s="997"/>
      <c r="W225" s="997"/>
      <c r="X225" s="997"/>
      <c r="Y225" s="997"/>
      <c r="Z225" s="997"/>
      <c r="AA225" s="99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3"/>
      <c r="B228" s="259"/>
      <c r="C228" s="258"/>
      <c r="D228" s="259"/>
      <c r="E228" s="258"/>
      <c r="F228" s="321"/>
      <c r="G228" s="238"/>
      <c r="H228" s="165"/>
      <c r="I228" s="165"/>
      <c r="J228" s="165"/>
      <c r="K228" s="165"/>
      <c r="L228" s="165"/>
      <c r="M228" s="165"/>
      <c r="N228" s="165"/>
      <c r="O228" s="165"/>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9"/>
      <c r="C232" s="258"/>
      <c r="D232" s="259"/>
      <c r="E232" s="258"/>
      <c r="F232" s="321"/>
      <c r="G232" s="243"/>
      <c r="H232" s="168"/>
      <c r="I232" s="168"/>
      <c r="J232" s="168"/>
      <c r="K232" s="168"/>
      <c r="L232" s="168"/>
      <c r="M232" s="168"/>
      <c r="N232" s="168"/>
      <c r="O232" s="168"/>
      <c r="P232" s="244"/>
      <c r="Q232" s="996"/>
      <c r="R232" s="997"/>
      <c r="S232" s="997"/>
      <c r="T232" s="997"/>
      <c r="U232" s="997"/>
      <c r="V232" s="997"/>
      <c r="W232" s="997"/>
      <c r="X232" s="997"/>
      <c r="Y232" s="997"/>
      <c r="Z232" s="997"/>
      <c r="AA232" s="99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3"/>
      <c r="B235" s="259"/>
      <c r="C235" s="258"/>
      <c r="D235" s="259"/>
      <c r="E235" s="258"/>
      <c r="F235" s="321"/>
      <c r="G235" s="238"/>
      <c r="H235" s="165"/>
      <c r="I235" s="165"/>
      <c r="J235" s="165"/>
      <c r="K235" s="165"/>
      <c r="L235" s="165"/>
      <c r="M235" s="165"/>
      <c r="N235" s="165"/>
      <c r="O235" s="165"/>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9"/>
      <c r="C239" s="258"/>
      <c r="D239" s="259"/>
      <c r="E239" s="258"/>
      <c r="F239" s="321"/>
      <c r="G239" s="243"/>
      <c r="H239" s="168"/>
      <c r="I239" s="168"/>
      <c r="J239" s="168"/>
      <c r="K239" s="168"/>
      <c r="L239" s="168"/>
      <c r="M239" s="168"/>
      <c r="N239" s="168"/>
      <c r="O239" s="168"/>
      <c r="P239" s="244"/>
      <c r="Q239" s="996"/>
      <c r="R239" s="997"/>
      <c r="S239" s="997"/>
      <c r="T239" s="997"/>
      <c r="U239" s="997"/>
      <c r="V239" s="997"/>
      <c r="W239" s="997"/>
      <c r="X239" s="997"/>
      <c r="Y239" s="997"/>
      <c r="Z239" s="997"/>
      <c r="AA239" s="99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3"/>
      <c r="B242" s="259"/>
      <c r="C242" s="258"/>
      <c r="D242" s="259"/>
      <c r="E242" s="258"/>
      <c r="F242" s="321"/>
      <c r="G242" s="238"/>
      <c r="H242" s="165"/>
      <c r="I242" s="165"/>
      <c r="J242" s="165"/>
      <c r="K242" s="165"/>
      <c r="L242" s="165"/>
      <c r="M242" s="165"/>
      <c r="N242" s="165"/>
      <c r="O242" s="165"/>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9"/>
      <c r="C246" s="258"/>
      <c r="D246" s="259"/>
      <c r="E246" s="322"/>
      <c r="F246" s="323"/>
      <c r="G246" s="243"/>
      <c r="H246" s="168"/>
      <c r="I246" s="168"/>
      <c r="J246" s="168"/>
      <c r="K246" s="168"/>
      <c r="L246" s="168"/>
      <c r="M246" s="168"/>
      <c r="N246" s="168"/>
      <c r="O246" s="168"/>
      <c r="P246" s="244"/>
      <c r="Q246" s="996"/>
      <c r="R246" s="997"/>
      <c r="S246" s="997"/>
      <c r="T246" s="997"/>
      <c r="U246" s="997"/>
      <c r="V246" s="997"/>
      <c r="W246" s="997"/>
      <c r="X246" s="997"/>
      <c r="Y246" s="997"/>
      <c r="Z246" s="997"/>
      <c r="AA246" s="99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x14ac:dyDescent="0.15">
      <c r="A265" s="100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3"/>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9"/>
      <c r="C274" s="258"/>
      <c r="D274" s="259"/>
      <c r="E274" s="258"/>
      <c r="F274" s="321"/>
      <c r="G274" s="238"/>
      <c r="H274" s="165"/>
      <c r="I274" s="165"/>
      <c r="J274" s="165"/>
      <c r="K274" s="165"/>
      <c r="L274" s="165"/>
      <c r="M274" s="165"/>
      <c r="N274" s="165"/>
      <c r="O274" s="165"/>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9"/>
      <c r="C278" s="258"/>
      <c r="D278" s="259"/>
      <c r="E278" s="258"/>
      <c r="F278" s="321"/>
      <c r="G278" s="243"/>
      <c r="H278" s="168"/>
      <c r="I278" s="168"/>
      <c r="J278" s="168"/>
      <c r="K278" s="168"/>
      <c r="L278" s="168"/>
      <c r="M278" s="168"/>
      <c r="N278" s="168"/>
      <c r="O278" s="168"/>
      <c r="P278" s="244"/>
      <c r="Q278" s="996"/>
      <c r="R278" s="997"/>
      <c r="S278" s="997"/>
      <c r="T278" s="997"/>
      <c r="U278" s="997"/>
      <c r="V278" s="997"/>
      <c r="W278" s="997"/>
      <c r="X278" s="997"/>
      <c r="Y278" s="997"/>
      <c r="Z278" s="997"/>
      <c r="AA278" s="99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3"/>
      <c r="B281" s="259"/>
      <c r="C281" s="258"/>
      <c r="D281" s="259"/>
      <c r="E281" s="258"/>
      <c r="F281" s="321"/>
      <c r="G281" s="238"/>
      <c r="H281" s="165"/>
      <c r="I281" s="165"/>
      <c r="J281" s="165"/>
      <c r="K281" s="165"/>
      <c r="L281" s="165"/>
      <c r="M281" s="165"/>
      <c r="N281" s="165"/>
      <c r="O281" s="165"/>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9"/>
      <c r="C285" s="258"/>
      <c r="D285" s="259"/>
      <c r="E285" s="258"/>
      <c r="F285" s="321"/>
      <c r="G285" s="243"/>
      <c r="H285" s="168"/>
      <c r="I285" s="168"/>
      <c r="J285" s="168"/>
      <c r="K285" s="168"/>
      <c r="L285" s="168"/>
      <c r="M285" s="168"/>
      <c r="N285" s="168"/>
      <c r="O285" s="168"/>
      <c r="P285" s="244"/>
      <c r="Q285" s="996"/>
      <c r="R285" s="997"/>
      <c r="S285" s="997"/>
      <c r="T285" s="997"/>
      <c r="U285" s="997"/>
      <c r="V285" s="997"/>
      <c r="W285" s="997"/>
      <c r="X285" s="997"/>
      <c r="Y285" s="997"/>
      <c r="Z285" s="997"/>
      <c r="AA285" s="99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3"/>
      <c r="B288" s="259"/>
      <c r="C288" s="258"/>
      <c r="D288" s="259"/>
      <c r="E288" s="258"/>
      <c r="F288" s="321"/>
      <c r="G288" s="238"/>
      <c r="H288" s="165"/>
      <c r="I288" s="165"/>
      <c r="J288" s="165"/>
      <c r="K288" s="165"/>
      <c r="L288" s="165"/>
      <c r="M288" s="165"/>
      <c r="N288" s="165"/>
      <c r="O288" s="165"/>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9"/>
      <c r="C292" s="258"/>
      <c r="D292" s="259"/>
      <c r="E292" s="258"/>
      <c r="F292" s="321"/>
      <c r="G292" s="243"/>
      <c r="H292" s="168"/>
      <c r="I292" s="168"/>
      <c r="J292" s="168"/>
      <c r="K292" s="168"/>
      <c r="L292" s="168"/>
      <c r="M292" s="168"/>
      <c r="N292" s="168"/>
      <c r="O292" s="168"/>
      <c r="P292" s="244"/>
      <c r="Q292" s="996"/>
      <c r="R292" s="997"/>
      <c r="S292" s="997"/>
      <c r="T292" s="997"/>
      <c r="U292" s="997"/>
      <c r="V292" s="997"/>
      <c r="W292" s="997"/>
      <c r="X292" s="997"/>
      <c r="Y292" s="997"/>
      <c r="Z292" s="997"/>
      <c r="AA292" s="99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3"/>
      <c r="B295" s="259"/>
      <c r="C295" s="258"/>
      <c r="D295" s="259"/>
      <c r="E295" s="258"/>
      <c r="F295" s="321"/>
      <c r="G295" s="238"/>
      <c r="H295" s="165"/>
      <c r="I295" s="165"/>
      <c r="J295" s="165"/>
      <c r="K295" s="165"/>
      <c r="L295" s="165"/>
      <c r="M295" s="165"/>
      <c r="N295" s="165"/>
      <c r="O295" s="165"/>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9"/>
      <c r="C299" s="258"/>
      <c r="D299" s="259"/>
      <c r="E299" s="258"/>
      <c r="F299" s="321"/>
      <c r="G299" s="243"/>
      <c r="H299" s="168"/>
      <c r="I299" s="168"/>
      <c r="J299" s="168"/>
      <c r="K299" s="168"/>
      <c r="L299" s="168"/>
      <c r="M299" s="168"/>
      <c r="N299" s="168"/>
      <c r="O299" s="168"/>
      <c r="P299" s="244"/>
      <c r="Q299" s="996"/>
      <c r="R299" s="997"/>
      <c r="S299" s="997"/>
      <c r="T299" s="997"/>
      <c r="U299" s="997"/>
      <c r="V299" s="997"/>
      <c r="W299" s="997"/>
      <c r="X299" s="997"/>
      <c r="Y299" s="997"/>
      <c r="Z299" s="997"/>
      <c r="AA299" s="99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3"/>
      <c r="B302" s="259"/>
      <c r="C302" s="258"/>
      <c r="D302" s="259"/>
      <c r="E302" s="258"/>
      <c r="F302" s="321"/>
      <c r="G302" s="238"/>
      <c r="H302" s="165"/>
      <c r="I302" s="165"/>
      <c r="J302" s="165"/>
      <c r="K302" s="165"/>
      <c r="L302" s="165"/>
      <c r="M302" s="165"/>
      <c r="N302" s="165"/>
      <c r="O302" s="165"/>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9"/>
      <c r="C306" s="258"/>
      <c r="D306" s="259"/>
      <c r="E306" s="322"/>
      <c r="F306" s="323"/>
      <c r="G306" s="243"/>
      <c r="H306" s="168"/>
      <c r="I306" s="168"/>
      <c r="J306" s="168"/>
      <c r="K306" s="168"/>
      <c r="L306" s="168"/>
      <c r="M306" s="168"/>
      <c r="N306" s="168"/>
      <c r="O306" s="168"/>
      <c r="P306" s="244"/>
      <c r="Q306" s="996"/>
      <c r="R306" s="997"/>
      <c r="S306" s="997"/>
      <c r="T306" s="997"/>
      <c r="U306" s="997"/>
      <c r="V306" s="997"/>
      <c r="W306" s="997"/>
      <c r="X306" s="997"/>
      <c r="Y306" s="997"/>
      <c r="Z306" s="997"/>
      <c r="AA306" s="99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3"/>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9"/>
      <c r="C334" s="258"/>
      <c r="D334" s="259"/>
      <c r="E334" s="258"/>
      <c r="F334" s="321"/>
      <c r="G334" s="238"/>
      <c r="H334" s="165"/>
      <c r="I334" s="165"/>
      <c r="J334" s="165"/>
      <c r="K334" s="165"/>
      <c r="L334" s="165"/>
      <c r="M334" s="165"/>
      <c r="N334" s="165"/>
      <c r="O334" s="165"/>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9"/>
      <c r="C338" s="258"/>
      <c r="D338" s="259"/>
      <c r="E338" s="258"/>
      <c r="F338" s="321"/>
      <c r="G338" s="243"/>
      <c r="H338" s="168"/>
      <c r="I338" s="168"/>
      <c r="J338" s="168"/>
      <c r="K338" s="168"/>
      <c r="L338" s="168"/>
      <c r="M338" s="168"/>
      <c r="N338" s="168"/>
      <c r="O338" s="168"/>
      <c r="P338" s="244"/>
      <c r="Q338" s="996"/>
      <c r="R338" s="997"/>
      <c r="S338" s="997"/>
      <c r="T338" s="997"/>
      <c r="U338" s="997"/>
      <c r="V338" s="997"/>
      <c r="W338" s="997"/>
      <c r="X338" s="997"/>
      <c r="Y338" s="997"/>
      <c r="Z338" s="997"/>
      <c r="AA338" s="99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3"/>
      <c r="B341" s="259"/>
      <c r="C341" s="258"/>
      <c r="D341" s="259"/>
      <c r="E341" s="258"/>
      <c r="F341" s="321"/>
      <c r="G341" s="238"/>
      <c r="H341" s="165"/>
      <c r="I341" s="165"/>
      <c r="J341" s="165"/>
      <c r="K341" s="165"/>
      <c r="L341" s="165"/>
      <c r="M341" s="165"/>
      <c r="N341" s="165"/>
      <c r="O341" s="165"/>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9"/>
      <c r="C345" s="258"/>
      <c r="D345" s="259"/>
      <c r="E345" s="258"/>
      <c r="F345" s="321"/>
      <c r="G345" s="243"/>
      <c r="H345" s="168"/>
      <c r="I345" s="168"/>
      <c r="J345" s="168"/>
      <c r="K345" s="168"/>
      <c r="L345" s="168"/>
      <c r="M345" s="168"/>
      <c r="N345" s="168"/>
      <c r="O345" s="168"/>
      <c r="P345" s="244"/>
      <c r="Q345" s="996"/>
      <c r="R345" s="997"/>
      <c r="S345" s="997"/>
      <c r="T345" s="997"/>
      <c r="U345" s="997"/>
      <c r="V345" s="997"/>
      <c r="W345" s="997"/>
      <c r="X345" s="997"/>
      <c r="Y345" s="997"/>
      <c r="Z345" s="997"/>
      <c r="AA345" s="99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3"/>
      <c r="B348" s="259"/>
      <c r="C348" s="258"/>
      <c r="D348" s="259"/>
      <c r="E348" s="258"/>
      <c r="F348" s="321"/>
      <c r="G348" s="238"/>
      <c r="H348" s="165"/>
      <c r="I348" s="165"/>
      <c r="J348" s="165"/>
      <c r="K348" s="165"/>
      <c r="L348" s="165"/>
      <c r="M348" s="165"/>
      <c r="N348" s="165"/>
      <c r="O348" s="165"/>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9"/>
      <c r="C352" s="258"/>
      <c r="D352" s="259"/>
      <c r="E352" s="258"/>
      <c r="F352" s="321"/>
      <c r="G352" s="243"/>
      <c r="H352" s="168"/>
      <c r="I352" s="168"/>
      <c r="J352" s="168"/>
      <c r="K352" s="168"/>
      <c r="L352" s="168"/>
      <c r="M352" s="168"/>
      <c r="N352" s="168"/>
      <c r="O352" s="168"/>
      <c r="P352" s="244"/>
      <c r="Q352" s="996"/>
      <c r="R352" s="997"/>
      <c r="S352" s="997"/>
      <c r="T352" s="997"/>
      <c r="U352" s="997"/>
      <c r="V352" s="997"/>
      <c r="W352" s="997"/>
      <c r="X352" s="997"/>
      <c r="Y352" s="997"/>
      <c r="Z352" s="997"/>
      <c r="AA352" s="99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3"/>
      <c r="B355" s="259"/>
      <c r="C355" s="258"/>
      <c r="D355" s="259"/>
      <c r="E355" s="258"/>
      <c r="F355" s="321"/>
      <c r="G355" s="238"/>
      <c r="H355" s="165"/>
      <c r="I355" s="165"/>
      <c r="J355" s="165"/>
      <c r="K355" s="165"/>
      <c r="L355" s="165"/>
      <c r="M355" s="165"/>
      <c r="N355" s="165"/>
      <c r="O355" s="165"/>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9"/>
      <c r="C359" s="258"/>
      <c r="D359" s="259"/>
      <c r="E359" s="258"/>
      <c r="F359" s="321"/>
      <c r="G359" s="243"/>
      <c r="H359" s="168"/>
      <c r="I359" s="168"/>
      <c r="J359" s="168"/>
      <c r="K359" s="168"/>
      <c r="L359" s="168"/>
      <c r="M359" s="168"/>
      <c r="N359" s="168"/>
      <c r="O359" s="168"/>
      <c r="P359" s="244"/>
      <c r="Q359" s="996"/>
      <c r="R359" s="997"/>
      <c r="S359" s="997"/>
      <c r="T359" s="997"/>
      <c r="U359" s="997"/>
      <c r="V359" s="997"/>
      <c r="W359" s="997"/>
      <c r="X359" s="997"/>
      <c r="Y359" s="997"/>
      <c r="Z359" s="997"/>
      <c r="AA359" s="99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3"/>
      <c r="B362" s="259"/>
      <c r="C362" s="258"/>
      <c r="D362" s="259"/>
      <c r="E362" s="258"/>
      <c r="F362" s="321"/>
      <c r="G362" s="238"/>
      <c r="H362" s="165"/>
      <c r="I362" s="165"/>
      <c r="J362" s="165"/>
      <c r="K362" s="165"/>
      <c r="L362" s="165"/>
      <c r="M362" s="165"/>
      <c r="N362" s="165"/>
      <c r="O362" s="165"/>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9"/>
      <c r="C366" s="258"/>
      <c r="D366" s="259"/>
      <c r="E366" s="322"/>
      <c r="F366" s="323"/>
      <c r="G366" s="243"/>
      <c r="H366" s="168"/>
      <c r="I366" s="168"/>
      <c r="J366" s="168"/>
      <c r="K366" s="168"/>
      <c r="L366" s="168"/>
      <c r="M366" s="168"/>
      <c r="N366" s="168"/>
      <c r="O366" s="168"/>
      <c r="P366" s="244"/>
      <c r="Q366" s="996"/>
      <c r="R366" s="997"/>
      <c r="S366" s="997"/>
      <c r="T366" s="997"/>
      <c r="U366" s="997"/>
      <c r="V366" s="997"/>
      <c r="W366" s="997"/>
      <c r="X366" s="997"/>
      <c r="Y366" s="997"/>
      <c r="Z366" s="997"/>
      <c r="AA366" s="99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3"/>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9"/>
      <c r="C394" s="258"/>
      <c r="D394" s="259"/>
      <c r="E394" s="258"/>
      <c r="F394" s="321"/>
      <c r="G394" s="238"/>
      <c r="H394" s="165"/>
      <c r="I394" s="165"/>
      <c r="J394" s="165"/>
      <c r="K394" s="165"/>
      <c r="L394" s="165"/>
      <c r="M394" s="165"/>
      <c r="N394" s="165"/>
      <c r="O394" s="165"/>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9"/>
      <c r="C398" s="258"/>
      <c r="D398" s="259"/>
      <c r="E398" s="258"/>
      <c r="F398" s="321"/>
      <c r="G398" s="243"/>
      <c r="H398" s="168"/>
      <c r="I398" s="168"/>
      <c r="J398" s="168"/>
      <c r="K398" s="168"/>
      <c r="L398" s="168"/>
      <c r="M398" s="168"/>
      <c r="N398" s="168"/>
      <c r="O398" s="168"/>
      <c r="P398" s="244"/>
      <c r="Q398" s="996"/>
      <c r="R398" s="997"/>
      <c r="S398" s="997"/>
      <c r="T398" s="997"/>
      <c r="U398" s="997"/>
      <c r="V398" s="997"/>
      <c r="W398" s="997"/>
      <c r="X398" s="997"/>
      <c r="Y398" s="997"/>
      <c r="Z398" s="997"/>
      <c r="AA398" s="99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3"/>
      <c r="B401" s="259"/>
      <c r="C401" s="258"/>
      <c r="D401" s="259"/>
      <c r="E401" s="258"/>
      <c r="F401" s="321"/>
      <c r="G401" s="238"/>
      <c r="H401" s="165"/>
      <c r="I401" s="165"/>
      <c r="J401" s="165"/>
      <c r="K401" s="165"/>
      <c r="L401" s="165"/>
      <c r="M401" s="165"/>
      <c r="N401" s="165"/>
      <c r="O401" s="165"/>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9"/>
      <c r="C405" s="258"/>
      <c r="D405" s="259"/>
      <c r="E405" s="258"/>
      <c r="F405" s="321"/>
      <c r="G405" s="243"/>
      <c r="H405" s="168"/>
      <c r="I405" s="168"/>
      <c r="J405" s="168"/>
      <c r="K405" s="168"/>
      <c r="L405" s="168"/>
      <c r="M405" s="168"/>
      <c r="N405" s="168"/>
      <c r="O405" s="168"/>
      <c r="P405" s="244"/>
      <c r="Q405" s="996"/>
      <c r="R405" s="997"/>
      <c r="S405" s="997"/>
      <c r="T405" s="997"/>
      <c r="U405" s="997"/>
      <c r="V405" s="997"/>
      <c r="W405" s="997"/>
      <c r="X405" s="997"/>
      <c r="Y405" s="997"/>
      <c r="Z405" s="997"/>
      <c r="AA405" s="99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3"/>
      <c r="B408" s="259"/>
      <c r="C408" s="258"/>
      <c r="D408" s="259"/>
      <c r="E408" s="258"/>
      <c r="F408" s="321"/>
      <c r="G408" s="238"/>
      <c r="H408" s="165"/>
      <c r="I408" s="165"/>
      <c r="J408" s="165"/>
      <c r="K408" s="165"/>
      <c r="L408" s="165"/>
      <c r="M408" s="165"/>
      <c r="N408" s="165"/>
      <c r="O408" s="165"/>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9"/>
      <c r="C412" s="258"/>
      <c r="D412" s="259"/>
      <c r="E412" s="258"/>
      <c r="F412" s="321"/>
      <c r="G412" s="243"/>
      <c r="H412" s="168"/>
      <c r="I412" s="168"/>
      <c r="J412" s="168"/>
      <c r="K412" s="168"/>
      <c r="L412" s="168"/>
      <c r="M412" s="168"/>
      <c r="N412" s="168"/>
      <c r="O412" s="168"/>
      <c r="P412" s="244"/>
      <c r="Q412" s="996"/>
      <c r="R412" s="997"/>
      <c r="S412" s="997"/>
      <c r="T412" s="997"/>
      <c r="U412" s="997"/>
      <c r="V412" s="997"/>
      <c r="W412" s="997"/>
      <c r="X412" s="997"/>
      <c r="Y412" s="997"/>
      <c r="Z412" s="997"/>
      <c r="AA412" s="99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3"/>
      <c r="B415" s="259"/>
      <c r="C415" s="258"/>
      <c r="D415" s="259"/>
      <c r="E415" s="258"/>
      <c r="F415" s="321"/>
      <c r="G415" s="238"/>
      <c r="H415" s="165"/>
      <c r="I415" s="165"/>
      <c r="J415" s="165"/>
      <c r="K415" s="165"/>
      <c r="L415" s="165"/>
      <c r="M415" s="165"/>
      <c r="N415" s="165"/>
      <c r="O415" s="165"/>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9"/>
      <c r="C419" s="258"/>
      <c r="D419" s="259"/>
      <c r="E419" s="258"/>
      <c r="F419" s="321"/>
      <c r="G419" s="243"/>
      <c r="H419" s="168"/>
      <c r="I419" s="168"/>
      <c r="J419" s="168"/>
      <c r="K419" s="168"/>
      <c r="L419" s="168"/>
      <c r="M419" s="168"/>
      <c r="N419" s="168"/>
      <c r="O419" s="168"/>
      <c r="P419" s="244"/>
      <c r="Q419" s="996"/>
      <c r="R419" s="997"/>
      <c r="S419" s="997"/>
      <c r="T419" s="997"/>
      <c r="U419" s="997"/>
      <c r="V419" s="997"/>
      <c r="W419" s="997"/>
      <c r="X419" s="997"/>
      <c r="Y419" s="997"/>
      <c r="Z419" s="997"/>
      <c r="AA419" s="99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3"/>
      <c r="B422" s="259"/>
      <c r="C422" s="258"/>
      <c r="D422" s="259"/>
      <c r="E422" s="258"/>
      <c r="F422" s="321"/>
      <c r="G422" s="238"/>
      <c r="H422" s="165"/>
      <c r="I422" s="165"/>
      <c r="J422" s="165"/>
      <c r="K422" s="165"/>
      <c r="L422" s="165"/>
      <c r="M422" s="165"/>
      <c r="N422" s="165"/>
      <c r="O422" s="165"/>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9"/>
      <c r="C426" s="258"/>
      <c r="D426" s="259"/>
      <c r="E426" s="322"/>
      <c r="F426" s="323"/>
      <c r="G426" s="243"/>
      <c r="H426" s="168"/>
      <c r="I426" s="168"/>
      <c r="J426" s="168"/>
      <c r="K426" s="168"/>
      <c r="L426" s="168"/>
      <c r="M426" s="168"/>
      <c r="N426" s="168"/>
      <c r="O426" s="168"/>
      <c r="P426" s="244"/>
      <c r="Q426" s="996"/>
      <c r="R426" s="997"/>
      <c r="S426" s="997"/>
      <c r="T426" s="997"/>
      <c r="U426" s="997"/>
      <c r="V426" s="997"/>
      <c r="W426" s="997"/>
      <c r="X426" s="997"/>
      <c r="Y426" s="997"/>
      <c r="Z426" s="997"/>
      <c r="AA426" s="99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9"/>
      <c r="C429" s="322"/>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9"/>
      <c r="C430" s="256" t="s">
        <v>428</v>
      </c>
      <c r="D430" s="257"/>
      <c r="E430" s="245" t="s">
        <v>406</v>
      </c>
      <c r="F430" s="455"/>
      <c r="G430" s="247" t="s">
        <v>255</v>
      </c>
      <c r="H430" s="162"/>
      <c r="I430" s="162"/>
      <c r="J430" s="248" t="s">
        <v>590</v>
      </c>
      <c r="K430" s="249"/>
      <c r="L430" s="249"/>
      <c r="M430" s="249"/>
      <c r="N430" s="249"/>
      <c r="O430" s="249"/>
      <c r="P430" s="249"/>
      <c r="Q430" s="249"/>
      <c r="R430" s="249"/>
      <c r="S430" s="249"/>
      <c r="T430" s="250"/>
      <c r="U430" s="251" t="s">
        <v>591</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24</v>
      </c>
      <c r="AF432" s="140"/>
      <c r="AG432" s="141" t="s">
        <v>236</v>
      </c>
      <c r="AH432" s="176"/>
      <c r="AI432" s="186"/>
      <c r="AJ432" s="186"/>
      <c r="AK432" s="186"/>
      <c r="AL432" s="181"/>
      <c r="AM432" s="186"/>
      <c r="AN432" s="186"/>
      <c r="AO432" s="186"/>
      <c r="AP432" s="181"/>
      <c r="AQ432" s="215" t="s">
        <v>576</v>
      </c>
      <c r="AR432" s="140"/>
      <c r="AS432" s="141" t="s">
        <v>236</v>
      </c>
      <c r="AT432" s="176"/>
      <c r="AU432" s="140">
        <v>4</v>
      </c>
      <c r="AV432" s="140"/>
      <c r="AW432" s="141" t="s">
        <v>181</v>
      </c>
      <c r="AX432" s="142"/>
    </row>
    <row r="433" spans="1:50" ht="23.25" customHeight="1" x14ac:dyDescent="0.15">
      <c r="A433" s="1003"/>
      <c r="B433" s="259"/>
      <c r="C433" s="258"/>
      <c r="D433" s="259"/>
      <c r="E433" s="170"/>
      <c r="F433" s="171"/>
      <c r="G433" s="238" t="s">
        <v>587</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603" t="s">
        <v>182</v>
      </c>
      <c r="AC433" s="603"/>
      <c r="AD433" s="603"/>
      <c r="AE433" s="119">
        <v>33.5</v>
      </c>
      <c r="AF433" s="120"/>
      <c r="AG433" s="120"/>
      <c r="AH433" s="120"/>
      <c r="AI433" s="119"/>
      <c r="AJ433" s="120"/>
      <c r="AK433" s="120"/>
      <c r="AL433" s="120"/>
      <c r="AM433" s="119" t="s">
        <v>577</v>
      </c>
      <c r="AN433" s="120"/>
      <c r="AO433" s="120"/>
      <c r="AP433" s="121"/>
      <c r="AQ433" s="119" t="s">
        <v>576</v>
      </c>
      <c r="AR433" s="120"/>
      <c r="AS433" s="120"/>
      <c r="AT433" s="121"/>
      <c r="AU433" s="120" t="s">
        <v>588</v>
      </c>
      <c r="AV433" s="120"/>
      <c r="AW433" s="120"/>
      <c r="AX433" s="219"/>
    </row>
    <row r="434" spans="1:50" ht="23.25" customHeight="1" x14ac:dyDescent="0.15">
      <c r="A434" s="100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603" t="s">
        <v>182</v>
      </c>
      <c r="AC434" s="603"/>
      <c r="AD434" s="603"/>
      <c r="AE434" s="119">
        <v>33.5</v>
      </c>
      <c r="AF434" s="120"/>
      <c r="AG434" s="120"/>
      <c r="AH434" s="121"/>
      <c r="AI434" s="119">
        <v>45.1</v>
      </c>
      <c r="AJ434" s="120"/>
      <c r="AK434" s="120"/>
      <c r="AL434" s="120"/>
      <c r="AM434" s="119">
        <v>46.7</v>
      </c>
      <c r="AN434" s="120"/>
      <c r="AO434" s="120"/>
      <c r="AP434" s="121"/>
      <c r="AQ434" s="119" t="s">
        <v>592</v>
      </c>
      <c r="AR434" s="120"/>
      <c r="AS434" s="120"/>
      <c r="AT434" s="121"/>
      <c r="AU434" s="120">
        <v>50</v>
      </c>
      <c r="AV434" s="120"/>
      <c r="AW434" s="120"/>
      <c r="AX434" s="219"/>
    </row>
    <row r="435" spans="1:50" ht="23.25" customHeight="1" x14ac:dyDescent="0.15">
      <c r="A435" s="100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v>99.9</v>
      </c>
      <c r="AF435" s="120"/>
      <c r="AG435" s="120"/>
      <c r="AH435" s="121"/>
      <c r="AI435" s="119"/>
      <c r="AJ435" s="120"/>
      <c r="AK435" s="120"/>
      <c r="AL435" s="120"/>
      <c r="AM435" s="119" t="s">
        <v>576</v>
      </c>
      <c r="AN435" s="120"/>
      <c r="AO435" s="120"/>
      <c r="AP435" s="121"/>
      <c r="AQ435" s="119" t="s">
        <v>576</v>
      </c>
      <c r="AR435" s="120"/>
      <c r="AS435" s="120"/>
      <c r="AT435" s="121"/>
      <c r="AU435" s="120" t="s">
        <v>577</v>
      </c>
      <c r="AV435" s="120"/>
      <c r="AW435" s="120"/>
      <c r="AX435" s="219"/>
    </row>
    <row r="436" spans="1:50" ht="18.75" customHeight="1" x14ac:dyDescent="0.15">
      <c r="A436" s="100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customHeight="1" x14ac:dyDescent="0.15">
      <c r="A437" s="100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576</v>
      </c>
      <c r="AF437" s="140"/>
      <c r="AG437" s="141" t="s">
        <v>236</v>
      </c>
      <c r="AH437" s="176"/>
      <c r="AI437" s="186"/>
      <c r="AJ437" s="186"/>
      <c r="AK437" s="186"/>
      <c r="AL437" s="181"/>
      <c r="AM437" s="186"/>
      <c r="AN437" s="186"/>
      <c r="AO437" s="186"/>
      <c r="AP437" s="181"/>
      <c r="AQ437" s="215" t="s">
        <v>576</v>
      </c>
      <c r="AR437" s="140"/>
      <c r="AS437" s="141" t="s">
        <v>236</v>
      </c>
      <c r="AT437" s="176"/>
      <c r="AU437" s="140" t="s">
        <v>577</v>
      </c>
      <c r="AV437" s="140"/>
      <c r="AW437" s="141" t="s">
        <v>181</v>
      </c>
      <c r="AX437" s="142"/>
    </row>
    <row r="438" spans="1:50" ht="23.25" customHeight="1" x14ac:dyDescent="0.15">
      <c r="A438" s="1003"/>
      <c r="B438" s="259"/>
      <c r="C438" s="258"/>
      <c r="D438" s="259"/>
      <c r="E438" s="170"/>
      <c r="F438" s="171"/>
      <c r="G438" s="238" t="s">
        <v>577</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576</v>
      </c>
      <c r="AC438" s="137"/>
      <c r="AD438" s="137"/>
      <c r="AE438" s="119" t="s">
        <v>581</v>
      </c>
      <c r="AF438" s="120"/>
      <c r="AG438" s="120"/>
      <c r="AH438" s="120"/>
      <c r="AI438" s="119" t="s">
        <v>576</v>
      </c>
      <c r="AJ438" s="120"/>
      <c r="AK438" s="120"/>
      <c r="AL438" s="120"/>
      <c r="AM438" s="119" t="s">
        <v>577</v>
      </c>
      <c r="AN438" s="120"/>
      <c r="AO438" s="120"/>
      <c r="AP438" s="121"/>
      <c r="AQ438" s="119" t="s">
        <v>576</v>
      </c>
      <c r="AR438" s="120"/>
      <c r="AS438" s="120"/>
      <c r="AT438" s="121"/>
      <c r="AU438" s="120" t="s">
        <v>576</v>
      </c>
      <c r="AV438" s="120"/>
      <c r="AW438" s="120"/>
      <c r="AX438" s="219"/>
    </row>
    <row r="439" spans="1:50" ht="23.25" customHeight="1" x14ac:dyDescent="0.15">
      <c r="A439" s="100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576</v>
      </c>
      <c r="AC439" s="228"/>
      <c r="AD439" s="228"/>
      <c r="AE439" s="119" t="s">
        <v>576</v>
      </c>
      <c r="AF439" s="120"/>
      <c r="AG439" s="120"/>
      <c r="AH439" s="121"/>
      <c r="AI439" s="119" t="s">
        <v>594</v>
      </c>
      <c r="AJ439" s="120"/>
      <c r="AK439" s="120"/>
      <c r="AL439" s="120"/>
      <c r="AM439" s="119" t="s">
        <v>576</v>
      </c>
      <c r="AN439" s="120"/>
      <c r="AO439" s="120"/>
      <c r="AP439" s="121"/>
      <c r="AQ439" s="119" t="s">
        <v>576</v>
      </c>
      <c r="AR439" s="120"/>
      <c r="AS439" s="120"/>
      <c r="AT439" s="121"/>
      <c r="AU439" s="120" t="s">
        <v>576</v>
      </c>
      <c r="AV439" s="120"/>
      <c r="AW439" s="120"/>
      <c r="AX439" s="219"/>
    </row>
    <row r="440" spans="1:50" ht="23.25" customHeight="1" x14ac:dyDescent="0.15">
      <c r="A440" s="100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576</v>
      </c>
      <c r="AF440" s="120"/>
      <c r="AG440" s="120"/>
      <c r="AH440" s="121"/>
      <c r="AI440" s="119" t="s">
        <v>581</v>
      </c>
      <c r="AJ440" s="120"/>
      <c r="AK440" s="120"/>
      <c r="AL440" s="120"/>
      <c r="AM440" s="119" t="s">
        <v>576</v>
      </c>
      <c r="AN440" s="120"/>
      <c r="AO440" s="120"/>
      <c r="AP440" s="121"/>
      <c r="AQ440" s="119" t="s">
        <v>592</v>
      </c>
      <c r="AR440" s="120"/>
      <c r="AS440" s="120"/>
      <c r="AT440" s="121"/>
      <c r="AU440" s="120" t="s">
        <v>576</v>
      </c>
      <c r="AV440" s="120"/>
      <c r="AW440" s="120"/>
      <c r="AX440" s="219"/>
    </row>
    <row r="441" spans="1:50" ht="18.75" hidden="1" customHeight="1" x14ac:dyDescent="0.15">
      <c r="A441" s="100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3"/>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9"/>
      <c r="C482" s="258"/>
      <c r="D482" s="259"/>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3.25"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78"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567</v>
      </c>
      <c r="AE702" s="904"/>
      <c r="AF702" s="904"/>
      <c r="AG702" s="893" t="s">
        <v>597</v>
      </c>
      <c r="AH702" s="894"/>
      <c r="AI702" s="894"/>
      <c r="AJ702" s="894"/>
      <c r="AK702" s="894"/>
      <c r="AL702" s="894"/>
      <c r="AM702" s="894"/>
      <c r="AN702" s="894"/>
      <c r="AO702" s="894"/>
      <c r="AP702" s="894"/>
      <c r="AQ702" s="894"/>
      <c r="AR702" s="894"/>
      <c r="AS702" s="894"/>
      <c r="AT702" s="894"/>
      <c r="AU702" s="894"/>
      <c r="AV702" s="894"/>
      <c r="AW702" s="894"/>
      <c r="AX702" s="895"/>
    </row>
    <row r="703" spans="1:50" ht="64.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3"/>
      <c r="AD703" s="158" t="s">
        <v>567</v>
      </c>
      <c r="AE703" s="159"/>
      <c r="AF703" s="159"/>
      <c r="AG703" s="672" t="s">
        <v>598</v>
      </c>
      <c r="AH703" s="673"/>
      <c r="AI703" s="673"/>
      <c r="AJ703" s="673"/>
      <c r="AK703" s="673"/>
      <c r="AL703" s="673"/>
      <c r="AM703" s="673"/>
      <c r="AN703" s="673"/>
      <c r="AO703" s="673"/>
      <c r="AP703" s="673"/>
      <c r="AQ703" s="673"/>
      <c r="AR703" s="673"/>
      <c r="AS703" s="673"/>
      <c r="AT703" s="673"/>
      <c r="AU703" s="673"/>
      <c r="AV703" s="673"/>
      <c r="AW703" s="673"/>
      <c r="AX703" s="674"/>
    </row>
    <row r="704" spans="1:50" ht="64.5" customHeight="1" x14ac:dyDescent="0.15">
      <c r="A704" s="537"/>
      <c r="B704" s="538"/>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9" t="s">
        <v>567</v>
      </c>
      <c r="AE704" s="590"/>
      <c r="AF704" s="590"/>
      <c r="AG704" s="435" t="s">
        <v>599</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567</v>
      </c>
      <c r="AE705" s="741"/>
      <c r="AF705" s="741"/>
      <c r="AG705" s="164" t="s">
        <v>627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595</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4"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595</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7" customHeight="1" x14ac:dyDescent="0.15">
      <c r="A708" s="663"/>
      <c r="B708" s="664"/>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5" t="s">
        <v>567</v>
      </c>
      <c r="AE708" s="676"/>
      <c r="AF708" s="676"/>
      <c r="AG708" s="530" t="s">
        <v>600</v>
      </c>
      <c r="AH708" s="531"/>
      <c r="AI708" s="531"/>
      <c r="AJ708" s="531"/>
      <c r="AK708" s="531"/>
      <c r="AL708" s="531"/>
      <c r="AM708" s="531"/>
      <c r="AN708" s="531"/>
      <c r="AO708" s="531"/>
      <c r="AP708" s="531"/>
      <c r="AQ708" s="531"/>
      <c r="AR708" s="531"/>
      <c r="AS708" s="531"/>
      <c r="AT708" s="531"/>
      <c r="AU708" s="531"/>
      <c r="AV708" s="531"/>
      <c r="AW708" s="531"/>
      <c r="AX708" s="532"/>
    </row>
    <row r="709" spans="1:50" ht="21.75" customHeight="1" x14ac:dyDescent="0.15">
      <c r="A709" s="663"/>
      <c r="B709" s="664"/>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596</v>
      </c>
      <c r="AE709" s="159"/>
      <c r="AF709" s="159"/>
      <c r="AG709" s="672" t="s">
        <v>572</v>
      </c>
      <c r="AH709" s="673"/>
      <c r="AI709" s="673"/>
      <c r="AJ709" s="673"/>
      <c r="AK709" s="673"/>
      <c r="AL709" s="673"/>
      <c r="AM709" s="673"/>
      <c r="AN709" s="673"/>
      <c r="AO709" s="673"/>
      <c r="AP709" s="673"/>
      <c r="AQ709" s="673"/>
      <c r="AR709" s="673"/>
      <c r="AS709" s="673"/>
      <c r="AT709" s="673"/>
      <c r="AU709" s="673"/>
      <c r="AV709" s="673"/>
      <c r="AW709" s="673"/>
      <c r="AX709" s="674"/>
    </row>
    <row r="710" spans="1:50" ht="21.75" customHeight="1" x14ac:dyDescent="0.15">
      <c r="A710" s="663"/>
      <c r="B710" s="664"/>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596</v>
      </c>
      <c r="AE710" s="159"/>
      <c r="AF710" s="159"/>
      <c r="AG710" s="672" t="s">
        <v>572</v>
      </c>
      <c r="AH710" s="673"/>
      <c r="AI710" s="673"/>
      <c r="AJ710" s="673"/>
      <c r="AK710" s="673"/>
      <c r="AL710" s="673"/>
      <c r="AM710" s="673"/>
      <c r="AN710" s="673"/>
      <c r="AO710" s="673"/>
      <c r="AP710" s="673"/>
      <c r="AQ710" s="673"/>
      <c r="AR710" s="673"/>
      <c r="AS710" s="673"/>
      <c r="AT710" s="673"/>
      <c r="AU710" s="673"/>
      <c r="AV710" s="673"/>
      <c r="AW710" s="673"/>
      <c r="AX710" s="674"/>
    </row>
    <row r="711" spans="1:50" ht="27" customHeight="1" x14ac:dyDescent="0.15">
      <c r="A711" s="663"/>
      <c r="B711" s="664"/>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2" t="s">
        <v>601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567</v>
      </c>
      <c r="AE712" s="590"/>
      <c r="AF712" s="590"/>
      <c r="AG712" s="598" t="s">
        <v>602</v>
      </c>
      <c r="AH712" s="599"/>
      <c r="AI712" s="599"/>
      <c r="AJ712" s="599"/>
      <c r="AK712" s="599"/>
      <c r="AL712" s="599"/>
      <c r="AM712" s="599"/>
      <c r="AN712" s="599"/>
      <c r="AO712" s="599"/>
      <c r="AP712" s="599"/>
      <c r="AQ712" s="599"/>
      <c r="AR712" s="599"/>
      <c r="AS712" s="599"/>
      <c r="AT712" s="599"/>
      <c r="AU712" s="599"/>
      <c r="AV712" s="599"/>
      <c r="AW712" s="599"/>
      <c r="AX712" s="600"/>
    </row>
    <row r="713" spans="1:50" ht="21.7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72" t="s">
        <v>572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567</v>
      </c>
      <c r="AE714" s="596"/>
      <c r="AF714" s="597"/>
      <c r="AG714" s="697" t="s">
        <v>603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0" t="s">
        <v>604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596</v>
      </c>
      <c r="AE716" s="767"/>
      <c r="AF716" s="767"/>
      <c r="AG716" s="672" t="s">
        <v>572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567</v>
      </c>
      <c r="AE717" s="159"/>
      <c r="AF717" s="159"/>
      <c r="AG717" s="672" t="s">
        <v>605</v>
      </c>
      <c r="AH717" s="673"/>
      <c r="AI717" s="673"/>
      <c r="AJ717" s="673"/>
      <c r="AK717" s="673"/>
      <c r="AL717" s="673"/>
      <c r="AM717" s="673"/>
      <c r="AN717" s="673"/>
      <c r="AO717" s="673"/>
      <c r="AP717" s="673"/>
      <c r="AQ717" s="673"/>
      <c r="AR717" s="673"/>
      <c r="AS717" s="673"/>
      <c r="AT717" s="673"/>
      <c r="AU717" s="673"/>
      <c r="AV717" s="673"/>
      <c r="AW717" s="673"/>
      <c r="AX717" s="674"/>
    </row>
    <row r="718" spans="1:50" ht="47.25" customHeight="1" x14ac:dyDescent="0.15">
      <c r="A718" s="665"/>
      <c r="B718" s="666"/>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567</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30"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596</v>
      </c>
      <c r="AE719" s="676"/>
      <c r="AF719" s="676"/>
      <c r="AG719" s="164" t="s">
        <v>576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41"/>
      <c r="AI720" s="241"/>
      <c r="AJ720" s="241"/>
      <c r="AK720" s="241"/>
      <c r="AL720" s="241"/>
      <c r="AM720" s="241"/>
      <c r="AN720" s="241"/>
      <c r="AO720" s="241"/>
      <c r="AP720" s="241"/>
      <c r="AQ720" s="241"/>
      <c r="AR720" s="241"/>
      <c r="AS720" s="241"/>
      <c r="AT720" s="241"/>
      <c r="AU720" s="241"/>
      <c r="AV720" s="241"/>
      <c r="AW720" s="241"/>
      <c r="AX720" s="436"/>
    </row>
    <row r="721" spans="1:50" ht="21.75" customHeight="1" x14ac:dyDescent="0.15">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0" t="s">
        <v>53</v>
      </c>
      <c r="D726" s="585"/>
      <c r="E726" s="585"/>
      <c r="F726" s="586"/>
      <c r="G726" s="805" t="s">
        <v>607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608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1"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0.75" customHeight="1" thickBot="1" x14ac:dyDescent="0.2">
      <c r="A729" s="773" t="s">
        <v>633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1"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0.75" customHeight="1" thickBot="1" x14ac:dyDescent="0.2">
      <c r="A731" s="623" t="s">
        <v>138</v>
      </c>
      <c r="B731" s="624"/>
      <c r="C731" s="624"/>
      <c r="D731" s="624"/>
      <c r="E731" s="625"/>
      <c r="F731" s="688" t="s">
        <v>632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1"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0.75" customHeight="1" thickBot="1" x14ac:dyDescent="0.2">
      <c r="A733" s="757" t="s">
        <v>138</v>
      </c>
      <c r="B733" s="758"/>
      <c r="C733" s="758"/>
      <c r="D733" s="758"/>
      <c r="E733" s="759"/>
      <c r="F733" s="774" t="s">
        <v>634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1"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0.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1"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1" customHeight="1" x14ac:dyDescent="0.15">
      <c r="A737" s="100" t="s">
        <v>409</v>
      </c>
      <c r="B737" s="101"/>
      <c r="C737" s="101"/>
      <c r="D737" s="102"/>
      <c r="E737" s="103" t="s">
        <v>576</v>
      </c>
      <c r="F737" s="103"/>
      <c r="G737" s="103"/>
      <c r="H737" s="103"/>
      <c r="I737" s="103"/>
      <c r="J737" s="103"/>
      <c r="K737" s="103"/>
      <c r="L737" s="103"/>
      <c r="M737" s="103"/>
      <c r="N737" s="109" t="s">
        <v>404</v>
      </c>
      <c r="O737" s="109"/>
      <c r="P737" s="109"/>
      <c r="Q737" s="109"/>
      <c r="R737" s="103" t="s">
        <v>576</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1" customHeight="1" x14ac:dyDescent="0.15">
      <c r="A738" s="100" t="s">
        <v>401</v>
      </c>
      <c r="B738" s="101"/>
      <c r="C738" s="101"/>
      <c r="D738" s="102"/>
      <c r="E738" s="103" t="s">
        <v>609</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1" customHeight="1" x14ac:dyDescent="0.15">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1" customHeight="1" thickBot="1" x14ac:dyDescent="0.2">
      <c r="A740" s="130" t="s">
        <v>421</v>
      </c>
      <c r="B740" s="131"/>
      <c r="C740" s="131"/>
      <c r="D740" s="132"/>
      <c r="E740" s="133" t="s">
        <v>616</v>
      </c>
      <c r="F740" s="125"/>
      <c r="G740" s="125"/>
      <c r="H740" s="92" t="str">
        <f>IF(E740="", "", "(")</f>
        <v>(</v>
      </c>
      <c r="I740" s="125"/>
      <c r="J740" s="125"/>
      <c r="K740" s="92" t="str">
        <f>IF(OR(I740="　", I740=""), "", "-")</f>
        <v/>
      </c>
      <c r="L740" s="126">
        <v>358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6" t="s">
        <v>631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2.75" customHeight="1" x14ac:dyDescent="0.15">
      <c r="A782" s="560"/>
      <c r="B782" s="771"/>
      <c r="C782" s="771"/>
      <c r="D782" s="771"/>
      <c r="E782" s="771"/>
      <c r="F782" s="772"/>
      <c r="G782" s="456" t="s">
        <v>617</v>
      </c>
      <c r="H782" s="457"/>
      <c r="I782" s="457"/>
      <c r="J782" s="457"/>
      <c r="K782" s="458"/>
      <c r="L782" s="459" t="s">
        <v>618</v>
      </c>
      <c r="M782" s="460"/>
      <c r="N782" s="460"/>
      <c r="O782" s="460"/>
      <c r="P782" s="460"/>
      <c r="Q782" s="460"/>
      <c r="R782" s="460"/>
      <c r="S782" s="460"/>
      <c r="T782" s="460"/>
      <c r="U782" s="460"/>
      <c r="V782" s="460"/>
      <c r="W782" s="460"/>
      <c r="X782" s="461"/>
      <c r="Y782" s="462">
        <v>4</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42.75" customHeight="1" x14ac:dyDescent="0.15">
      <c r="A792" s="560"/>
      <c r="B792" s="771"/>
      <c r="C792" s="771"/>
      <c r="D792" s="771"/>
      <c r="E792" s="771"/>
      <c r="F792" s="772"/>
      <c r="G792" s="416" t="s">
        <v>20</v>
      </c>
      <c r="H792" s="417"/>
      <c r="I792" s="417"/>
      <c r="J792" s="417"/>
      <c r="K792" s="417"/>
      <c r="L792" s="418"/>
      <c r="M792" s="419"/>
      <c r="N792" s="419"/>
      <c r="O792" s="419"/>
      <c r="P792" s="419"/>
      <c r="Q792" s="419"/>
      <c r="R792" s="419"/>
      <c r="S792" s="419"/>
      <c r="T792" s="419"/>
      <c r="U792" s="419"/>
      <c r="V792" s="419"/>
      <c r="W792" s="419"/>
      <c r="X792" s="420"/>
      <c r="Y792" s="421">
        <f>SUM(Y782:AB791)</f>
        <v>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1"/>
      <c r="C805" s="771"/>
      <c r="D805" s="771"/>
      <c r="E805" s="771"/>
      <c r="F805" s="772"/>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1"/>
      <c r="C818" s="771"/>
      <c r="D818" s="771"/>
      <c r="E818" s="771"/>
      <c r="F818" s="772"/>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1"/>
      <c r="C831" s="771"/>
      <c r="D831" s="771"/>
      <c r="E831" s="771"/>
      <c r="F831" s="772"/>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0.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31" t="s">
        <v>624</v>
      </c>
      <c r="D838" s="425"/>
      <c r="E838" s="425"/>
      <c r="F838" s="425"/>
      <c r="G838" s="425"/>
      <c r="H838" s="425"/>
      <c r="I838" s="425"/>
      <c r="J838" s="426">
        <v>1010401027045</v>
      </c>
      <c r="K838" s="427"/>
      <c r="L838" s="427"/>
      <c r="M838" s="427"/>
      <c r="N838" s="427"/>
      <c r="O838" s="427"/>
      <c r="P838" s="432" t="s">
        <v>623</v>
      </c>
      <c r="Q838" s="324"/>
      <c r="R838" s="324"/>
      <c r="S838" s="324"/>
      <c r="T838" s="324"/>
      <c r="U838" s="324"/>
      <c r="V838" s="324"/>
      <c r="W838" s="324"/>
      <c r="X838" s="324"/>
      <c r="Y838" s="325">
        <v>4</v>
      </c>
      <c r="Z838" s="326"/>
      <c r="AA838" s="326"/>
      <c r="AB838" s="327"/>
      <c r="AC838" s="335" t="s">
        <v>378</v>
      </c>
      <c r="AD838" s="430"/>
      <c r="AE838" s="430"/>
      <c r="AF838" s="430"/>
      <c r="AG838" s="430"/>
      <c r="AH838" s="428">
        <v>2</v>
      </c>
      <c r="AI838" s="429"/>
      <c r="AJ838" s="429"/>
      <c r="AK838" s="429"/>
      <c r="AL838" s="332">
        <f>3300000/5863000*100</f>
        <v>56.285178236397748</v>
      </c>
      <c r="AM838" s="333"/>
      <c r="AN838" s="333"/>
      <c r="AO838" s="334"/>
      <c r="AP838" s="328" t="s">
        <v>576</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9"/>
      <c r="E1102" s="284" t="s">
        <v>265</v>
      </c>
      <c r="F1102" s="899"/>
      <c r="G1102" s="899"/>
      <c r="H1102" s="899"/>
      <c r="I1102" s="899"/>
      <c r="J1102" s="284" t="s">
        <v>300</v>
      </c>
      <c r="K1102" s="284"/>
      <c r="L1102" s="284"/>
      <c r="M1102" s="284"/>
      <c r="N1102" s="284"/>
      <c r="O1102" s="284"/>
      <c r="P1102" s="351" t="s">
        <v>27</v>
      </c>
      <c r="Q1102" s="351"/>
      <c r="R1102" s="351"/>
      <c r="S1102" s="351"/>
      <c r="T1102" s="351"/>
      <c r="U1102" s="351"/>
      <c r="V1102" s="351"/>
      <c r="W1102" s="351"/>
      <c r="X1102" s="351"/>
      <c r="Y1102" s="284" t="s">
        <v>302</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4" t="s">
        <v>334</v>
      </c>
      <c r="AQ1102" s="434"/>
      <c r="AR1102" s="434"/>
      <c r="AS1102" s="434"/>
      <c r="AT1102" s="434"/>
      <c r="AU1102" s="434"/>
      <c r="AV1102" s="434"/>
      <c r="AW1102" s="434"/>
      <c r="AX1102" s="434"/>
    </row>
    <row r="1103" spans="1:50" ht="30" customHeight="1" x14ac:dyDescent="0.15">
      <c r="A1103" s="411">
        <v>1</v>
      </c>
      <c r="B1103" s="411">
        <v>1</v>
      </c>
      <c r="C1103" s="901"/>
      <c r="D1103" s="901"/>
      <c r="E1103" s="268" t="s">
        <v>619</v>
      </c>
      <c r="F1103" s="900"/>
      <c r="G1103" s="900"/>
      <c r="H1103" s="900"/>
      <c r="I1103" s="900"/>
      <c r="J1103" s="426" t="s">
        <v>625</v>
      </c>
      <c r="K1103" s="427"/>
      <c r="L1103" s="427"/>
      <c r="M1103" s="427"/>
      <c r="N1103" s="427"/>
      <c r="O1103" s="427"/>
      <c r="P1103" s="432" t="s">
        <v>620</v>
      </c>
      <c r="Q1103" s="324"/>
      <c r="R1103" s="324"/>
      <c r="S1103" s="324"/>
      <c r="T1103" s="324"/>
      <c r="U1103" s="324"/>
      <c r="V1103" s="324"/>
      <c r="W1103" s="324"/>
      <c r="X1103" s="324"/>
      <c r="Y1103" s="325" t="s">
        <v>625</v>
      </c>
      <c r="Z1103" s="326"/>
      <c r="AA1103" s="326"/>
      <c r="AB1103" s="327"/>
      <c r="AC1103" s="329"/>
      <c r="AD1103" s="329"/>
      <c r="AE1103" s="329"/>
      <c r="AF1103" s="329"/>
      <c r="AG1103" s="329"/>
      <c r="AH1103" s="330" t="s">
        <v>614</v>
      </c>
      <c r="AI1103" s="331"/>
      <c r="AJ1103" s="331"/>
      <c r="AK1103" s="331"/>
      <c r="AL1103" s="332"/>
      <c r="AM1103" s="333"/>
      <c r="AN1103" s="333"/>
      <c r="AO1103" s="334"/>
      <c r="AP1103" s="328" t="s">
        <v>621</v>
      </c>
      <c r="AQ1103" s="328"/>
      <c r="AR1103" s="328"/>
      <c r="AS1103" s="328"/>
      <c r="AT1103" s="328"/>
      <c r="AU1103" s="328"/>
      <c r="AV1103" s="328"/>
      <c r="AW1103" s="328"/>
      <c r="AX1103" s="328"/>
    </row>
    <row r="1104" spans="1:50" ht="30" hidden="1" customHeight="1" x14ac:dyDescent="0.15">
      <c r="A1104" s="411">
        <v>2</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1"/>
      <c r="D1119" s="901"/>
      <c r="E1119" s="900"/>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1"/>
      <c r="D1120" s="901"/>
      <c r="E1120" s="268"/>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1"/>
      <c r="D1132" s="901"/>
      <c r="E1132" s="900"/>
      <c r="F1132" s="900"/>
      <c r="G1132" s="900"/>
      <c r="H1132" s="900"/>
      <c r="I1132" s="90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3">
    <cfRule type="expression" dxfId="2791" priority="13885">
      <formula>IF(RIGHT(TEXT(Y783,"0.#"),1)=".",FALSE,TRUE)</formula>
    </cfRule>
    <cfRule type="expression" dxfId="2790" priority="13886">
      <formula>IF(RIGHT(TEXT(Y783,"0.#"),1)=".",TRUE,FALSE)</formula>
    </cfRule>
  </conditionalFormatting>
  <conditionalFormatting sqref="Y792">
    <cfRule type="expression" dxfId="2789" priority="13881">
      <formula>IF(RIGHT(TEXT(Y792,"0.#"),1)=".",FALSE,TRUE)</formula>
    </cfRule>
    <cfRule type="expression" dxfId="2788" priority="13882">
      <formula>IF(RIGHT(TEXT(Y792,"0.#"),1)=".",TRUE,FALSE)</formula>
    </cfRule>
  </conditionalFormatting>
  <conditionalFormatting sqref="Y823:Y830 Y821 Y810:Y817 Y808 Y797:Y804 Y795">
    <cfRule type="expression" dxfId="2787" priority="13663">
      <formula>IF(RIGHT(TEXT(Y795,"0.#"),1)=".",FALSE,TRUE)</formula>
    </cfRule>
    <cfRule type="expression" dxfId="2786" priority="13664">
      <formula>IF(RIGHT(TEXT(Y795,"0.#"),1)=".",TRUE,FALSE)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4:Y791 Y782">
    <cfRule type="expression" dxfId="2779" priority="13687">
      <formula>IF(RIGHT(TEXT(Y782,"0.#"),1)=".",FALSE,TRUE)</formula>
    </cfRule>
    <cfRule type="expression" dxfId="2778" priority="13688">
      <formula>IF(RIGHT(TEXT(Y782,"0.#"),1)=".",TRUE,FALSE)</formula>
    </cfRule>
  </conditionalFormatting>
  <conditionalFormatting sqref="AU783">
    <cfRule type="expression" dxfId="2777" priority="13685">
      <formula>IF(RIGHT(TEXT(AU783,"0.#"),1)=".",FALSE,TRUE)</formula>
    </cfRule>
    <cfRule type="expression" dxfId="2776" priority="13686">
      <formula>IF(RIGHT(TEXT(AU783,"0.#"),1)=".",TRUE,FALSE)</formula>
    </cfRule>
  </conditionalFormatting>
  <conditionalFormatting sqref="AU792">
    <cfRule type="expression" dxfId="2775" priority="13683">
      <formula>IF(RIGHT(TEXT(AU792,"0.#"),1)=".",FALSE,TRUE)</formula>
    </cfRule>
    <cfRule type="expression" dxfId="2774" priority="13684">
      <formula>IF(RIGHT(TEXT(AU792,"0.#"),1)=".",TRUE,FALSE)</formula>
    </cfRule>
  </conditionalFormatting>
  <conditionalFormatting sqref="AU784:AU791 AU782">
    <cfRule type="expression" dxfId="2773" priority="13681">
      <formula>IF(RIGHT(TEXT(AU782,"0.#"),1)=".",FALSE,TRUE)</formula>
    </cfRule>
    <cfRule type="expression" dxfId="2772" priority="13682">
      <formula>IF(RIGHT(TEXT(AU782,"0.#"),1)=".",TRUE,FALSE)</formula>
    </cfRule>
  </conditionalFormatting>
  <conditionalFormatting sqref="Y822 Y809 Y796">
    <cfRule type="expression" dxfId="2771" priority="13667">
      <formula>IF(RIGHT(TEXT(Y796,"0.#"),1)=".",FALSE,TRUE)</formula>
    </cfRule>
    <cfRule type="expression" dxfId="2770" priority="13668">
      <formula>IF(RIGHT(TEXT(Y796,"0.#"),1)=".",TRUE,FALSE)</formula>
    </cfRule>
  </conditionalFormatting>
  <conditionalFormatting sqref="Y831 Y818 Y805">
    <cfRule type="expression" dxfId="2769" priority="13665">
      <formula>IF(RIGHT(TEXT(Y805,"0.#"),1)=".",FALSE,TRUE)</formula>
    </cfRule>
    <cfRule type="expression" dxfId="2768" priority="13666">
      <formula>IF(RIGHT(TEXT(Y805,"0.#"),1)=".",TRUE,FALSE)</formula>
    </cfRule>
  </conditionalFormatting>
  <conditionalFormatting sqref="AU822 AU809 AU796">
    <cfRule type="expression" dxfId="2767" priority="13661">
      <formula>IF(RIGHT(TEXT(AU796,"0.#"),1)=".",FALSE,TRUE)</formula>
    </cfRule>
    <cfRule type="expression" dxfId="2766" priority="13662">
      <formula>IF(RIGHT(TEXT(AU796,"0.#"),1)=".",TRUE,FALSE)</formula>
    </cfRule>
  </conditionalFormatting>
  <conditionalFormatting sqref="AU831 AU818 AU805">
    <cfRule type="expression" dxfId="2765" priority="13659">
      <formula>IF(RIGHT(TEXT(AU805,"0.#"),1)=".",FALSE,TRUE)</formula>
    </cfRule>
    <cfRule type="expression" dxfId="2764" priority="13660">
      <formula>IF(RIGHT(TEXT(AU805,"0.#"),1)=".",TRUE,FALSE)</formula>
    </cfRule>
  </conditionalFormatting>
  <conditionalFormatting sqref="AU823:AU830 AU821 AU810:AU817 AU808 AU797:AU804 AU795">
    <cfRule type="expression" dxfId="2763" priority="13657">
      <formula>IF(RIGHT(TEXT(AU795,"0.#"),1)=".",FALSE,TRUE)</formula>
    </cfRule>
    <cfRule type="expression" dxfId="2762" priority="13658">
      <formula>IF(RIGHT(TEXT(AU795,"0.#"),1)=".",TRUE,FALSE)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0:AO867">
    <cfRule type="expression" dxfId="2503" priority="6635">
      <formula>IF(AND(AL840&gt;=0, RIGHT(TEXT(AL840,"0.#"),1)&lt;&gt;"."),TRUE,FALSE)</formula>
    </cfRule>
    <cfRule type="expression" dxfId="2502" priority="6636">
      <formula>IF(AND(AL840&gt;=0, RIGHT(TEXT(AL840,"0.#"),1)="."),TRUE,FALSE)</formula>
    </cfRule>
    <cfRule type="expression" dxfId="2501" priority="6637">
      <formula>IF(AND(AL840&lt;0, RIGHT(TEXT(AL840,"0.#"),1)&lt;&gt;"."),TRUE,FALSE)</formula>
    </cfRule>
    <cfRule type="expression" dxfId="2500" priority="6638">
      <formula>IF(AND(AL840&lt;0, RIGHT(TEXT(AL840,"0.#"),1)="."),TRUE,FALSE)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0:Y867">
    <cfRule type="expression" dxfId="2429" priority="2963">
      <formula>IF(RIGHT(TEXT(Y840,"0.#"),1)=".",FALSE,TRUE)</formula>
    </cfRule>
    <cfRule type="expression" dxfId="2428" priority="2964">
      <formula>IF(RIGHT(TEXT(Y840,"0.#"),1)=".",TRUE,FALSE)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3:AO1132">
    <cfRule type="expression" dxfId="2399" priority="2869">
      <formula>IF(AND(AL1103&gt;=0, RIGHT(TEXT(AL1103,"0.#"),1)&lt;&gt;"."),TRUE,FALSE)</formula>
    </cfRule>
    <cfRule type="expression" dxfId="2398" priority="2870">
      <formula>IF(AND(AL1103&gt;=0, RIGHT(TEXT(AL1103,"0.#"),1)="."),TRUE,FALSE)</formula>
    </cfRule>
    <cfRule type="expression" dxfId="2397" priority="2871">
      <formula>IF(AND(AL1103&lt;0, RIGHT(TEXT(AL1103,"0.#"),1)&lt;&gt;"."),TRUE,FALSE)</formula>
    </cfRule>
    <cfRule type="expression" dxfId="2396" priority="2872">
      <formula>IF(AND(AL1103&lt;0, RIGHT(TEXT(AL1103,"0.#"),1)="."),TRUE,FALSE)</formula>
    </cfRule>
  </conditionalFormatting>
  <conditionalFormatting sqref="Y1103:Y1132">
    <cfRule type="expression" dxfId="2395" priority="2867">
      <formula>IF(RIGHT(TEXT(Y1103,"0.#"),1)=".",FALSE,TRUE)</formula>
    </cfRule>
    <cfRule type="expression" dxfId="2394" priority="2868">
      <formula>IF(RIGHT(TEXT(Y1103,"0.#"),1)=".",TRUE,FALSE)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8:AO839">
    <cfRule type="expression" dxfId="2385" priority="2821">
      <formula>IF(AND(AL838&gt;=0, RIGHT(TEXT(AL838,"0.#"),1)&lt;&gt;"."),TRUE,FALSE)</formula>
    </cfRule>
    <cfRule type="expression" dxfId="2384" priority="2822">
      <formula>IF(AND(AL838&gt;=0, RIGHT(TEXT(AL838,"0.#"),1)="."),TRUE,FALSE)</formula>
    </cfRule>
    <cfRule type="expression" dxfId="2383" priority="2823">
      <formula>IF(AND(AL838&lt;0, RIGHT(TEXT(AL838,"0.#"),1)&lt;&gt;"."),TRUE,FALSE)</formula>
    </cfRule>
    <cfRule type="expression" dxfId="2382" priority="2824">
      <formula>IF(AND(AL838&lt;0, RIGHT(TEXT(AL838,"0.#"),1)="."),TRUE,FALSE)</formula>
    </cfRule>
  </conditionalFormatting>
  <conditionalFormatting sqref="Y838:Y839">
    <cfRule type="expression" dxfId="2381" priority="2819">
      <formula>IF(RIGHT(TEXT(Y838,"0.#"),1)=".",FALSE,TRUE)</formula>
    </cfRule>
    <cfRule type="expression" dxfId="2380" priority="2820">
      <formula>IF(RIGHT(TEXT(Y838,"0.#"),1)=".",TRUE,FALSE)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3:Y900">
    <cfRule type="expression" dxfId="2063" priority="2079">
      <formula>IF(RIGHT(TEXT(Y873,"0.#"),1)=".",FALSE,TRUE)</formula>
    </cfRule>
    <cfRule type="expression" dxfId="2062" priority="2080">
      <formula>IF(RIGHT(TEXT(Y873,"0.#"),1)=".",TRUE,FALSE)</formula>
    </cfRule>
  </conditionalFormatting>
  <conditionalFormatting sqref="Y871:Y872">
    <cfRule type="expression" dxfId="2061" priority="2073">
      <formula>IF(RIGHT(TEXT(Y871,"0.#"),1)=".",FALSE,TRUE)</formula>
    </cfRule>
    <cfRule type="expression" dxfId="2060" priority="2074">
      <formula>IF(RIGHT(TEXT(Y871,"0.#"),1)=".",TRUE,FALSE)</formula>
    </cfRule>
  </conditionalFormatting>
  <conditionalFormatting sqref="Y906:Y933">
    <cfRule type="expression" dxfId="2059" priority="2067">
      <formula>IF(RIGHT(TEXT(Y906,"0.#"),1)=".",FALSE,TRUE)</formula>
    </cfRule>
    <cfRule type="expression" dxfId="2058" priority="2068">
      <formula>IF(RIGHT(TEXT(Y906,"0.#"),1)=".",TRUE,FALSE)</formula>
    </cfRule>
  </conditionalFormatting>
  <conditionalFormatting sqref="Y904:Y905">
    <cfRule type="expression" dxfId="2057" priority="2061">
      <formula>IF(RIGHT(TEXT(Y904,"0.#"),1)=".",FALSE,TRUE)</formula>
    </cfRule>
    <cfRule type="expression" dxfId="2056" priority="2062">
      <formula>IF(RIGHT(TEXT(Y904,"0.#"),1)=".",TRUE,FALSE)</formula>
    </cfRule>
  </conditionalFormatting>
  <conditionalFormatting sqref="Y939:Y966">
    <cfRule type="expression" dxfId="2055" priority="2055">
      <formula>IF(RIGHT(TEXT(Y939,"0.#"),1)=".",FALSE,TRUE)</formula>
    </cfRule>
    <cfRule type="expression" dxfId="2054" priority="2056">
      <formula>IF(RIGHT(TEXT(Y939,"0.#"),1)=".",TRUE,FALSE)</formula>
    </cfRule>
  </conditionalFormatting>
  <conditionalFormatting sqref="Y937:Y938">
    <cfRule type="expression" dxfId="2053" priority="2049">
      <formula>IF(RIGHT(TEXT(Y937,"0.#"),1)=".",FALSE,TRUE)</formula>
    </cfRule>
    <cfRule type="expression" dxfId="2052" priority="2050">
      <formula>IF(RIGHT(TEXT(Y937,"0.#"),1)=".",TRUE,FALSE)</formula>
    </cfRule>
  </conditionalFormatting>
  <conditionalFormatting sqref="Y972:Y999">
    <cfRule type="expression" dxfId="2051" priority="2043">
      <formula>IF(RIGHT(TEXT(Y972,"0.#"),1)=".",FALSE,TRUE)</formula>
    </cfRule>
    <cfRule type="expression" dxfId="2050" priority="2044">
      <formula>IF(RIGHT(TEXT(Y972,"0.#"),1)=".",TRUE,FALSE)</formula>
    </cfRule>
  </conditionalFormatting>
  <conditionalFormatting sqref="Y970:Y971">
    <cfRule type="expression" dxfId="2049" priority="2037">
      <formula>IF(RIGHT(TEXT(Y970,"0.#"),1)=".",FALSE,TRUE)</formula>
    </cfRule>
    <cfRule type="expression" dxfId="2048" priority="2038">
      <formula>IF(RIGHT(TEXT(Y970,"0.#"),1)=".",TRUE,FALSE)</formula>
    </cfRule>
  </conditionalFormatting>
  <conditionalFormatting sqref="Y1005:Y1032">
    <cfRule type="expression" dxfId="2047" priority="2031">
      <formula>IF(RIGHT(TEXT(Y1005,"0.#"),1)=".",FALSE,TRUE)</formula>
    </cfRule>
    <cfRule type="expression" dxfId="2046" priority="2032">
      <formula>IF(RIGHT(TEXT(Y1005,"0.#"),1)=".",TRUE,FALSE)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3:AO900">
    <cfRule type="expression" dxfId="1967" priority="2081">
      <formula>IF(AND(AL873&gt;=0, RIGHT(TEXT(AL873,"0.#"),1)&lt;&gt;"."),TRUE,FALSE)</formula>
    </cfRule>
    <cfRule type="expression" dxfId="1966" priority="2082">
      <formula>IF(AND(AL873&gt;=0, RIGHT(TEXT(AL873,"0.#"),1)="."),TRUE,FALSE)</formula>
    </cfRule>
    <cfRule type="expression" dxfId="1965" priority="2083">
      <formula>IF(AND(AL873&lt;0, RIGHT(TEXT(AL873,"0.#"),1)&lt;&gt;"."),TRUE,FALSE)</formula>
    </cfRule>
    <cfRule type="expression" dxfId="1964" priority="2084">
      <formula>IF(AND(AL873&lt;0, RIGHT(TEXT(AL873,"0.#"),1)="."),TRUE,FALSE)</formula>
    </cfRule>
  </conditionalFormatting>
  <conditionalFormatting sqref="AL871:AO872">
    <cfRule type="expression" dxfId="1963" priority="2075">
      <formula>IF(AND(AL871&gt;=0, RIGHT(TEXT(AL871,"0.#"),1)&lt;&gt;"."),TRUE,FALSE)</formula>
    </cfRule>
    <cfRule type="expression" dxfId="1962" priority="2076">
      <formula>IF(AND(AL871&gt;=0, RIGHT(TEXT(AL871,"0.#"),1)="."),TRUE,FALSE)</formula>
    </cfRule>
    <cfRule type="expression" dxfId="1961" priority="2077">
      <formula>IF(AND(AL871&lt;0, RIGHT(TEXT(AL871,"0.#"),1)&lt;&gt;"."),TRUE,FALSE)</formula>
    </cfRule>
    <cfRule type="expression" dxfId="1960" priority="2078">
      <formula>IF(AND(AL871&lt;0, RIGHT(TEXT(AL871,"0.#"),1)="."),TRUE,FALSE)</formula>
    </cfRule>
  </conditionalFormatting>
  <conditionalFormatting sqref="AL906:AO933">
    <cfRule type="expression" dxfId="1959" priority="2069">
      <formula>IF(AND(AL906&gt;=0, RIGHT(TEXT(AL906,"0.#"),1)&lt;&gt;"."),TRUE,FALSE)</formula>
    </cfRule>
    <cfRule type="expression" dxfId="1958" priority="2070">
      <formula>IF(AND(AL906&gt;=0, RIGHT(TEXT(AL906,"0.#"),1)="."),TRUE,FALSE)</formula>
    </cfRule>
    <cfRule type="expression" dxfId="1957" priority="2071">
      <formula>IF(AND(AL906&lt;0, RIGHT(TEXT(AL906,"0.#"),1)&lt;&gt;"."),TRUE,FALSE)</formula>
    </cfRule>
    <cfRule type="expression" dxfId="1956" priority="2072">
      <formula>IF(AND(AL906&lt;0, RIGHT(TEXT(AL906,"0.#"),1)="."),TRUE,FALSE)</formula>
    </cfRule>
  </conditionalFormatting>
  <conditionalFormatting sqref="AL904:AO905">
    <cfRule type="expression" dxfId="1955" priority="2063">
      <formula>IF(AND(AL904&gt;=0, RIGHT(TEXT(AL904,"0.#"),1)&lt;&gt;"."),TRUE,FALSE)</formula>
    </cfRule>
    <cfRule type="expression" dxfId="1954" priority="2064">
      <formula>IF(AND(AL904&gt;=0, RIGHT(TEXT(AL904,"0.#"),1)="."),TRUE,FALSE)</formula>
    </cfRule>
    <cfRule type="expression" dxfId="1953" priority="2065">
      <formula>IF(AND(AL904&lt;0, RIGHT(TEXT(AL904,"0.#"),1)&lt;&gt;"."),TRUE,FALSE)</formula>
    </cfRule>
    <cfRule type="expression" dxfId="1952" priority="2066">
      <formula>IF(AND(AL904&lt;0, RIGHT(TEXT(AL904,"0.#"),1)="."),TRUE,FALSE)</formula>
    </cfRule>
  </conditionalFormatting>
  <conditionalFormatting sqref="AL939:AO966">
    <cfRule type="expression" dxfId="1951" priority="2057">
      <formula>IF(AND(AL939&gt;=0, RIGHT(TEXT(AL939,"0.#"),1)&lt;&gt;"."),TRUE,FALSE)</formula>
    </cfRule>
    <cfRule type="expression" dxfId="1950" priority="2058">
      <formula>IF(AND(AL939&gt;=0, RIGHT(TEXT(AL939,"0.#"),1)="."),TRUE,FALSE)</formula>
    </cfRule>
    <cfRule type="expression" dxfId="1949" priority="2059">
      <formula>IF(AND(AL939&lt;0, RIGHT(TEXT(AL939,"0.#"),1)&lt;&gt;"."),TRUE,FALSE)</formula>
    </cfRule>
    <cfRule type="expression" dxfId="1948" priority="2060">
      <formula>IF(AND(AL939&lt;0, RIGHT(TEXT(AL939,"0.#"),1)="."),TRUE,FALSE)</formula>
    </cfRule>
  </conditionalFormatting>
  <conditionalFormatting sqref="AL937:AO938">
    <cfRule type="expression" dxfId="1947" priority="2051">
      <formula>IF(AND(AL937&gt;=0, RIGHT(TEXT(AL937,"0.#"),1)&lt;&gt;"."),TRUE,FALSE)</formula>
    </cfRule>
    <cfRule type="expression" dxfId="1946" priority="2052">
      <formula>IF(AND(AL937&gt;=0, RIGHT(TEXT(AL937,"0.#"),1)="."),TRUE,FALSE)</formula>
    </cfRule>
    <cfRule type="expression" dxfId="1945" priority="2053">
      <formula>IF(AND(AL937&lt;0, RIGHT(TEXT(AL937,"0.#"),1)&lt;&gt;"."),TRUE,FALSE)</formula>
    </cfRule>
    <cfRule type="expression" dxfId="1944" priority="2054">
      <formula>IF(AND(AL937&lt;0, RIGHT(TEXT(AL937,"0.#"),1)="."),TRUE,FALSE)</formula>
    </cfRule>
  </conditionalFormatting>
  <conditionalFormatting sqref="AL972:AO999">
    <cfRule type="expression" dxfId="1943" priority="2045">
      <formula>IF(AND(AL972&gt;=0, RIGHT(TEXT(AL972,"0.#"),1)&lt;&gt;"."),TRUE,FALSE)</formula>
    </cfRule>
    <cfRule type="expression" dxfId="1942" priority="2046">
      <formula>IF(AND(AL972&gt;=0, RIGHT(TEXT(AL972,"0.#"),1)="."),TRUE,FALSE)</formula>
    </cfRule>
    <cfRule type="expression" dxfId="1941" priority="2047">
      <formula>IF(AND(AL972&lt;0, RIGHT(TEXT(AL972,"0.#"),1)&lt;&gt;"."),TRUE,FALSE)</formula>
    </cfRule>
    <cfRule type="expression" dxfId="1940" priority="2048">
      <formula>IF(AND(AL972&lt;0, RIGHT(TEXT(AL972,"0.#"),1)="."),TRUE,FALSE)</formula>
    </cfRule>
  </conditionalFormatting>
  <conditionalFormatting sqref="AL970:AO971">
    <cfRule type="expression" dxfId="1939" priority="2039">
      <formula>IF(AND(AL970&gt;=0, RIGHT(TEXT(AL970,"0.#"),1)&lt;&gt;"."),TRUE,FALSE)</formula>
    </cfRule>
    <cfRule type="expression" dxfId="1938" priority="2040">
      <formula>IF(AND(AL970&gt;=0, RIGHT(TEXT(AL970,"0.#"),1)="."),TRUE,FALSE)</formula>
    </cfRule>
    <cfRule type="expression" dxfId="1937" priority="2041">
      <formula>IF(AND(AL970&lt;0, RIGHT(TEXT(AL970,"0.#"),1)&lt;&gt;"."),TRUE,FALSE)</formula>
    </cfRule>
    <cfRule type="expression" dxfId="1936" priority="2042">
      <formula>IF(AND(AL970&lt;0, RIGHT(TEXT(AL970,"0.#"),1)="."),TRUE,FALSE)</formula>
    </cfRule>
  </conditionalFormatting>
  <conditionalFormatting sqref="AL1005:AO1032">
    <cfRule type="expression" dxfId="1935" priority="2033">
      <formula>IF(AND(AL1005&gt;=0, RIGHT(TEXT(AL1005,"0.#"),1)&lt;&gt;"."),TRUE,FALSE)</formula>
    </cfRule>
    <cfRule type="expression" dxfId="1934" priority="2034">
      <formula>IF(AND(AL1005&gt;=0, RIGHT(TEXT(AL1005,"0.#"),1)="."),TRUE,FALSE)</formula>
    </cfRule>
    <cfRule type="expression" dxfId="1933" priority="2035">
      <formula>IF(AND(AL1005&lt;0, RIGHT(TEXT(AL1005,"0.#"),1)&lt;&gt;"."),TRUE,FALSE)</formula>
    </cfRule>
    <cfRule type="expression" dxfId="1932" priority="2036">
      <formula>IF(AND(AL1005&lt;0, RIGHT(TEXT(AL1005,"0.#"),1)="."),TRUE,FALSE)</formula>
    </cfRule>
  </conditionalFormatting>
  <conditionalFormatting sqref="AL1003:AO1004">
    <cfRule type="expression" dxfId="1931" priority="2027">
      <formula>IF(AND(AL1003&gt;=0, RIGHT(TEXT(AL1003,"0.#"),1)&lt;&gt;"."),TRUE,FALSE)</formula>
    </cfRule>
    <cfRule type="expression" dxfId="1930" priority="2028">
      <formula>IF(AND(AL1003&gt;=0, RIGHT(TEXT(AL1003,"0.#"),1)="."),TRUE,FALSE)</formula>
    </cfRule>
    <cfRule type="expression" dxfId="1929" priority="2029">
      <formula>IF(AND(AL1003&lt;0, RIGHT(TEXT(AL1003,"0.#"),1)&lt;&gt;"."),TRUE,FALSE)</formula>
    </cfRule>
    <cfRule type="expression" dxfId="1928" priority="2030">
      <formula>IF(AND(AL1003&lt;0, RIGHT(TEXT(AL1003,"0.#"),1)="."),TRUE,FALSE)</formula>
    </cfRule>
  </conditionalFormatting>
  <conditionalFormatting sqref="Y1003:Y1004">
    <cfRule type="expression" dxfId="1927" priority="2025">
      <formula>IF(RIGHT(TEXT(Y1003,"0.#"),1)=".",FALSE,TRUE)</formula>
    </cfRule>
    <cfRule type="expression" dxfId="1926" priority="2026">
      <formula>IF(RIGHT(TEXT(Y1003,"0.#"),1)=".",TRUE,FALSE)</formula>
    </cfRule>
  </conditionalFormatting>
  <conditionalFormatting sqref="AL1038:AO1065">
    <cfRule type="expression" dxfId="1925" priority="2021">
      <formula>IF(AND(AL1038&gt;=0, RIGHT(TEXT(AL1038,"0.#"),1)&lt;&gt;"."),TRUE,FALSE)</formula>
    </cfRule>
    <cfRule type="expression" dxfId="1924" priority="2022">
      <formula>IF(AND(AL1038&gt;=0, RIGHT(TEXT(AL1038,"0.#"),1)="."),TRUE,FALSE)</formula>
    </cfRule>
    <cfRule type="expression" dxfId="1923" priority="2023">
      <formula>IF(AND(AL1038&lt;0, RIGHT(TEXT(AL1038,"0.#"),1)&lt;&gt;"."),TRUE,FALSE)</formula>
    </cfRule>
    <cfRule type="expression" dxfId="1922" priority="2024">
      <formula>IF(AND(AL1038&lt;0, RIGHT(TEXT(AL1038,"0.#"),1)="."),TRUE,FALSE)</formula>
    </cfRule>
  </conditionalFormatting>
  <conditionalFormatting sqref="Y1038:Y1065">
    <cfRule type="expression" dxfId="1921" priority="2019">
      <formula>IF(RIGHT(TEXT(Y1038,"0.#"),1)=".",FALSE,TRUE)</formula>
    </cfRule>
    <cfRule type="expression" dxfId="1920" priority="2020">
      <formula>IF(RIGHT(TEXT(Y1038,"0.#"),1)=".",TRUE,FALSE)</formula>
    </cfRule>
  </conditionalFormatting>
  <conditionalFormatting sqref="AL1036:AO1037">
    <cfRule type="expression" dxfId="1919" priority="2015">
      <formula>IF(AND(AL1036&gt;=0, RIGHT(TEXT(AL1036,"0.#"),1)&lt;&gt;"."),TRUE,FALSE)</formula>
    </cfRule>
    <cfRule type="expression" dxfId="1918" priority="2016">
      <formula>IF(AND(AL1036&gt;=0, RIGHT(TEXT(AL1036,"0.#"),1)="."),TRUE,FALSE)</formula>
    </cfRule>
    <cfRule type="expression" dxfId="1917" priority="2017">
      <formula>IF(AND(AL1036&lt;0, RIGHT(TEXT(AL1036,"0.#"),1)&lt;&gt;"."),TRUE,FALSE)</formula>
    </cfRule>
    <cfRule type="expression" dxfId="1916" priority="2018">
      <formula>IF(AND(AL1036&lt;0, RIGHT(TEXT(AL1036,"0.#"),1)="."),TRUE,FALSE)</formula>
    </cfRule>
  </conditionalFormatting>
  <conditionalFormatting sqref="Y1036:Y1037">
    <cfRule type="expression" dxfId="1915" priority="2013">
      <formula>IF(RIGHT(TEXT(Y1036,"0.#"),1)=".",FALSE,TRUE)</formula>
    </cfRule>
    <cfRule type="expression" dxfId="1914" priority="2014">
      <formula>IF(RIGHT(TEXT(Y1036,"0.#"),1)=".",TRUE,FALSE)</formula>
    </cfRule>
  </conditionalFormatting>
  <conditionalFormatting sqref="AL1071:AO1098">
    <cfRule type="expression" dxfId="1913" priority="2009">
      <formula>IF(AND(AL1071&gt;=0, RIGHT(TEXT(AL1071,"0.#"),1)&lt;&gt;"."),TRUE,FALSE)</formula>
    </cfRule>
    <cfRule type="expression" dxfId="1912" priority="2010">
      <formula>IF(AND(AL1071&gt;=0, RIGHT(TEXT(AL1071,"0.#"),1)="."),TRUE,FALSE)</formula>
    </cfRule>
    <cfRule type="expression" dxfId="1911" priority="2011">
      <formula>IF(AND(AL1071&lt;0, RIGHT(TEXT(AL1071,"0.#"),1)&lt;&gt;"."),TRUE,FALSE)</formula>
    </cfRule>
    <cfRule type="expression" dxfId="1910" priority="2012">
      <formula>IF(AND(AL1071&lt;0, RIGHT(TEXT(AL1071,"0.#"),1)="."),TRUE,FALSE)</formula>
    </cfRule>
  </conditionalFormatting>
  <conditionalFormatting sqref="Y1071:Y1098">
    <cfRule type="expression" dxfId="1909" priority="2007">
      <formula>IF(RIGHT(TEXT(Y1071,"0.#"),1)=".",FALSE,TRUE)</formula>
    </cfRule>
    <cfRule type="expression" dxfId="1908" priority="2008">
      <formula>IF(RIGHT(TEXT(Y1071,"0.#"),1)=".",TRUE,FALSE)</formula>
    </cfRule>
  </conditionalFormatting>
  <conditionalFormatting sqref="AL1069:AO1070">
    <cfRule type="expression" dxfId="1907" priority="2003">
      <formula>IF(AND(AL1069&gt;=0, RIGHT(TEXT(AL1069,"0.#"),1)&lt;&gt;"."),TRUE,FALSE)</formula>
    </cfRule>
    <cfRule type="expression" dxfId="1906" priority="2004">
      <formula>IF(AND(AL1069&gt;=0, RIGHT(TEXT(AL1069,"0.#"),1)="."),TRUE,FALSE)</formula>
    </cfRule>
    <cfRule type="expression" dxfId="1905" priority="2005">
      <formula>IF(AND(AL1069&lt;0, RIGHT(TEXT(AL1069,"0.#"),1)&lt;&gt;"."),TRUE,FALSE)</formula>
    </cfRule>
    <cfRule type="expression" dxfId="1904" priority="2006">
      <formula>IF(AND(AL1069&lt;0, RIGHT(TEXT(AL1069,"0.#"),1)="."),TRUE,FALSE)</formula>
    </cfRule>
  </conditionalFormatting>
  <conditionalFormatting sqref="Y1069:Y1070">
    <cfRule type="expression" dxfId="1903" priority="2001">
      <formula>IF(RIGHT(TEXT(Y1069,"0.#"),1)=".",FALSE,TRUE)</formula>
    </cfRule>
    <cfRule type="expression" dxfId="1902" priority="2002">
      <formula>IF(RIGHT(TEXT(Y1069,"0.#"),1)=".",TRUE,FALSE)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I34">
    <cfRule type="expression" dxfId="703" priority="5">
      <formula>IF(RIGHT(TEXT(AI34,"0.#"),1)=".",FALSE,TRUE)</formula>
    </cfRule>
    <cfRule type="expression" dxfId="702" priority="6">
      <formula>IF(RIGHT(TEXT(AI34,"0.#"),1)=".",TRUE,FALSE)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2"/>
      <c r="Z2" s="419"/>
      <c r="AA2" s="420"/>
      <c r="AB2" s="1016" t="s">
        <v>11</v>
      </c>
      <c r="AC2" s="1017"/>
      <c r="AD2" s="1018"/>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3"/>
      <c r="Z3" s="1014"/>
      <c r="AA3" s="1015"/>
      <c r="AB3" s="1019"/>
      <c r="AC3" s="1020"/>
      <c r="AD3" s="1021"/>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10" t="s">
        <v>54</v>
      </c>
      <c r="Z5" s="1005"/>
      <c r="AA5" s="1006"/>
      <c r="AB5" s="526"/>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353</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2"/>
      <c r="Z9" s="419"/>
      <c r="AA9" s="420"/>
      <c r="AB9" s="1016" t="s">
        <v>11</v>
      </c>
      <c r="AC9" s="1017"/>
      <c r="AD9" s="1018"/>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3"/>
      <c r="Z10" s="1014"/>
      <c r="AA10" s="1015"/>
      <c r="AB10" s="1019"/>
      <c r="AC10" s="1020"/>
      <c r="AD10" s="1021"/>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6"/>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353</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2"/>
      <c r="Z16" s="419"/>
      <c r="AA16" s="420"/>
      <c r="AB16" s="1016" t="s">
        <v>11</v>
      </c>
      <c r="AC16" s="1017"/>
      <c r="AD16" s="1018"/>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3"/>
      <c r="Z17" s="1014"/>
      <c r="AA17" s="1015"/>
      <c r="AB17" s="1019"/>
      <c r="AC17" s="1020"/>
      <c r="AD17" s="1021"/>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6"/>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353</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2"/>
      <c r="Z23" s="419"/>
      <c r="AA23" s="420"/>
      <c r="AB23" s="1016" t="s">
        <v>11</v>
      </c>
      <c r="AC23" s="1017"/>
      <c r="AD23" s="1018"/>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3"/>
      <c r="Z24" s="1014"/>
      <c r="AA24" s="1015"/>
      <c r="AB24" s="1019"/>
      <c r="AC24" s="1020"/>
      <c r="AD24" s="1021"/>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6"/>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353</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2"/>
      <c r="Z30" s="419"/>
      <c r="AA30" s="420"/>
      <c r="AB30" s="1016" t="s">
        <v>11</v>
      </c>
      <c r="AC30" s="1017"/>
      <c r="AD30" s="1018"/>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3"/>
      <c r="Z31" s="1014"/>
      <c r="AA31" s="1015"/>
      <c r="AB31" s="1019"/>
      <c r="AC31" s="1020"/>
      <c r="AD31" s="1021"/>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6"/>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353</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2"/>
      <c r="Z37" s="419"/>
      <c r="AA37" s="420"/>
      <c r="AB37" s="1016" t="s">
        <v>11</v>
      </c>
      <c r="AC37" s="1017"/>
      <c r="AD37" s="1018"/>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3"/>
      <c r="Z38" s="1014"/>
      <c r="AA38" s="1015"/>
      <c r="AB38" s="1019"/>
      <c r="AC38" s="1020"/>
      <c r="AD38" s="1021"/>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6"/>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353</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2"/>
      <c r="Z44" s="419"/>
      <c r="AA44" s="420"/>
      <c r="AB44" s="1016" t="s">
        <v>11</v>
      </c>
      <c r="AC44" s="1017"/>
      <c r="AD44" s="1018"/>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3"/>
      <c r="Z45" s="1014"/>
      <c r="AA45" s="1015"/>
      <c r="AB45" s="1019"/>
      <c r="AC45" s="1020"/>
      <c r="AD45" s="1021"/>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6"/>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353</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2"/>
      <c r="Z51" s="419"/>
      <c r="AA51" s="420"/>
      <c r="AB51" s="375" t="s">
        <v>11</v>
      </c>
      <c r="AC51" s="1017"/>
      <c r="AD51" s="1018"/>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3"/>
      <c r="Z52" s="1014"/>
      <c r="AA52" s="1015"/>
      <c r="AB52" s="1019"/>
      <c r="AC52" s="1020"/>
      <c r="AD52" s="1021"/>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6"/>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353</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2"/>
      <c r="Z58" s="419"/>
      <c r="AA58" s="420"/>
      <c r="AB58" s="1016" t="s">
        <v>11</v>
      </c>
      <c r="AC58" s="1017"/>
      <c r="AD58" s="1018"/>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3"/>
      <c r="Z59" s="1014"/>
      <c r="AA59" s="1015"/>
      <c r="AB59" s="1019"/>
      <c r="AC59" s="1020"/>
      <c r="AD59" s="1021"/>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6"/>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353</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2"/>
      <c r="Z65" s="419"/>
      <c r="AA65" s="420"/>
      <c r="AB65" s="1016" t="s">
        <v>11</v>
      </c>
      <c r="AC65" s="1017"/>
      <c r="AD65" s="1018"/>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3"/>
      <c r="Z66" s="1014"/>
      <c r="AA66" s="1015"/>
      <c r="AB66" s="1019"/>
      <c r="AC66" s="1020"/>
      <c r="AD66" s="1021"/>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6"/>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4">
        <v>1</v>
      </c>
      <c r="B4" s="1064">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4">
        <v>2</v>
      </c>
      <c r="B5" s="1064">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4">
        <v>3</v>
      </c>
      <c r="B6" s="1064">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4">
        <v>4</v>
      </c>
      <c r="B7" s="1064">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4">
        <v>5</v>
      </c>
      <c r="B8" s="1064">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4">
        <v>6</v>
      </c>
      <c r="B9" s="1064">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4">
        <v>7</v>
      </c>
      <c r="B10" s="1064">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4">
        <v>8</v>
      </c>
      <c r="B11" s="1064">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4">
        <v>9</v>
      </c>
      <c r="B12" s="1064">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4">
        <v>10</v>
      </c>
      <c r="B13" s="1064">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4">
        <v>11</v>
      </c>
      <c r="B14" s="1064">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4">
        <v>12</v>
      </c>
      <c r="B15" s="1064">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4">
        <v>13</v>
      </c>
      <c r="B16" s="1064">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4">
        <v>14</v>
      </c>
      <c r="B17" s="1064">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4">
        <v>15</v>
      </c>
      <c r="B18" s="1064">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4">
        <v>16</v>
      </c>
      <c r="B19" s="1064">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4">
        <v>17</v>
      </c>
      <c r="B20" s="1064">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4">
        <v>18</v>
      </c>
      <c r="B21" s="1064">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4">
        <v>19</v>
      </c>
      <c r="B22" s="1064">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4">
        <v>20</v>
      </c>
      <c r="B23" s="1064">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4">
        <v>21</v>
      </c>
      <c r="B24" s="1064">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4">
        <v>22</v>
      </c>
      <c r="B25" s="1064">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4">
        <v>23</v>
      </c>
      <c r="B26" s="1064">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4">
        <v>24</v>
      </c>
      <c r="B27" s="1064">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4">
        <v>25</v>
      </c>
      <c r="B28" s="1064">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4">
        <v>26</v>
      </c>
      <c r="B29" s="1064">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4">
        <v>27</v>
      </c>
      <c r="B30" s="1064">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4">
        <v>28</v>
      </c>
      <c r="B31" s="1064">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4">
        <v>29</v>
      </c>
      <c r="B32" s="1064">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4">
        <v>30</v>
      </c>
      <c r="B33" s="1064">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4">
        <v>1</v>
      </c>
      <c r="B37" s="1064">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4">
        <v>2</v>
      </c>
      <c r="B38" s="1064">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4">
        <v>3</v>
      </c>
      <c r="B39" s="1064">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4">
        <v>4</v>
      </c>
      <c r="B40" s="1064">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4">
        <v>5</v>
      </c>
      <c r="B41" s="1064">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4">
        <v>6</v>
      </c>
      <c r="B42" s="1064">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4">
        <v>7</v>
      </c>
      <c r="B43" s="1064">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4">
        <v>8</v>
      </c>
      <c r="B44" s="1064">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4">
        <v>9</v>
      </c>
      <c r="B45" s="1064">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4">
        <v>10</v>
      </c>
      <c r="B46" s="1064">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4">
        <v>11</v>
      </c>
      <c r="B47" s="1064">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4">
        <v>12</v>
      </c>
      <c r="B48" s="1064">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4">
        <v>13</v>
      </c>
      <c r="B49" s="1064">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4">
        <v>14</v>
      </c>
      <c r="B50" s="1064">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4">
        <v>15</v>
      </c>
      <c r="B51" s="1064">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4">
        <v>16</v>
      </c>
      <c r="B52" s="1064">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4">
        <v>17</v>
      </c>
      <c r="B53" s="1064">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4">
        <v>18</v>
      </c>
      <c r="B54" s="1064">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4">
        <v>19</v>
      </c>
      <c r="B55" s="1064">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4">
        <v>20</v>
      </c>
      <c r="B56" s="1064">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4">
        <v>21</v>
      </c>
      <c r="B57" s="1064">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4">
        <v>22</v>
      </c>
      <c r="B58" s="1064">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4">
        <v>23</v>
      </c>
      <c r="B59" s="1064">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4">
        <v>24</v>
      </c>
      <c r="B60" s="1064">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4">
        <v>25</v>
      </c>
      <c r="B61" s="1064">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4">
        <v>26</v>
      </c>
      <c r="B62" s="1064">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4">
        <v>27</v>
      </c>
      <c r="B63" s="1064">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4">
        <v>28</v>
      </c>
      <c r="B64" s="1064">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4">
        <v>29</v>
      </c>
      <c r="B65" s="1064">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4">
        <v>30</v>
      </c>
      <c r="B66" s="1064">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4">
        <v>1</v>
      </c>
      <c r="B70" s="1064">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4">
        <v>2</v>
      </c>
      <c r="B71" s="1064">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4">
        <v>3</v>
      </c>
      <c r="B72" s="1064">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4">
        <v>4</v>
      </c>
      <c r="B73" s="1064">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4">
        <v>5</v>
      </c>
      <c r="B74" s="1064">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4">
        <v>6</v>
      </c>
      <c r="B75" s="1064">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4">
        <v>7</v>
      </c>
      <c r="B76" s="1064">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4">
        <v>8</v>
      </c>
      <c r="B77" s="1064">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4">
        <v>9</v>
      </c>
      <c r="B78" s="1064">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4">
        <v>10</v>
      </c>
      <c r="B79" s="1064">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4">
        <v>11</v>
      </c>
      <c r="B80" s="1064">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4">
        <v>12</v>
      </c>
      <c r="B81" s="1064">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4">
        <v>13</v>
      </c>
      <c r="B82" s="1064">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4">
        <v>14</v>
      </c>
      <c r="B83" s="1064">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4">
        <v>15</v>
      </c>
      <c r="B84" s="1064">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4">
        <v>16</v>
      </c>
      <c r="B85" s="1064">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4">
        <v>17</v>
      </c>
      <c r="B86" s="1064">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4">
        <v>18</v>
      </c>
      <c r="B87" s="1064">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4">
        <v>19</v>
      </c>
      <c r="B88" s="1064">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4">
        <v>20</v>
      </c>
      <c r="B89" s="1064">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4">
        <v>21</v>
      </c>
      <c r="B90" s="1064">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4">
        <v>22</v>
      </c>
      <c r="B91" s="1064">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4">
        <v>23</v>
      </c>
      <c r="B92" s="1064">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4">
        <v>24</v>
      </c>
      <c r="B93" s="1064">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4">
        <v>25</v>
      </c>
      <c r="B94" s="1064">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4">
        <v>26</v>
      </c>
      <c r="B95" s="1064">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4">
        <v>27</v>
      </c>
      <c r="B96" s="1064">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4">
        <v>28</v>
      </c>
      <c r="B97" s="1064">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4">
        <v>29</v>
      </c>
      <c r="B98" s="1064">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4">
        <v>30</v>
      </c>
      <c r="B99" s="1064">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4">
        <v>1</v>
      </c>
      <c r="B103" s="1064">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4">
        <v>2</v>
      </c>
      <c r="B104" s="1064">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4">
        <v>3</v>
      </c>
      <c r="B105" s="1064">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4">
        <v>4</v>
      </c>
      <c r="B106" s="1064">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4">
        <v>5</v>
      </c>
      <c r="B107" s="1064">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4">
        <v>6</v>
      </c>
      <c r="B108" s="1064">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4">
        <v>7</v>
      </c>
      <c r="B109" s="1064">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4">
        <v>8</v>
      </c>
      <c r="B110" s="1064">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4">
        <v>9</v>
      </c>
      <c r="B111" s="1064">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4">
        <v>10</v>
      </c>
      <c r="B112" s="1064">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4">
        <v>11</v>
      </c>
      <c r="B113" s="1064">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4">
        <v>12</v>
      </c>
      <c r="B114" s="1064">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4">
        <v>13</v>
      </c>
      <c r="B115" s="1064">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4">
        <v>14</v>
      </c>
      <c r="B116" s="1064">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4">
        <v>15</v>
      </c>
      <c r="B117" s="1064">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4">
        <v>16</v>
      </c>
      <c r="B118" s="1064">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4">
        <v>17</v>
      </c>
      <c r="B119" s="1064">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4">
        <v>18</v>
      </c>
      <c r="B120" s="1064">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4">
        <v>19</v>
      </c>
      <c r="B121" s="1064">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4">
        <v>20</v>
      </c>
      <c r="B122" s="1064">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4">
        <v>21</v>
      </c>
      <c r="B123" s="1064">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4">
        <v>22</v>
      </c>
      <c r="B124" s="1064">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4">
        <v>23</v>
      </c>
      <c r="B125" s="1064">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4">
        <v>24</v>
      </c>
      <c r="B126" s="1064">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4">
        <v>25</v>
      </c>
      <c r="B127" s="1064">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4">
        <v>26</v>
      </c>
      <c r="B128" s="1064">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4">
        <v>27</v>
      </c>
      <c r="B129" s="1064">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4">
        <v>28</v>
      </c>
      <c r="B130" s="1064">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4">
        <v>29</v>
      </c>
      <c r="B131" s="1064">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4">
        <v>30</v>
      </c>
      <c r="B132" s="1064">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4">
        <v>1</v>
      </c>
      <c r="B136" s="1064">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4">
        <v>2</v>
      </c>
      <c r="B137" s="1064">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4">
        <v>3</v>
      </c>
      <c r="B138" s="1064">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4">
        <v>4</v>
      </c>
      <c r="B139" s="1064">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4">
        <v>5</v>
      </c>
      <c r="B140" s="1064">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4">
        <v>6</v>
      </c>
      <c r="B141" s="1064">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4">
        <v>7</v>
      </c>
      <c r="B142" s="1064">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4">
        <v>8</v>
      </c>
      <c r="B143" s="1064">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4">
        <v>9</v>
      </c>
      <c r="B144" s="1064">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4">
        <v>10</v>
      </c>
      <c r="B145" s="1064">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4">
        <v>11</v>
      </c>
      <c r="B146" s="1064">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4">
        <v>12</v>
      </c>
      <c r="B147" s="1064">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4">
        <v>13</v>
      </c>
      <c r="B148" s="1064">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4">
        <v>14</v>
      </c>
      <c r="B149" s="1064">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4">
        <v>15</v>
      </c>
      <c r="B150" s="1064">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4">
        <v>16</v>
      </c>
      <c r="B151" s="1064">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4">
        <v>17</v>
      </c>
      <c r="B152" s="1064">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4">
        <v>18</v>
      </c>
      <c r="B153" s="1064">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4">
        <v>19</v>
      </c>
      <c r="B154" s="1064">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4">
        <v>20</v>
      </c>
      <c r="B155" s="1064">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4">
        <v>21</v>
      </c>
      <c r="B156" s="1064">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4">
        <v>22</v>
      </c>
      <c r="B157" s="1064">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4">
        <v>23</v>
      </c>
      <c r="B158" s="1064">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4">
        <v>24</v>
      </c>
      <c r="B159" s="1064">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4">
        <v>25</v>
      </c>
      <c r="B160" s="1064">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4">
        <v>26</v>
      </c>
      <c r="B161" s="1064">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4">
        <v>27</v>
      </c>
      <c r="B162" s="1064">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4">
        <v>28</v>
      </c>
      <c r="B163" s="1064">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4">
        <v>29</v>
      </c>
      <c r="B164" s="1064">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4">
        <v>30</v>
      </c>
      <c r="B165" s="1064">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4">
        <v>1</v>
      </c>
      <c r="B169" s="1064">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4">
        <v>2</v>
      </c>
      <c r="B170" s="1064">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4">
        <v>3</v>
      </c>
      <c r="B171" s="1064">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4">
        <v>4</v>
      </c>
      <c r="B172" s="1064">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4">
        <v>5</v>
      </c>
      <c r="B173" s="1064">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4">
        <v>6</v>
      </c>
      <c r="B174" s="1064">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4">
        <v>7</v>
      </c>
      <c r="B175" s="1064">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4">
        <v>8</v>
      </c>
      <c r="B176" s="1064">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4">
        <v>9</v>
      </c>
      <c r="B177" s="1064">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4">
        <v>10</v>
      </c>
      <c r="B178" s="1064">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4">
        <v>11</v>
      </c>
      <c r="B179" s="1064">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4">
        <v>12</v>
      </c>
      <c r="B180" s="1064">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4">
        <v>13</v>
      </c>
      <c r="B181" s="1064">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4">
        <v>14</v>
      </c>
      <c r="B182" s="1064">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4">
        <v>15</v>
      </c>
      <c r="B183" s="1064">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4">
        <v>16</v>
      </c>
      <c r="B184" s="1064">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4">
        <v>17</v>
      </c>
      <c r="B185" s="1064">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4">
        <v>18</v>
      </c>
      <c r="B186" s="1064">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4">
        <v>19</v>
      </c>
      <c r="B187" s="1064">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4">
        <v>20</v>
      </c>
      <c r="B188" s="1064">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4">
        <v>21</v>
      </c>
      <c r="B189" s="1064">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4">
        <v>22</v>
      </c>
      <c r="B190" s="1064">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4">
        <v>23</v>
      </c>
      <c r="B191" s="1064">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4">
        <v>24</v>
      </c>
      <c r="B192" s="1064">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4">
        <v>25</v>
      </c>
      <c r="B193" s="1064">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4">
        <v>26</v>
      </c>
      <c r="B194" s="1064">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4">
        <v>27</v>
      </c>
      <c r="B195" s="1064">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4">
        <v>28</v>
      </c>
      <c r="B196" s="1064">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4">
        <v>29</v>
      </c>
      <c r="B197" s="1064">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4">
        <v>30</v>
      </c>
      <c r="B198" s="1064">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4">
        <v>1</v>
      </c>
      <c r="B202" s="1064">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4">
        <v>2</v>
      </c>
      <c r="B203" s="1064">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4">
        <v>3</v>
      </c>
      <c r="B204" s="1064">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4">
        <v>4</v>
      </c>
      <c r="B205" s="1064">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4">
        <v>5</v>
      </c>
      <c r="B206" s="1064">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4">
        <v>6</v>
      </c>
      <c r="B207" s="1064">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4">
        <v>7</v>
      </c>
      <c r="B208" s="1064">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4">
        <v>8</v>
      </c>
      <c r="B209" s="1064">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4">
        <v>9</v>
      </c>
      <c r="B210" s="1064">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4">
        <v>10</v>
      </c>
      <c r="B211" s="1064">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4">
        <v>11</v>
      </c>
      <c r="B212" s="1064">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4">
        <v>12</v>
      </c>
      <c r="B213" s="1064">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4">
        <v>13</v>
      </c>
      <c r="B214" s="1064">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4">
        <v>14</v>
      </c>
      <c r="B215" s="1064">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4">
        <v>15</v>
      </c>
      <c r="B216" s="1064">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4">
        <v>16</v>
      </c>
      <c r="B217" s="1064">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4">
        <v>17</v>
      </c>
      <c r="B218" s="1064">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4">
        <v>18</v>
      </c>
      <c r="B219" s="1064">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4">
        <v>19</v>
      </c>
      <c r="B220" s="1064">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4">
        <v>20</v>
      </c>
      <c r="B221" s="1064">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4">
        <v>21</v>
      </c>
      <c r="B222" s="1064">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4">
        <v>22</v>
      </c>
      <c r="B223" s="1064">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4">
        <v>23</v>
      </c>
      <c r="B224" s="1064">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4">
        <v>24</v>
      </c>
      <c r="B225" s="1064">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4">
        <v>25</v>
      </c>
      <c r="B226" s="1064">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4">
        <v>26</v>
      </c>
      <c r="B227" s="1064">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4">
        <v>27</v>
      </c>
      <c r="B228" s="1064">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4">
        <v>28</v>
      </c>
      <c r="B229" s="1064">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4">
        <v>29</v>
      </c>
      <c r="B230" s="1064">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4">
        <v>30</v>
      </c>
      <c r="B231" s="1064">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4">
        <v>1</v>
      </c>
      <c r="B235" s="1064">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4">
        <v>2</v>
      </c>
      <c r="B236" s="1064">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4">
        <v>3</v>
      </c>
      <c r="B237" s="1064">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4">
        <v>4</v>
      </c>
      <c r="B238" s="1064">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4">
        <v>5</v>
      </c>
      <c r="B239" s="1064">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4">
        <v>6</v>
      </c>
      <c r="B240" s="1064">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4">
        <v>7</v>
      </c>
      <c r="B241" s="1064">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4">
        <v>8</v>
      </c>
      <c r="B242" s="1064">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4">
        <v>9</v>
      </c>
      <c r="B243" s="1064">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4">
        <v>10</v>
      </c>
      <c r="B244" s="1064">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4">
        <v>11</v>
      </c>
      <c r="B245" s="1064">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4">
        <v>12</v>
      </c>
      <c r="B246" s="1064">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4">
        <v>13</v>
      </c>
      <c r="B247" s="1064">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4">
        <v>14</v>
      </c>
      <c r="B248" s="1064">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4">
        <v>15</v>
      </c>
      <c r="B249" s="1064">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4">
        <v>16</v>
      </c>
      <c r="B250" s="1064">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4">
        <v>17</v>
      </c>
      <c r="B251" s="1064">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4">
        <v>18</v>
      </c>
      <c r="B252" s="1064">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4">
        <v>19</v>
      </c>
      <c r="B253" s="1064">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4">
        <v>20</v>
      </c>
      <c r="B254" s="1064">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4">
        <v>21</v>
      </c>
      <c r="B255" s="1064">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4">
        <v>22</v>
      </c>
      <c r="B256" s="1064">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4">
        <v>23</v>
      </c>
      <c r="B257" s="1064">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4">
        <v>24</v>
      </c>
      <c r="B258" s="1064">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4">
        <v>25</v>
      </c>
      <c r="B259" s="1064">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4">
        <v>26</v>
      </c>
      <c r="B260" s="1064">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4">
        <v>27</v>
      </c>
      <c r="B261" s="1064">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4">
        <v>28</v>
      </c>
      <c r="B262" s="1064">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4">
        <v>29</v>
      </c>
      <c r="B263" s="1064">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4">
        <v>30</v>
      </c>
      <c r="B264" s="1064">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4">
        <v>1</v>
      </c>
      <c r="B268" s="1064">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4">
        <v>2</v>
      </c>
      <c r="B269" s="1064">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4">
        <v>3</v>
      </c>
      <c r="B270" s="1064">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4">
        <v>4</v>
      </c>
      <c r="B271" s="1064">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4">
        <v>5</v>
      </c>
      <c r="B272" s="1064">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4">
        <v>6</v>
      </c>
      <c r="B273" s="1064">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4">
        <v>7</v>
      </c>
      <c r="B274" s="1064">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4">
        <v>8</v>
      </c>
      <c r="B275" s="1064">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4">
        <v>9</v>
      </c>
      <c r="B276" s="1064">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4">
        <v>10</v>
      </c>
      <c r="B277" s="1064">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4">
        <v>11</v>
      </c>
      <c r="B278" s="1064">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4">
        <v>12</v>
      </c>
      <c r="B279" s="1064">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4">
        <v>13</v>
      </c>
      <c r="B280" s="1064">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4">
        <v>14</v>
      </c>
      <c r="B281" s="1064">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4">
        <v>15</v>
      </c>
      <c r="B282" s="1064">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4">
        <v>16</v>
      </c>
      <c r="B283" s="1064">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4">
        <v>17</v>
      </c>
      <c r="B284" s="1064">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4">
        <v>18</v>
      </c>
      <c r="B285" s="1064">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4">
        <v>19</v>
      </c>
      <c r="B286" s="1064">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4">
        <v>20</v>
      </c>
      <c r="B287" s="1064">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4">
        <v>21</v>
      </c>
      <c r="B288" s="1064">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4">
        <v>22</v>
      </c>
      <c r="B289" s="1064">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4">
        <v>23</v>
      </c>
      <c r="B290" s="1064">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4">
        <v>24</v>
      </c>
      <c r="B291" s="1064">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4">
        <v>25</v>
      </c>
      <c r="B292" s="1064">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4">
        <v>26</v>
      </c>
      <c r="B293" s="1064">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4">
        <v>27</v>
      </c>
      <c r="B294" s="1064">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4">
        <v>28</v>
      </c>
      <c r="B295" s="1064">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4">
        <v>29</v>
      </c>
      <c r="B296" s="1064">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4">
        <v>30</v>
      </c>
      <c r="B297" s="1064">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4">
        <v>1</v>
      </c>
      <c r="B301" s="1064">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4">
        <v>2</v>
      </c>
      <c r="B302" s="1064">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4">
        <v>3</v>
      </c>
      <c r="B303" s="1064">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4">
        <v>4</v>
      </c>
      <c r="B304" s="1064">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4">
        <v>5</v>
      </c>
      <c r="B305" s="1064">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4">
        <v>6</v>
      </c>
      <c r="B306" s="1064">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4">
        <v>7</v>
      </c>
      <c r="B307" s="1064">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4">
        <v>8</v>
      </c>
      <c r="B308" s="1064">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4">
        <v>9</v>
      </c>
      <c r="B309" s="1064">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4">
        <v>10</v>
      </c>
      <c r="B310" s="1064">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4">
        <v>11</v>
      </c>
      <c r="B311" s="1064">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4">
        <v>12</v>
      </c>
      <c r="B312" s="1064">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4">
        <v>13</v>
      </c>
      <c r="B313" s="1064">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4">
        <v>14</v>
      </c>
      <c r="B314" s="1064">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4">
        <v>15</v>
      </c>
      <c r="B315" s="1064">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4">
        <v>16</v>
      </c>
      <c r="B316" s="1064">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4">
        <v>17</v>
      </c>
      <c r="B317" s="1064">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4">
        <v>18</v>
      </c>
      <c r="B318" s="1064">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4">
        <v>19</v>
      </c>
      <c r="B319" s="1064">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4">
        <v>20</v>
      </c>
      <c r="B320" s="1064">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4">
        <v>21</v>
      </c>
      <c r="B321" s="1064">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4">
        <v>22</v>
      </c>
      <c r="B322" s="1064">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4">
        <v>23</v>
      </c>
      <c r="B323" s="1064">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4">
        <v>24</v>
      </c>
      <c r="B324" s="1064">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4">
        <v>25</v>
      </c>
      <c r="B325" s="1064">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4">
        <v>26</v>
      </c>
      <c r="B326" s="1064">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4">
        <v>27</v>
      </c>
      <c r="B327" s="1064">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4">
        <v>28</v>
      </c>
      <c r="B328" s="1064">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4">
        <v>29</v>
      </c>
      <c r="B329" s="1064">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4">
        <v>30</v>
      </c>
      <c r="B330" s="1064">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4">
        <v>1</v>
      </c>
      <c r="B334" s="1064">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4">
        <v>2</v>
      </c>
      <c r="B335" s="1064">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4">
        <v>3</v>
      </c>
      <c r="B336" s="1064">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4">
        <v>4</v>
      </c>
      <c r="B337" s="1064">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4">
        <v>5</v>
      </c>
      <c r="B338" s="1064">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4">
        <v>6</v>
      </c>
      <c r="B339" s="1064">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4">
        <v>7</v>
      </c>
      <c r="B340" s="1064">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4">
        <v>8</v>
      </c>
      <c r="B341" s="1064">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4">
        <v>9</v>
      </c>
      <c r="B342" s="1064">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4">
        <v>10</v>
      </c>
      <c r="B343" s="1064">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4">
        <v>11</v>
      </c>
      <c r="B344" s="1064">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4">
        <v>12</v>
      </c>
      <c r="B345" s="1064">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4">
        <v>13</v>
      </c>
      <c r="B346" s="1064">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4">
        <v>14</v>
      </c>
      <c r="B347" s="1064">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4">
        <v>15</v>
      </c>
      <c r="B348" s="1064">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4">
        <v>16</v>
      </c>
      <c r="B349" s="1064">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4">
        <v>17</v>
      </c>
      <c r="B350" s="1064">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4">
        <v>18</v>
      </c>
      <c r="B351" s="1064">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4">
        <v>19</v>
      </c>
      <c r="B352" s="1064">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4">
        <v>20</v>
      </c>
      <c r="B353" s="1064">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4">
        <v>21</v>
      </c>
      <c r="B354" s="1064">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4">
        <v>22</v>
      </c>
      <c r="B355" s="1064">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4">
        <v>23</v>
      </c>
      <c r="B356" s="1064">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4">
        <v>24</v>
      </c>
      <c r="B357" s="1064">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4">
        <v>25</v>
      </c>
      <c r="B358" s="1064">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4">
        <v>26</v>
      </c>
      <c r="B359" s="1064">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4">
        <v>27</v>
      </c>
      <c r="B360" s="1064">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4">
        <v>28</v>
      </c>
      <c r="B361" s="1064">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4">
        <v>29</v>
      </c>
      <c r="B362" s="1064">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4">
        <v>30</v>
      </c>
      <c r="B363" s="1064">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4">
        <v>1</v>
      </c>
      <c r="B367" s="1064">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4">
        <v>2</v>
      </c>
      <c r="B368" s="1064">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4">
        <v>3</v>
      </c>
      <c r="B369" s="1064">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4">
        <v>4</v>
      </c>
      <c r="B370" s="1064">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4">
        <v>5</v>
      </c>
      <c r="B371" s="1064">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4">
        <v>6</v>
      </c>
      <c r="B372" s="1064">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4">
        <v>7</v>
      </c>
      <c r="B373" s="1064">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4">
        <v>8</v>
      </c>
      <c r="B374" s="1064">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4">
        <v>9</v>
      </c>
      <c r="B375" s="1064">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4">
        <v>10</v>
      </c>
      <c r="B376" s="1064">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4">
        <v>11</v>
      </c>
      <c r="B377" s="1064">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4">
        <v>12</v>
      </c>
      <c r="B378" s="1064">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4">
        <v>13</v>
      </c>
      <c r="B379" s="1064">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4">
        <v>14</v>
      </c>
      <c r="B380" s="1064">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4">
        <v>15</v>
      </c>
      <c r="B381" s="1064">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4">
        <v>16</v>
      </c>
      <c r="B382" s="1064">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4">
        <v>17</v>
      </c>
      <c r="B383" s="1064">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4">
        <v>18</v>
      </c>
      <c r="B384" s="1064">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4">
        <v>19</v>
      </c>
      <c r="B385" s="1064">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4">
        <v>20</v>
      </c>
      <c r="B386" s="1064">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4">
        <v>21</v>
      </c>
      <c r="B387" s="1064">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4">
        <v>22</v>
      </c>
      <c r="B388" s="1064">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4">
        <v>23</v>
      </c>
      <c r="B389" s="1064">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4">
        <v>24</v>
      </c>
      <c r="B390" s="1064">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4">
        <v>25</v>
      </c>
      <c r="B391" s="1064">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4">
        <v>26</v>
      </c>
      <c r="B392" s="1064">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4">
        <v>27</v>
      </c>
      <c r="B393" s="1064">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4">
        <v>28</v>
      </c>
      <c r="B394" s="1064">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4">
        <v>29</v>
      </c>
      <c r="B395" s="1064">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4">
        <v>30</v>
      </c>
      <c r="B396" s="1064">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4">
        <v>1</v>
      </c>
      <c r="B400" s="1064">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4">
        <v>2</v>
      </c>
      <c r="B401" s="1064">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4">
        <v>3</v>
      </c>
      <c r="B402" s="1064">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4">
        <v>4</v>
      </c>
      <c r="B403" s="1064">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4">
        <v>5</v>
      </c>
      <c r="B404" s="1064">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4">
        <v>6</v>
      </c>
      <c r="B405" s="1064">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4">
        <v>7</v>
      </c>
      <c r="B406" s="1064">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4">
        <v>8</v>
      </c>
      <c r="B407" s="1064">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4">
        <v>9</v>
      </c>
      <c r="B408" s="1064">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4">
        <v>10</v>
      </c>
      <c r="B409" s="1064">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4">
        <v>11</v>
      </c>
      <c r="B410" s="1064">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4">
        <v>12</v>
      </c>
      <c r="B411" s="1064">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4">
        <v>13</v>
      </c>
      <c r="B412" s="1064">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4">
        <v>14</v>
      </c>
      <c r="B413" s="1064">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4">
        <v>15</v>
      </c>
      <c r="B414" s="1064">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4">
        <v>16</v>
      </c>
      <c r="B415" s="1064">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4">
        <v>17</v>
      </c>
      <c r="B416" s="1064">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4">
        <v>18</v>
      </c>
      <c r="B417" s="1064">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4">
        <v>19</v>
      </c>
      <c r="B418" s="1064">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4">
        <v>20</v>
      </c>
      <c r="B419" s="1064">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4">
        <v>21</v>
      </c>
      <c r="B420" s="1064">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4">
        <v>22</v>
      </c>
      <c r="B421" s="1064">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4">
        <v>23</v>
      </c>
      <c r="B422" s="1064">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4">
        <v>24</v>
      </c>
      <c r="B423" s="1064">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4">
        <v>25</v>
      </c>
      <c r="B424" s="1064">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4">
        <v>26</v>
      </c>
      <c r="B425" s="1064">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4">
        <v>27</v>
      </c>
      <c r="B426" s="1064">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4">
        <v>28</v>
      </c>
      <c r="B427" s="1064">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4">
        <v>29</v>
      </c>
      <c r="B428" s="1064">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4">
        <v>30</v>
      </c>
      <c r="B429" s="1064">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4">
        <v>1</v>
      </c>
      <c r="B433" s="1064">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4">
        <v>2</v>
      </c>
      <c r="B434" s="1064">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4">
        <v>3</v>
      </c>
      <c r="B435" s="1064">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4">
        <v>4</v>
      </c>
      <c r="B436" s="1064">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4">
        <v>5</v>
      </c>
      <c r="B437" s="1064">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4">
        <v>6</v>
      </c>
      <c r="B438" s="1064">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4">
        <v>7</v>
      </c>
      <c r="B439" s="1064">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4">
        <v>8</v>
      </c>
      <c r="B440" s="1064">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4">
        <v>9</v>
      </c>
      <c r="B441" s="1064">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4">
        <v>10</v>
      </c>
      <c r="B442" s="1064">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4">
        <v>11</v>
      </c>
      <c r="B443" s="1064">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4">
        <v>12</v>
      </c>
      <c r="B444" s="1064">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4">
        <v>13</v>
      </c>
      <c r="B445" s="1064">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4">
        <v>14</v>
      </c>
      <c r="B446" s="1064">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4">
        <v>15</v>
      </c>
      <c r="B447" s="1064">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4">
        <v>16</v>
      </c>
      <c r="B448" s="1064">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4">
        <v>17</v>
      </c>
      <c r="B449" s="1064">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4">
        <v>18</v>
      </c>
      <c r="B450" s="1064">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4">
        <v>19</v>
      </c>
      <c r="B451" s="1064">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4">
        <v>20</v>
      </c>
      <c r="B452" s="1064">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4">
        <v>21</v>
      </c>
      <c r="B453" s="1064">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4">
        <v>22</v>
      </c>
      <c r="B454" s="1064">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4">
        <v>23</v>
      </c>
      <c r="B455" s="1064">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4">
        <v>24</v>
      </c>
      <c r="B456" s="1064">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4">
        <v>25</v>
      </c>
      <c r="B457" s="1064">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4">
        <v>26</v>
      </c>
      <c r="B458" s="1064">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4">
        <v>27</v>
      </c>
      <c r="B459" s="1064">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4">
        <v>28</v>
      </c>
      <c r="B460" s="1064">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4">
        <v>29</v>
      </c>
      <c r="B461" s="1064">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4">
        <v>30</v>
      </c>
      <c r="B462" s="1064">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4">
        <v>1</v>
      </c>
      <c r="B466" s="1064">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4">
        <v>2</v>
      </c>
      <c r="B467" s="1064">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4">
        <v>3</v>
      </c>
      <c r="B468" s="1064">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4">
        <v>4</v>
      </c>
      <c r="B469" s="1064">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4">
        <v>5</v>
      </c>
      <c r="B470" s="1064">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4">
        <v>6</v>
      </c>
      <c r="B471" s="1064">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4">
        <v>7</v>
      </c>
      <c r="B472" s="1064">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4">
        <v>8</v>
      </c>
      <c r="B473" s="1064">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4">
        <v>9</v>
      </c>
      <c r="B474" s="1064">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4">
        <v>10</v>
      </c>
      <c r="B475" s="1064">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4">
        <v>11</v>
      </c>
      <c r="B476" s="1064">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4">
        <v>12</v>
      </c>
      <c r="B477" s="1064">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4">
        <v>13</v>
      </c>
      <c r="B478" s="1064">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4">
        <v>14</v>
      </c>
      <c r="B479" s="1064">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4">
        <v>15</v>
      </c>
      <c r="B480" s="1064">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4">
        <v>16</v>
      </c>
      <c r="B481" s="1064">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4">
        <v>17</v>
      </c>
      <c r="B482" s="1064">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4">
        <v>18</v>
      </c>
      <c r="B483" s="1064">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4">
        <v>19</v>
      </c>
      <c r="B484" s="1064">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4">
        <v>20</v>
      </c>
      <c r="B485" s="1064">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4">
        <v>21</v>
      </c>
      <c r="B486" s="1064">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4">
        <v>22</v>
      </c>
      <c r="B487" s="1064">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4">
        <v>23</v>
      </c>
      <c r="B488" s="1064">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4">
        <v>24</v>
      </c>
      <c r="B489" s="1064">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4">
        <v>25</v>
      </c>
      <c r="B490" s="1064">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4">
        <v>26</v>
      </c>
      <c r="B491" s="1064">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4">
        <v>27</v>
      </c>
      <c r="B492" s="1064">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4">
        <v>28</v>
      </c>
      <c r="B493" s="1064">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4">
        <v>29</v>
      </c>
      <c r="B494" s="1064">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4">
        <v>30</v>
      </c>
      <c r="B495" s="1064">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4">
        <v>1</v>
      </c>
      <c r="B499" s="1064">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4">
        <v>2</v>
      </c>
      <c r="B500" s="1064">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4">
        <v>3</v>
      </c>
      <c r="B501" s="1064">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4">
        <v>4</v>
      </c>
      <c r="B502" s="1064">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4">
        <v>5</v>
      </c>
      <c r="B503" s="1064">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4">
        <v>6</v>
      </c>
      <c r="B504" s="1064">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4">
        <v>7</v>
      </c>
      <c r="B505" s="1064">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4">
        <v>8</v>
      </c>
      <c r="B506" s="1064">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4">
        <v>9</v>
      </c>
      <c r="B507" s="1064">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4">
        <v>10</v>
      </c>
      <c r="B508" s="1064">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4">
        <v>11</v>
      </c>
      <c r="B509" s="1064">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4">
        <v>12</v>
      </c>
      <c r="B510" s="1064">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4">
        <v>13</v>
      </c>
      <c r="B511" s="1064">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4">
        <v>14</v>
      </c>
      <c r="B512" s="1064">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4">
        <v>15</v>
      </c>
      <c r="B513" s="1064">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4">
        <v>16</v>
      </c>
      <c r="B514" s="1064">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4">
        <v>17</v>
      </c>
      <c r="B515" s="1064">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4">
        <v>18</v>
      </c>
      <c r="B516" s="1064">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4">
        <v>19</v>
      </c>
      <c r="B517" s="1064">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4">
        <v>20</v>
      </c>
      <c r="B518" s="1064">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4">
        <v>21</v>
      </c>
      <c r="B519" s="1064">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4">
        <v>22</v>
      </c>
      <c r="B520" s="1064">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4">
        <v>23</v>
      </c>
      <c r="B521" s="1064">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4">
        <v>24</v>
      </c>
      <c r="B522" s="1064">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4">
        <v>25</v>
      </c>
      <c r="B523" s="1064">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4">
        <v>26</v>
      </c>
      <c r="B524" s="1064">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4">
        <v>27</v>
      </c>
      <c r="B525" s="1064">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4">
        <v>28</v>
      </c>
      <c r="B526" s="1064">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4">
        <v>29</v>
      </c>
      <c r="B527" s="1064">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4">
        <v>30</v>
      </c>
      <c r="B528" s="1064">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4">
        <v>1</v>
      </c>
      <c r="B532" s="1064">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4">
        <v>2</v>
      </c>
      <c r="B533" s="1064">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4">
        <v>3</v>
      </c>
      <c r="B534" s="1064">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4">
        <v>4</v>
      </c>
      <c r="B535" s="1064">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4">
        <v>5</v>
      </c>
      <c r="B536" s="1064">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4">
        <v>6</v>
      </c>
      <c r="B537" s="1064">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4">
        <v>7</v>
      </c>
      <c r="B538" s="1064">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4">
        <v>8</v>
      </c>
      <c r="B539" s="1064">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4">
        <v>9</v>
      </c>
      <c r="B540" s="1064">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4">
        <v>10</v>
      </c>
      <c r="B541" s="1064">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4">
        <v>11</v>
      </c>
      <c r="B542" s="1064">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4">
        <v>12</v>
      </c>
      <c r="B543" s="1064">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4">
        <v>13</v>
      </c>
      <c r="B544" s="1064">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4">
        <v>14</v>
      </c>
      <c r="B545" s="1064">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4">
        <v>15</v>
      </c>
      <c r="B546" s="1064">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4">
        <v>16</v>
      </c>
      <c r="B547" s="1064">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4">
        <v>17</v>
      </c>
      <c r="B548" s="1064">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4">
        <v>18</v>
      </c>
      <c r="B549" s="1064">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4">
        <v>19</v>
      </c>
      <c r="B550" s="1064">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4">
        <v>20</v>
      </c>
      <c r="B551" s="1064">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4">
        <v>21</v>
      </c>
      <c r="B552" s="1064">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4">
        <v>22</v>
      </c>
      <c r="B553" s="1064">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4">
        <v>23</v>
      </c>
      <c r="B554" s="1064">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4">
        <v>24</v>
      </c>
      <c r="B555" s="1064">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4">
        <v>25</v>
      </c>
      <c r="B556" s="1064">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4">
        <v>26</v>
      </c>
      <c r="B557" s="1064">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4">
        <v>27</v>
      </c>
      <c r="B558" s="1064">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4">
        <v>28</v>
      </c>
      <c r="B559" s="1064">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4">
        <v>29</v>
      </c>
      <c r="B560" s="1064">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4">
        <v>30</v>
      </c>
      <c r="B561" s="1064">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4">
        <v>1</v>
      </c>
      <c r="B565" s="1064">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4">
        <v>2</v>
      </c>
      <c r="B566" s="1064">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4">
        <v>3</v>
      </c>
      <c r="B567" s="1064">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4">
        <v>4</v>
      </c>
      <c r="B568" s="1064">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4">
        <v>5</v>
      </c>
      <c r="B569" s="1064">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4">
        <v>6</v>
      </c>
      <c r="B570" s="1064">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4">
        <v>7</v>
      </c>
      <c r="B571" s="1064">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4">
        <v>8</v>
      </c>
      <c r="B572" s="1064">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4">
        <v>9</v>
      </c>
      <c r="B573" s="1064">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4">
        <v>10</v>
      </c>
      <c r="B574" s="1064">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4">
        <v>11</v>
      </c>
      <c r="B575" s="1064">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4">
        <v>12</v>
      </c>
      <c r="B576" s="1064">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4">
        <v>13</v>
      </c>
      <c r="B577" s="1064">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4">
        <v>14</v>
      </c>
      <c r="B578" s="1064">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4">
        <v>15</v>
      </c>
      <c r="B579" s="1064">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4">
        <v>16</v>
      </c>
      <c r="B580" s="1064">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4">
        <v>17</v>
      </c>
      <c r="B581" s="1064">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4">
        <v>18</v>
      </c>
      <c r="B582" s="1064">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4">
        <v>19</v>
      </c>
      <c r="B583" s="1064">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4">
        <v>20</v>
      </c>
      <c r="B584" s="1064">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4">
        <v>21</v>
      </c>
      <c r="B585" s="1064">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4">
        <v>22</v>
      </c>
      <c r="B586" s="1064">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4">
        <v>23</v>
      </c>
      <c r="B587" s="1064">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4">
        <v>24</v>
      </c>
      <c r="B588" s="1064">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4">
        <v>25</v>
      </c>
      <c r="B589" s="1064">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4">
        <v>26</v>
      </c>
      <c r="B590" s="1064">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4">
        <v>27</v>
      </c>
      <c r="B591" s="1064">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4">
        <v>28</v>
      </c>
      <c r="B592" s="1064">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4">
        <v>29</v>
      </c>
      <c r="B593" s="1064">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4">
        <v>30</v>
      </c>
      <c r="B594" s="1064">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4">
        <v>1</v>
      </c>
      <c r="B598" s="1064">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4">
        <v>2</v>
      </c>
      <c r="B599" s="1064">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4">
        <v>3</v>
      </c>
      <c r="B600" s="1064">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4">
        <v>4</v>
      </c>
      <c r="B601" s="1064">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4">
        <v>5</v>
      </c>
      <c r="B602" s="1064">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4">
        <v>6</v>
      </c>
      <c r="B603" s="1064">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4">
        <v>7</v>
      </c>
      <c r="B604" s="1064">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4">
        <v>8</v>
      </c>
      <c r="B605" s="1064">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4">
        <v>9</v>
      </c>
      <c r="B606" s="1064">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4">
        <v>10</v>
      </c>
      <c r="B607" s="1064">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4">
        <v>11</v>
      </c>
      <c r="B608" s="1064">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4">
        <v>12</v>
      </c>
      <c r="B609" s="1064">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4">
        <v>13</v>
      </c>
      <c r="B610" s="1064">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4">
        <v>14</v>
      </c>
      <c r="B611" s="1064">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4">
        <v>15</v>
      </c>
      <c r="B612" s="1064">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4">
        <v>16</v>
      </c>
      <c r="B613" s="1064">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4">
        <v>17</v>
      </c>
      <c r="B614" s="1064">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4">
        <v>18</v>
      </c>
      <c r="B615" s="1064">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4">
        <v>19</v>
      </c>
      <c r="B616" s="1064">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4">
        <v>20</v>
      </c>
      <c r="B617" s="1064">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4">
        <v>21</v>
      </c>
      <c r="B618" s="1064">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4">
        <v>22</v>
      </c>
      <c r="B619" s="1064">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4">
        <v>23</v>
      </c>
      <c r="B620" s="1064">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4">
        <v>24</v>
      </c>
      <c r="B621" s="1064">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4">
        <v>25</v>
      </c>
      <c r="B622" s="1064">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4">
        <v>26</v>
      </c>
      <c r="B623" s="1064">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4">
        <v>27</v>
      </c>
      <c r="B624" s="1064">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4">
        <v>28</v>
      </c>
      <c r="B625" s="1064">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4">
        <v>29</v>
      </c>
      <c r="B626" s="1064">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4">
        <v>30</v>
      </c>
      <c r="B627" s="1064">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4">
        <v>1</v>
      </c>
      <c r="B631" s="1064">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4">
        <v>2</v>
      </c>
      <c r="B632" s="1064">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4">
        <v>3</v>
      </c>
      <c r="B633" s="1064">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4">
        <v>4</v>
      </c>
      <c r="B634" s="1064">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4">
        <v>5</v>
      </c>
      <c r="B635" s="1064">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4">
        <v>6</v>
      </c>
      <c r="B636" s="1064">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4">
        <v>7</v>
      </c>
      <c r="B637" s="1064">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4">
        <v>8</v>
      </c>
      <c r="B638" s="1064">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4">
        <v>9</v>
      </c>
      <c r="B639" s="1064">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4">
        <v>10</v>
      </c>
      <c r="B640" s="1064">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4">
        <v>11</v>
      </c>
      <c r="B641" s="1064">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4">
        <v>12</v>
      </c>
      <c r="B642" s="1064">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4">
        <v>13</v>
      </c>
      <c r="B643" s="1064">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4">
        <v>14</v>
      </c>
      <c r="B644" s="1064">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4">
        <v>15</v>
      </c>
      <c r="B645" s="1064">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4">
        <v>16</v>
      </c>
      <c r="B646" s="1064">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4">
        <v>17</v>
      </c>
      <c r="B647" s="1064">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4">
        <v>18</v>
      </c>
      <c r="B648" s="1064">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4">
        <v>19</v>
      </c>
      <c r="B649" s="1064">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4">
        <v>20</v>
      </c>
      <c r="B650" s="1064">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4">
        <v>21</v>
      </c>
      <c r="B651" s="1064">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4">
        <v>22</v>
      </c>
      <c r="B652" s="1064">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4">
        <v>23</v>
      </c>
      <c r="B653" s="1064">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4">
        <v>24</v>
      </c>
      <c r="B654" s="1064">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4">
        <v>25</v>
      </c>
      <c r="B655" s="1064">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4">
        <v>26</v>
      </c>
      <c r="B656" s="1064">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4">
        <v>27</v>
      </c>
      <c r="B657" s="1064">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4">
        <v>28</v>
      </c>
      <c r="B658" s="1064">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4">
        <v>29</v>
      </c>
      <c r="B659" s="1064">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4">
        <v>30</v>
      </c>
      <c r="B660" s="1064">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4">
        <v>1</v>
      </c>
      <c r="B664" s="1064">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4">
        <v>2</v>
      </c>
      <c r="B665" s="1064">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4">
        <v>3</v>
      </c>
      <c r="B666" s="1064">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4">
        <v>4</v>
      </c>
      <c r="B667" s="1064">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4">
        <v>5</v>
      </c>
      <c r="B668" s="1064">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4">
        <v>6</v>
      </c>
      <c r="B669" s="1064">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4">
        <v>7</v>
      </c>
      <c r="B670" s="1064">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4">
        <v>8</v>
      </c>
      <c r="B671" s="1064">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4">
        <v>9</v>
      </c>
      <c r="B672" s="1064">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4">
        <v>10</v>
      </c>
      <c r="B673" s="1064">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4">
        <v>11</v>
      </c>
      <c r="B674" s="1064">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4">
        <v>12</v>
      </c>
      <c r="B675" s="1064">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4">
        <v>13</v>
      </c>
      <c r="B676" s="1064">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4">
        <v>14</v>
      </c>
      <c r="B677" s="1064">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4">
        <v>15</v>
      </c>
      <c r="B678" s="1064">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4">
        <v>16</v>
      </c>
      <c r="B679" s="1064">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4">
        <v>17</v>
      </c>
      <c r="B680" s="1064">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4">
        <v>18</v>
      </c>
      <c r="B681" s="1064">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4">
        <v>19</v>
      </c>
      <c r="B682" s="1064">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4">
        <v>20</v>
      </c>
      <c r="B683" s="1064">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4">
        <v>21</v>
      </c>
      <c r="B684" s="1064">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4">
        <v>22</v>
      </c>
      <c r="B685" s="1064">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4">
        <v>23</v>
      </c>
      <c r="B686" s="1064">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4">
        <v>24</v>
      </c>
      <c r="B687" s="1064">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4">
        <v>25</v>
      </c>
      <c r="B688" s="1064">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4">
        <v>26</v>
      </c>
      <c r="B689" s="1064">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4">
        <v>27</v>
      </c>
      <c r="B690" s="1064">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4">
        <v>28</v>
      </c>
      <c r="B691" s="1064">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4">
        <v>29</v>
      </c>
      <c r="B692" s="1064">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4">
        <v>30</v>
      </c>
      <c r="B693" s="1064">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4">
        <v>1</v>
      </c>
      <c r="B697" s="1064">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4">
        <v>2</v>
      </c>
      <c r="B698" s="1064">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4">
        <v>3</v>
      </c>
      <c r="B699" s="1064">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4">
        <v>4</v>
      </c>
      <c r="B700" s="1064">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4">
        <v>5</v>
      </c>
      <c r="B701" s="1064">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4">
        <v>6</v>
      </c>
      <c r="B702" s="1064">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4">
        <v>7</v>
      </c>
      <c r="B703" s="1064">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4">
        <v>8</v>
      </c>
      <c r="B704" s="1064">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4">
        <v>9</v>
      </c>
      <c r="B705" s="1064">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4">
        <v>10</v>
      </c>
      <c r="B706" s="1064">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4">
        <v>11</v>
      </c>
      <c r="B707" s="1064">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4">
        <v>12</v>
      </c>
      <c r="B708" s="1064">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4">
        <v>13</v>
      </c>
      <c r="B709" s="1064">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4">
        <v>14</v>
      </c>
      <c r="B710" s="1064">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4">
        <v>15</v>
      </c>
      <c r="B711" s="1064">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4">
        <v>16</v>
      </c>
      <c r="B712" s="1064">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4">
        <v>17</v>
      </c>
      <c r="B713" s="1064">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4">
        <v>18</v>
      </c>
      <c r="B714" s="1064">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4">
        <v>19</v>
      </c>
      <c r="B715" s="1064">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4">
        <v>20</v>
      </c>
      <c r="B716" s="1064">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4">
        <v>21</v>
      </c>
      <c r="B717" s="1064">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4">
        <v>22</v>
      </c>
      <c r="B718" s="1064">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4">
        <v>23</v>
      </c>
      <c r="B719" s="1064">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4">
        <v>24</v>
      </c>
      <c r="B720" s="1064">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4">
        <v>25</v>
      </c>
      <c r="B721" s="1064">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4">
        <v>26</v>
      </c>
      <c r="B722" s="1064">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4">
        <v>27</v>
      </c>
      <c r="B723" s="1064">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4">
        <v>28</v>
      </c>
      <c r="B724" s="1064">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4">
        <v>29</v>
      </c>
      <c r="B725" s="1064">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4">
        <v>30</v>
      </c>
      <c r="B726" s="1064">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4">
        <v>1</v>
      </c>
      <c r="B730" s="1064">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4">
        <v>2</v>
      </c>
      <c r="B731" s="1064">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4">
        <v>3</v>
      </c>
      <c r="B732" s="1064">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4">
        <v>4</v>
      </c>
      <c r="B733" s="1064">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4">
        <v>5</v>
      </c>
      <c r="B734" s="1064">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4">
        <v>6</v>
      </c>
      <c r="B735" s="1064">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4">
        <v>7</v>
      </c>
      <c r="B736" s="1064">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4">
        <v>8</v>
      </c>
      <c r="B737" s="1064">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4">
        <v>9</v>
      </c>
      <c r="B738" s="1064">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4">
        <v>10</v>
      </c>
      <c r="B739" s="1064">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4">
        <v>11</v>
      </c>
      <c r="B740" s="1064">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4">
        <v>12</v>
      </c>
      <c r="B741" s="1064">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4">
        <v>13</v>
      </c>
      <c r="B742" s="1064">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4">
        <v>14</v>
      </c>
      <c r="B743" s="1064">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4">
        <v>15</v>
      </c>
      <c r="B744" s="1064">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4">
        <v>16</v>
      </c>
      <c r="B745" s="1064">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4">
        <v>17</v>
      </c>
      <c r="B746" s="1064">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4">
        <v>18</v>
      </c>
      <c r="B747" s="1064">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4">
        <v>19</v>
      </c>
      <c r="B748" s="1064">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4">
        <v>20</v>
      </c>
      <c r="B749" s="1064">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4">
        <v>21</v>
      </c>
      <c r="B750" s="1064">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4">
        <v>22</v>
      </c>
      <c r="B751" s="1064">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4">
        <v>23</v>
      </c>
      <c r="B752" s="1064">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4">
        <v>24</v>
      </c>
      <c r="B753" s="1064">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4">
        <v>25</v>
      </c>
      <c r="B754" s="1064">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4">
        <v>26</v>
      </c>
      <c r="B755" s="1064">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4">
        <v>27</v>
      </c>
      <c r="B756" s="1064">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4">
        <v>28</v>
      </c>
      <c r="B757" s="1064">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4">
        <v>29</v>
      </c>
      <c r="B758" s="1064">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4">
        <v>30</v>
      </c>
      <c r="B759" s="1064">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4">
        <v>1</v>
      </c>
      <c r="B763" s="1064">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4">
        <v>2</v>
      </c>
      <c r="B764" s="1064">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4">
        <v>3</v>
      </c>
      <c r="B765" s="1064">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4">
        <v>4</v>
      </c>
      <c r="B766" s="1064">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4">
        <v>5</v>
      </c>
      <c r="B767" s="1064">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4">
        <v>6</v>
      </c>
      <c r="B768" s="1064">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4">
        <v>7</v>
      </c>
      <c r="B769" s="1064">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4">
        <v>8</v>
      </c>
      <c r="B770" s="1064">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4">
        <v>9</v>
      </c>
      <c r="B771" s="1064">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4">
        <v>10</v>
      </c>
      <c r="B772" s="1064">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4">
        <v>11</v>
      </c>
      <c r="B773" s="1064">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4">
        <v>12</v>
      </c>
      <c r="B774" s="1064">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4">
        <v>13</v>
      </c>
      <c r="B775" s="1064">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4">
        <v>14</v>
      </c>
      <c r="B776" s="1064">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4">
        <v>15</v>
      </c>
      <c r="B777" s="1064">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4">
        <v>16</v>
      </c>
      <c r="B778" s="1064">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4">
        <v>17</v>
      </c>
      <c r="B779" s="1064">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4">
        <v>18</v>
      </c>
      <c r="B780" s="1064">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4">
        <v>19</v>
      </c>
      <c r="B781" s="1064">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4">
        <v>20</v>
      </c>
      <c r="B782" s="1064">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4">
        <v>21</v>
      </c>
      <c r="B783" s="1064">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4">
        <v>22</v>
      </c>
      <c r="B784" s="1064">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4">
        <v>23</v>
      </c>
      <c r="B785" s="1064">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4">
        <v>24</v>
      </c>
      <c r="B786" s="1064">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4">
        <v>25</v>
      </c>
      <c r="B787" s="1064">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4">
        <v>26</v>
      </c>
      <c r="B788" s="1064">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4">
        <v>27</v>
      </c>
      <c r="B789" s="1064">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4">
        <v>28</v>
      </c>
      <c r="B790" s="1064">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4">
        <v>29</v>
      </c>
      <c r="B791" s="1064">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4">
        <v>30</v>
      </c>
      <c r="B792" s="1064">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4">
        <v>1</v>
      </c>
      <c r="B796" s="1064">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4">
        <v>2</v>
      </c>
      <c r="B797" s="1064">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4">
        <v>3</v>
      </c>
      <c r="B798" s="1064">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4">
        <v>4</v>
      </c>
      <c r="B799" s="1064">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4">
        <v>5</v>
      </c>
      <c r="B800" s="1064">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4">
        <v>6</v>
      </c>
      <c r="B801" s="1064">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4">
        <v>7</v>
      </c>
      <c r="B802" s="1064">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4">
        <v>8</v>
      </c>
      <c r="B803" s="1064">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4">
        <v>9</v>
      </c>
      <c r="B804" s="1064">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4">
        <v>10</v>
      </c>
      <c r="B805" s="1064">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4">
        <v>11</v>
      </c>
      <c r="B806" s="1064">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4">
        <v>12</v>
      </c>
      <c r="B807" s="1064">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4">
        <v>13</v>
      </c>
      <c r="B808" s="1064">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4">
        <v>14</v>
      </c>
      <c r="B809" s="1064">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4">
        <v>15</v>
      </c>
      <c r="B810" s="1064">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4">
        <v>16</v>
      </c>
      <c r="B811" s="1064">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4">
        <v>17</v>
      </c>
      <c r="B812" s="1064">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4">
        <v>18</v>
      </c>
      <c r="B813" s="1064">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4">
        <v>19</v>
      </c>
      <c r="B814" s="1064">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4">
        <v>20</v>
      </c>
      <c r="B815" s="1064">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4">
        <v>21</v>
      </c>
      <c r="B816" s="1064">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4">
        <v>22</v>
      </c>
      <c r="B817" s="1064">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4">
        <v>23</v>
      </c>
      <c r="B818" s="1064">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4">
        <v>24</v>
      </c>
      <c r="B819" s="1064">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4">
        <v>25</v>
      </c>
      <c r="B820" s="1064">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4">
        <v>26</v>
      </c>
      <c r="B821" s="1064">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4">
        <v>27</v>
      </c>
      <c r="B822" s="1064">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4">
        <v>28</v>
      </c>
      <c r="B823" s="1064">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4">
        <v>29</v>
      </c>
      <c r="B824" s="1064">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4">
        <v>30</v>
      </c>
      <c r="B825" s="1064">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4">
        <v>1</v>
      </c>
      <c r="B829" s="1064">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4">
        <v>2</v>
      </c>
      <c r="B830" s="1064">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4">
        <v>3</v>
      </c>
      <c r="B831" s="1064">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4">
        <v>4</v>
      </c>
      <c r="B832" s="1064">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4">
        <v>5</v>
      </c>
      <c r="B833" s="1064">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4">
        <v>6</v>
      </c>
      <c r="B834" s="1064">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4">
        <v>7</v>
      </c>
      <c r="B835" s="1064">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4">
        <v>8</v>
      </c>
      <c r="B836" s="1064">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4">
        <v>9</v>
      </c>
      <c r="B837" s="1064">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4">
        <v>10</v>
      </c>
      <c r="B838" s="1064">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4">
        <v>11</v>
      </c>
      <c r="B839" s="1064">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4">
        <v>12</v>
      </c>
      <c r="B840" s="1064">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4">
        <v>13</v>
      </c>
      <c r="B841" s="1064">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4">
        <v>14</v>
      </c>
      <c r="B842" s="1064">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4">
        <v>15</v>
      </c>
      <c r="B843" s="1064">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4">
        <v>16</v>
      </c>
      <c r="B844" s="1064">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4">
        <v>17</v>
      </c>
      <c r="B845" s="1064">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4">
        <v>18</v>
      </c>
      <c r="B846" s="1064">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4">
        <v>19</v>
      </c>
      <c r="B847" s="1064">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4">
        <v>20</v>
      </c>
      <c r="B848" s="1064">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4">
        <v>21</v>
      </c>
      <c r="B849" s="1064">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4">
        <v>22</v>
      </c>
      <c r="B850" s="1064">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4">
        <v>23</v>
      </c>
      <c r="B851" s="1064">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4">
        <v>24</v>
      </c>
      <c r="B852" s="1064">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4">
        <v>25</v>
      </c>
      <c r="B853" s="1064">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4">
        <v>26</v>
      </c>
      <c r="B854" s="1064">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4">
        <v>27</v>
      </c>
      <c r="B855" s="1064">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4">
        <v>28</v>
      </c>
      <c r="B856" s="1064">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4">
        <v>29</v>
      </c>
      <c r="B857" s="1064">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4">
        <v>30</v>
      </c>
      <c r="B858" s="1064">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4">
        <v>1</v>
      </c>
      <c r="B862" s="1064">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4">
        <v>2</v>
      </c>
      <c r="B863" s="1064">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4">
        <v>3</v>
      </c>
      <c r="B864" s="1064">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4">
        <v>4</v>
      </c>
      <c r="B865" s="1064">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4">
        <v>5</v>
      </c>
      <c r="B866" s="1064">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4">
        <v>6</v>
      </c>
      <c r="B867" s="1064">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4">
        <v>7</v>
      </c>
      <c r="B868" s="1064">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4">
        <v>8</v>
      </c>
      <c r="B869" s="1064">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4">
        <v>9</v>
      </c>
      <c r="B870" s="1064">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4">
        <v>10</v>
      </c>
      <c r="B871" s="1064">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4">
        <v>11</v>
      </c>
      <c r="B872" s="1064">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4">
        <v>12</v>
      </c>
      <c r="B873" s="1064">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4">
        <v>13</v>
      </c>
      <c r="B874" s="1064">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4">
        <v>14</v>
      </c>
      <c r="B875" s="1064">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4">
        <v>15</v>
      </c>
      <c r="B876" s="1064">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4">
        <v>16</v>
      </c>
      <c r="B877" s="1064">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4">
        <v>17</v>
      </c>
      <c r="B878" s="1064">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4">
        <v>18</v>
      </c>
      <c r="B879" s="1064">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4">
        <v>19</v>
      </c>
      <c r="B880" s="1064">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4">
        <v>20</v>
      </c>
      <c r="B881" s="1064">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4">
        <v>21</v>
      </c>
      <c r="B882" s="1064">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4">
        <v>22</v>
      </c>
      <c r="B883" s="1064">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4">
        <v>23</v>
      </c>
      <c r="B884" s="1064">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4">
        <v>24</v>
      </c>
      <c r="B885" s="1064">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4">
        <v>25</v>
      </c>
      <c r="B886" s="1064">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4">
        <v>26</v>
      </c>
      <c r="B887" s="1064">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4">
        <v>27</v>
      </c>
      <c r="B888" s="1064">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4">
        <v>28</v>
      </c>
      <c r="B889" s="1064">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4">
        <v>29</v>
      </c>
      <c r="B890" s="1064">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4">
        <v>30</v>
      </c>
      <c r="B891" s="1064">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4">
        <v>1</v>
      </c>
      <c r="B895" s="1064">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4">
        <v>2</v>
      </c>
      <c r="B896" s="1064">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4">
        <v>3</v>
      </c>
      <c r="B897" s="1064">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4">
        <v>4</v>
      </c>
      <c r="B898" s="1064">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4">
        <v>5</v>
      </c>
      <c r="B899" s="1064">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4">
        <v>6</v>
      </c>
      <c r="B900" s="1064">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4">
        <v>7</v>
      </c>
      <c r="B901" s="1064">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4">
        <v>8</v>
      </c>
      <c r="B902" s="1064">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4">
        <v>9</v>
      </c>
      <c r="B903" s="1064">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4">
        <v>10</v>
      </c>
      <c r="B904" s="1064">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4">
        <v>11</v>
      </c>
      <c r="B905" s="1064">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4">
        <v>12</v>
      </c>
      <c r="B906" s="1064">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4">
        <v>13</v>
      </c>
      <c r="B907" s="1064">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4">
        <v>14</v>
      </c>
      <c r="B908" s="1064">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4">
        <v>15</v>
      </c>
      <c r="B909" s="1064">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4">
        <v>16</v>
      </c>
      <c r="B910" s="1064">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4">
        <v>17</v>
      </c>
      <c r="B911" s="1064">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4">
        <v>18</v>
      </c>
      <c r="B912" s="1064">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4">
        <v>19</v>
      </c>
      <c r="B913" s="1064">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4">
        <v>20</v>
      </c>
      <c r="B914" s="1064">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4">
        <v>21</v>
      </c>
      <c r="B915" s="1064">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4">
        <v>22</v>
      </c>
      <c r="B916" s="1064">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4">
        <v>23</v>
      </c>
      <c r="B917" s="1064">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4">
        <v>24</v>
      </c>
      <c r="B918" s="1064">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4">
        <v>25</v>
      </c>
      <c r="B919" s="1064">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4">
        <v>26</v>
      </c>
      <c r="B920" s="1064">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4">
        <v>27</v>
      </c>
      <c r="B921" s="1064">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4">
        <v>28</v>
      </c>
      <c r="B922" s="1064">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4">
        <v>29</v>
      </c>
      <c r="B923" s="1064">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4">
        <v>30</v>
      </c>
      <c r="B924" s="1064">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4">
        <v>1</v>
      </c>
      <c r="B928" s="1064">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4">
        <v>2</v>
      </c>
      <c r="B929" s="1064">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4">
        <v>3</v>
      </c>
      <c r="B930" s="1064">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4">
        <v>4</v>
      </c>
      <c r="B931" s="1064">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4">
        <v>5</v>
      </c>
      <c r="B932" s="1064">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4">
        <v>6</v>
      </c>
      <c r="B933" s="1064">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4">
        <v>7</v>
      </c>
      <c r="B934" s="1064">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4">
        <v>8</v>
      </c>
      <c r="B935" s="1064">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4">
        <v>9</v>
      </c>
      <c r="B936" s="1064">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4">
        <v>10</v>
      </c>
      <c r="B937" s="1064">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4">
        <v>11</v>
      </c>
      <c r="B938" s="1064">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4">
        <v>12</v>
      </c>
      <c r="B939" s="1064">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4">
        <v>13</v>
      </c>
      <c r="B940" s="1064">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4">
        <v>14</v>
      </c>
      <c r="B941" s="1064">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4">
        <v>15</v>
      </c>
      <c r="B942" s="1064">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4">
        <v>16</v>
      </c>
      <c r="B943" s="1064">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4">
        <v>17</v>
      </c>
      <c r="B944" s="1064">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4">
        <v>18</v>
      </c>
      <c r="B945" s="1064">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4">
        <v>19</v>
      </c>
      <c r="B946" s="1064">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4">
        <v>20</v>
      </c>
      <c r="B947" s="1064">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4">
        <v>21</v>
      </c>
      <c r="B948" s="1064">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4">
        <v>22</v>
      </c>
      <c r="B949" s="1064">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4">
        <v>23</v>
      </c>
      <c r="B950" s="1064">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4">
        <v>24</v>
      </c>
      <c r="B951" s="1064">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4">
        <v>25</v>
      </c>
      <c r="B952" s="1064">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4">
        <v>26</v>
      </c>
      <c r="B953" s="1064">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4">
        <v>27</v>
      </c>
      <c r="B954" s="1064">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4">
        <v>28</v>
      </c>
      <c r="B955" s="1064">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4">
        <v>29</v>
      </c>
      <c r="B956" s="1064">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4">
        <v>30</v>
      </c>
      <c r="B957" s="1064">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4">
        <v>1</v>
      </c>
      <c r="B961" s="1064">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4">
        <v>2</v>
      </c>
      <c r="B962" s="1064">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4">
        <v>3</v>
      </c>
      <c r="B963" s="1064">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4">
        <v>4</v>
      </c>
      <c r="B964" s="1064">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4">
        <v>5</v>
      </c>
      <c r="B965" s="1064">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4">
        <v>6</v>
      </c>
      <c r="B966" s="1064">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4">
        <v>7</v>
      </c>
      <c r="B967" s="1064">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4">
        <v>8</v>
      </c>
      <c r="B968" s="1064">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4">
        <v>9</v>
      </c>
      <c r="B969" s="1064">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4">
        <v>10</v>
      </c>
      <c r="B970" s="1064">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4">
        <v>11</v>
      </c>
      <c r="B971" s="1064">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4">
        <v>12</v>
      </c>
      <c r="B972" s="1064">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4">
        <v>13</v>
      </c>
      <c r="B973" s="1064">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4">
        <v>14</v>
      </c>
      <c r="B974" s="1064">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4">
        <v>15</v>
      </c>
      <c r="B975" s="1064">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4">
        <v>16</v>
      </c>
      <c r="B976" s="1064">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4">
        <v>17</v>
      </c>
      <c r="B977" s="1064">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4">
        <v>18</v>
      </c>
      <c r="B978" s="1064">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4">
        <v>19</v>
      </c>
      <c r="B979" s="1064">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4">
        <v>20</v>
      </c>
      <c r="B980" s="1064">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4">
        <v>21</v>
      </c>
      <c r="B981" s="1064">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4">
        <v>22</v>
      </c>
      <c r="B982" s="1064">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4">
        <v>23</v>
      </c>
      <c r="B983" s="1064">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4">
        <v>24</v>
      </c>
      <c r="B984" s="1064">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4">
        <v>25</v>
      </c>
      <c r="B985" s="1064">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4">
        <v>26</v>
      </c>
      <c r="B986" s="1064">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4">
        <v>27</v>
      </c>
      <c r="B987" s="1064">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4">
        <v>28</v>
      </c>
      <c r="B988" s="1064">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4">
        <v>29</v>
      </c>
      <c r="B989" s="1064">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4">
        <v>30</v>
      </c>
      <c r="B990" s="1064">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4">
        <v>1</v>
      </c>
      <c r="B994" s="1064">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4">
        <v>2</v>
      </c>
      <c r="B995" s="1064">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4">
        <v>3</v>
      </c>
      <c r="B996" s="1064">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4">
        <v>4</v>
      </c>
      <c r="B997" s="1064">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4">
        <v>5</v>
      </c>
      <c r="B998" s="1064">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4">
        <v>6</v>
      </c>
      <c r="B999" s="1064">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4">
        <v>7</v>
      </c>
      <c r="B1000" s="1064">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4">
        <v>8</v>
      </c>
      <c r="B1001" s="1064">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4">
        <v>9</v>
      </c>
      <c r="B1002" s="1064">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4">
        <v>10</v>
      </c>
      <c r="B1003" s="1064">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4">
        <v>11</v>
      </c>
      <c r="B1004" s="1064">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4">
        <v>12</v>
      </c>
      <c r="B1005" s="1064">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4">
        <v>13</v>
      </c>
      <c r="B1006" s="1064">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4">
        <v>14</v>
      </c>
      <c r="B1007" s="1064">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4">
        <v>15</v>
      </c>
      <c r="B1008" s="1064">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4">
        <v>16</v>
      </c>
      <c r="B1009" s="1064">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4">
        <v>17</v>
      </c>
      <c r="B1010" s="1064">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4">
        <v>18</v>
      </c>
      <c r="B1011" s="1064">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4">
        <v>19</v>
      </c>
      <c r="B1012" s="1064">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4">
        <v>20</v>
      </c>
      <c r="B1013" s="1064">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4">
        <v>21</v>
      </c>
      <c r="B1014" s="1064">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4">
        <v>22</v>
      </c>
      <c r="B1015" s="1064">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4">
        <v>23</v>
      </c>
      <c r="B1016" s="1064">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4">
        <v>24</v>
      </c>
      <c r="B1017" s="1064">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4">
        <v>25</v>
      </c>
      <c r="B1018" s="1064">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4">
        <v>26</v>
      </c>
      <c r="B1019" s="1064">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4">
        <v>27</v>
      </c>
      <c r="B1020" s="1064">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4">
        <v>28</v>
      </c>
      <c r="B1021" s="1064">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4">
        <v>29</v>
      </c>
      <c r="B1022" s="1064">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4">
        <v>30</v>
      </c>
      <c r="B1023" s="1064">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4">
        <v>1</v>
      </c>
      <c r="B1027" s="1064">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4">
        <v>2</v>
      </c>
      <c r="B1028" s="1064">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4">
        <v>3</v>
      </c>
      <c r="B1029" s="1064">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4">
        <v>4</v>
      </c>
      <c r="B1030" s="1064">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4">
        <v>5</v>
      </c>
      <c r="B1031" s="1064">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4">
        <v>6</v>
      </c>
      <c r="B1032" s="1064">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4">
        <v>7</v>
      </c>
      <c r="B1033" s="1064">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4">
        <v>8</v>
      </c>
      <c r="B1034" s="1064">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4">
        <v>9</v>
      </c>
      <c r="B1035" s="1064">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4">
        <v>10</v>
      </c>
      <c r="B1036" s="1064">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4">
        <v>11</v>
      </c>
      <c r="B1037" s="1064">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4">
        <v>12</v>
      </c>
      <c r="B1038" s="1064">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4">
        <v>13</v>
      </c>
      <c r="B1039" s="1064">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4">
        <v>14</v>
      </c>
      <c r="B1040" s="1064">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4">
        <v>15</v>
      </c>
      <c r="B1041" s="1064">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4">
        <v>16</v>
      </c>
      <c r="B1042" s="1064">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4">
        <v>17</v>
      </c>
      <c r="B1043" s="1064">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4">
        <v>18</v>
      </c>
      <c r="B1044" s="1064">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4">
        <v>19</v>
      </c>
      <c r="B1045" s="1064">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4">
        <v>20</v>
      </c>
      <c r="B1046" s="1064">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4">
        <v>21</v>
      </c>
      <c r="B1047" s="1064">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4">
        <v>22</v>
      </c>
      <c r="B1048" s="1064">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4">
        <v>23</v>
      </c>
      <c r="B1049" s="1064">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4">
        <v>24</v>
      </c>
      <c r="B1050" s="1064">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4">
        <v>25</v>
      </c>
      <c r="B1051" s="1064">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4">
        <v>26</v>
      </c>
      <c r="B1052" s="1064">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4">
        <v>27</v>
      </c>
      <c r="B1053" s="1064">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4">
        <v>28</v>
      </c>
      <c r="B1054" s="1064">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4">
        <v>29</v>
      </c>
      <c r="B1055" s="1064">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4">
        <v>30</v>
      </c>
      <c r="B1056" s="1064">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4">
        <v>1</v>
      </c>
      <c r="B1060" s="1064">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4">
        <v>2</v>
      </c>
      <c r="B1061" s="1064">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4">
        <v>3</v>
      </c>
      <c r="B1062" s="1064">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4">
        <v>4</v>
      </c>
      <c r="B1063" s="1064">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4">
        <v>5</v>
      </c>
      <c r="B1064" s="1064">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4">
        <v>6</v>
      </c>
      <c r="B1065" s="1064">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4">
        <v>7</v>
      </c>
      <c r="B1066" s="1064">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4">
        <v>8</v>
      </c>
      <c r="B1067" s="1064">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4">
        <v>9</v>
      </c>
      <c r="B1068" s="1064">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4">
        <v>10</v>
      </c>
      <c r="B1069" s="1064">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4">
        <v>11</v>
      </c>
      <c r="B1070" s="1064">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4">
        <v>12</v>
      </c>
      <c r="B1071" s="1064">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4">
        <v>13</v>
      </c>
      <c r="B1072" s="1064">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4">
        <v>14</v>
      </c>
      <c r="B1073" s="1064">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4">
        <v>15</v>
      </c>
      <c r="B1074" s="1064">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4">
        <v>16</v>
      </c>
      <c r="B1075" s="1064">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4">
        <v>17</v>
      </c>
      <c r="B1076" s="1064">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4">
        <v>18</v>
      </c>
      <c r="B1077" s="1064">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4">
        <v>19</v>
      </c>
      <c r="B1078" s="1064">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4">
        <v>20</v>
      </c>
      <c r="B1079" s="1064">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4">
        <v>21</v>
      </c>
      <c r="B1080" s="1064">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4">
        <v>22</v>
      </c>
      <c r="B1081" s="1064">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4">
        <v>23</v>
      </c>
      <c r="B1082" s="1064">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4">
        <v>24</v>
      </c>
      <c r="B1083" s="1064">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4">
        <v>25</v>
      </c>
      <c r="B1084" s="1064">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4">
        <v>26</v>
      </c>
      <c r="B1085" s="1064">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4">
        <v>27</v>
      </c>
      <c r="B1086" s="1064">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4">
        <v>28</v>
      </c>
      <c r="B1087" s="1064">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4">
        <v>29</v>
      </c>
      <c r="B1088" s="1064">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4">
        <v>30</v>
      </c>
      <c r="B1089" s="1064">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4">
        <v>1</v>
      </c>
      <c r="B1093" s="1064">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4">
        <v>2</v>
      </c>
      <c r="B1094" s="1064">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4">
        <v>3</v>
      </c>
      <c r="B1095" s="1064">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4">
        <v>4</v>
      </c>
      <c r="B1096" s="1064">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4">
        <v>5</v>
      </c>
      <c r="B1097" s="1064">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4">
        <v>6</v>
      </c>
      <c r="B1098" s="1064">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4">
        <v>7</v>
      </c>
      <c r="B1099" s="1064">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4">
        <v>8</v>
      </c>
      <c r="B1100" s="1064">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4">
        <v>9</v>
      </c>
      <c r="B1101" s="1064">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4">
        <v>10</v>
      </c>
      <c r="B1102" s="1064">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4">
        <v>11</v>
      </c>
      <c r="B1103" s="1064">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4">
        <v>12</v>
      </c>
      <c r="B1104" s="1064">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4">
        <v>13</v>
      </c>
      <c r="B1105" s="1064">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4">
        <v>14</v>
      </c>
      <c r="B1106" s="1064">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4">
        <v>15</v>
      </c>
      <c r="B1107" s="1064">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4">
        <v>16</v>
      </c>
      <c r="B1108" s="1064">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4">
        <v>17</v>
      </c>
      <c r="B1109" s="1064">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4">
        <v>18</v>
      </c>
      <c r="B1110" s="1064">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4">
        <v>19</v>
      </c>
      <c r="B1111" s="1064">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4">
        <v>20</v>
      </c>
      <c r="B1112" s="1064">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4">
        <v>21</v>
      </c>
      <c r="B1113" s="1064">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4">
        <v>22</v>
      </c>
      <c r="B1114" s="1064">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4">
        <v>23</v>
      </c>
      <c r="B1115" s="1064">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4">
        <v>24</v>
      </c>
      <c r="B1116" s="1064">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4">
        <v>25</v>
      </c>
      <c r="B1117" s="1064">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4">
        <v>26</v>
      </c>
      <c r="B1118" s="1064">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4">
        <v>27</v>
      </c>
      <c r="B1119" s="1064">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4">
        <v>28</v>
      </c>
      <c r="B1120" s="1064">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4">
        <v>29</v>
      </c>
      <c r="B1121" s="1064">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4">
        <v>30</v>
      </c>
      <c r="B1122" s="1064">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4">
        <v>1</v>
      </c>
      <c r="B1126" s="1064">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4">
        <v>2</v>
      </c>
      <c r="B1127" s="1064">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4">
        <v>3</v>
      </c>
      <c r="B1128" s="1064">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4">
        <v>4</v>
      </c>
      <c r="B1129" s="1064">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4">
        <v>5</v>
      </c>
      <c r="B1130" s="1064">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4">
        <v>6</v>
      </c>
      <c r="B1131" s="1064">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4">
        <v>7</v>
      </c>
      <c r="B1132" s="1064">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4">
        <v>8</v>
      </c>
      <c r="B1133" s="1064">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4">
        <v>9</v>
      </c>
      <c r="B1134" s="1064">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4">
        <v>10</v>
      </c>
      <c r="B1135" s="1064">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4">
        <v>11</v>
      </c>
      <c r="B1136" s="1064">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4">
        <v>12</v>
      </c>
      <c r="B1137" s="1064">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4">
        <v>13</v>
      </c>
      <c r="B1138" s="1064">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4">
        <v>14</v>
      </c>
      <c r="B1139" s="1064">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4">
        <v>15</v>
      </c>
      <c r="B1140" s="1064">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4">
        <v>16</v>
      </c>
      <c r="B1141" s="1064">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4">
        <v>17</v>
      </c>
      <c r="B1142" s="1064">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4">
        <v>18</v>
      </c>
      <c r="B1143" s="1064">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4">
        <v>19</v>
      </c>
      <c r="B1144" s="1064">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4">
        <v>20</v>
      </c>
      <c r="B1145" s="1064">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4">
        <v>21</v>
      </c>
      <c r="B1146" s="1064">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4">
        <v>22</v>
      </c>
      <c r="B1147" s="1064">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4">
        <v>23</v>
      </c>
      <c r="B1148" s="1064">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4">
        <v>24</v>
      </c>
      <c r="B1149" s="1064">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4">
        <v>25</v>
      </c>
      <c r="B1150" s="1064">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4">
        <v>26</v>
      </c>
      <c r="B1151" s="1064">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4">
        <v>27</v>
      </c>
      <c r="B1152" s="1064">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4">
        <v>28</v>
      </c>
      <c r="B1153" s="1064">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4">
        <v>29</v>
      </c>
      <c r="B1154" s="1064">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4">
        <v>30</v>
      </c>
      <c r="B1155" s="1064">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4">
        <v>1</v>
      </c>
      <c r="B1159" s="1064">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4">
        <v>2</v>
      </c>
      <c r="B1160" s="1064">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4">
        <v>3</v>
      </c>
      <c r="B1161" s="1064">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4">
        <v>4</v>
      </c>
      <c r="B1162" s="1064">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4">
        <v>5</v>
      </c>
      <c r="B1163" s="1064">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4">
        <v>6</v>
      </c>
      <c r="B1164" s="1064">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4">
        <v>7</v>
      </c>
      <c r="B1165" s="1064">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4">
        <v>8</v>
      </c>
      <c r="B1166" s="1064">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4">
        <v>9</v>
      </c>
      <c r="B1167" s="1064">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4">
        <v>10</v>
      </c>
      <c r="B1168" s="1064">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4">
        <v>11</v>
      </c>
      <c r="B1169" s="1064">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4">
        <v>12</v>
      </c>
      <c r="B1170" s="1064">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4">
        <v>13</v>
      </c>
      <c r="B1171" s="1064">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4">
        <v>14</v>
      </c>
      <c r="B1172" s="1064">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4">
        <v>15</v>
      </c>
      <c r="B1173" s="1064">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4">
        <v>16</v>
      </c>
      <c r="B1174" s="1064">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4">
        <v>17</v>
      </c>
      <c r="B1175" s="1064">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4">
        <v>18</v>
      </c>
      <c r="B1176" s="1064">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4">
        <v>19</v>
      </c>
      <c r="B1177" s="1064">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4">
        <v>20</v>
      </c>
      <c r="B1178" s="1064">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4">
        <v>21</v>
      </c>
      <c r="B1179" s="1064">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4">
        <v>22</v>
      </c>
      <c r="B1180" s="1064">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4">
        <v>23</v>
      </c>
      <c r="B1181" s="1064">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4">
        <v>24</v>
      </c>
      <c r="B1182" s="1064">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4">
        <v>25</v>
      </c>
      <c r="B1183" s="1064">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4">
        <v>26</v>
      </c>
      <c r="B1184" s="1064">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4">
        <v>27</v>
      </c>
      <c r="B1185" s="1064">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4">
        <v>28</v>
      </c>
      <c r="B1186" s="1064">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4">
        <v>29</v>
      </c>
      <c r="B1187" s="1064">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4">
        <v>30</v>
      </c>
      <c r="B1188" s="1064">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4">
        <v>1</v>
      </c>
      <c r="B1192" s="1064">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4">
        <v>2</v>
      </c>
      <c r="B1193" s="1064">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4">
        <v>3</v>
      </c>
      <c r="B1194" s="1064">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4">
        <v>4</v>
      </c>
      <c r="B1195" s="1064">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4">
        <v>5</v>
      </c>
      <c r="B1196" s="1064">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4">
        <v>6</v>
      </c>
      <c r="B1197" s="1064">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4">
        <v>7</v>
      </c>
      <c r="B1198" s="1064">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4">
        <v>8</v>
      </c>
      <c r="B1199" s="1064">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4">
        <v>9</v>
      </c>
      <c r="B1200" s="1064">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4">
        <v>10</v>
      </c>
      <c r="B1201" s="1064">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4">
        <v>11</v>
      </c>
      <c r="B1202" s="1064">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4">
        <v>12</v>
      </c>
      <c r="B1203" s="1064">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4">
        <v>13</v>
      </c>
      <c r="B1204" s="1064">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4">
        <v>14</v>
      </c>
      <c r="B1205" s="1064">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4">
        <v>15</v>
      </c>
      <c r="B1206" s="1064">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4">
        <v>16</v>
      </c>
      <c r="B1207" s="1064">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4">
        <v>17</v>
      </c>
      <c r="B1208" s="1064">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4">
        <v>18</v>
      </c>
      <c r="B1209" s="1064">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4">
        <v>19</v>
      </c>
      <c r="B1210" s="1064">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4">
        <v>20</v>
      </c>
      <c r="B1211" s="1064">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4">
        <v>21</v>
      </c>
      <c r="B1212" s="1064">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4">
        <v>22</v>
      </c>
      <c r="B1213" s="1064">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4">
        <v>23</v>
      </c>
      <c r="B1214" s="1064">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4">
        <v>24</v>
      </c>
      <c r="B1215" s="1064">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4">
        <v>25</v>
      </c>
      <c r="B1216" s="1064">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4">
        <v>26</v>
      </c>
      <c r="B1217" s="1064">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4">
        <v>27</v>
      </c>
      <c r="B1218" s="1064">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4">
        <v>28</v>
      </c>
      <c r="B1219" s="1064">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4">
        <v>29</v>
      </c>
      <c r="B1220" s="1064">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4">
        <v>30</v>
      </c>
      <c r="B1221" s="1064">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4">
        <v>1</v>
      </c>
      <c r="B1225" s="1064">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4">
        <v>2</v>
      </c>
      <c r="B1226" s="1064">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4">
        <v>3</v>
      </c>
      <c r="B1227" s="1064">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4">
        <v>4</v>
      </c>
      <c r="B1228" s="1064">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4">
        <v>5</v>
      </c>
      <c r="B1229" s="1064">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4">
        <v>6</v>
      </c>
      <c r="B1230" s="1064">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4">
        <v>7</v>
      </c>
      <c r="B1231" s="1064">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4">
        <v>8</v>
      </c>
      <c r="B1232" s="1064">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4">
        <v>9</v>
      </c>
      <c r="B1233" s="1064">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4">
        <v>10</v>
      </c>
      <c r="B1234" s="1064">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4">
        <v>11</v>
      </c>
      <c r="B1235" s="1064">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4">
        <v>12</v>
      </c>
      <c r="B1236" s="1064">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4">
        <v>13</v>
      </c>
      <c r="B1237" s="1064">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4">
        <v>14</v>
      </c>
      <c r="B1238" s="1064">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4">
        <v>15</v>
      </c>
      <c r="B1239" s="1064">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4">
        <v>16</v>
      </c>
      <c r="B1240" s="1064">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4">
        <v>17</v>
      </c>
      <c r="B1241" s="1064">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4">
        <v>18</v>
      </c>
      <c r="B1242" s="1064">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4">
        <v>19</v>
      </c>
      <c r="B1243" s="1064">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4">
        <v>20</v>
      </c>
      <c r="B1244" s="1064">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4">
        <v>21</v>
      </c>
      <c r="B1245" s="1064">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4">
        <v>22</v>
      </c>
      <c r="B1246" s="1064">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4">
        <v>23</v>
      </c>
      <c r="B1247" s="1064">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4">
        <v>24</v>
      </c>
      <c r="B1248" s="1064">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4">
        <v>25</v>
      </c>
      <c r="B1249" s="1064">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4">
        <v>26</v>
      </c>
      <c r="B1250" s="1064">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4">
        <v>27</v>
      </c>
      <c r="B1251" s="1064">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4">
        <v>28</v>
      </c>
      <c r="B1252" s="1064">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4">
        <v>29</v>
      </c>
      <c r="B1253" s="1064">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4">
        <v>30</v>
      </c>
      <c r="B1254" s="1064">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4">
        <v>1</v>
      </c>
      <c r="B1258" s="1064">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4">
        <v>2</v>
      </c>
      <c r="B1259" s="1064">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4">
        <v>3</v>
      </c>
      <c r="B1260" s="1064">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4">
        <v>4</v>
      </c>
      <c r="B1261" s="1064">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4">
        <v>5</v>
      </c>
      <c r="B1262" s="1064">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4">
        <v>6</v>
      </c>
      <c r="B1263" s="1064">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4">
        <v>7</v>
      </c>
      <c r="B1264" s="1064">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4">
        <v>8</v>
      </c>
      <c r="B1265" s="1064">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4">
        <v>9</v>
      </c>
      <c r="B1266" s="1064">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4">
        <v>10</v>
      </c>
      <c r="B1267" s="1064">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4">
        <v>11</v>
      </c>
      <c r="B1268" s="1064">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4">
        <v>12</v>
      </c>
      <c r="B1269" s="1064">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4">
        <v>13</v>
      </c>
      <c r="B1270" s="1064">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4">
        <v>14</v>
      </c>
      <c r="B1271" s="1064">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4">
        <v>15</v>
      </c>
      <c r="B1272" s="1064">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4">
        <v>16</v>
      </c>
      <c r="B1273" s="1064">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4">
        <v>17</v>
      </c>
      <c r="B1274" s="1064">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4">
        <v>18</v>
      </c>
      <c r="B1275" s="1064">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4">
        <v>19</v>
      </c>
      <c r="B1276" s="1064">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4">
        <v>20</v>
      </c>
      <c r="B1277" s="1064">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4">
        <v>21</v>
      </c>
      <c r="B1278" s="1064">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4">
        <v>22</v>
      </c>
      <c r="B1279" s="1064">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4">
        <v>23</v>
      </c>
      <c r="B1280" s="1064">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4">
        <v>24</v>
      </c>
      <c r="B1281" s="1064">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4">
        <v>25</v>
      </c>
      <c r="B1282" s="1064">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4">
        <v>26</v>
      </c>
      <c r="B1283" s="1064">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4">
        <v>27</v>
      </c>
      <c r="B1284" s="1064">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4">
        <v>28</v>
      </c>
      <c r="B1285" s="1064">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4">
        <v>29</v>
      </c>
      <c r="B1286" s="1064">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4">
        <v>30</v>
      </c>
      <c r="B1287" s="1064">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4">
        <v>1</v>
      </c>
      <c r="B1291" s="1064">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4">
        <v>2</v>
      </c>
      <c r="B1292" s="1064">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4">
        <v>3</v>
      </c>
      <c r="B1293" s="1064">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4">
        <v>4</v>
      </c>
      <c r="B1294" s="1064">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4">
        <v>5</v>
      </c>
      <c r="B1295" s="1064">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4">
        <v>6</v>
      </c>
      <c r="B1296" s="1064">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4">
        <v>7</v>
      </c>
      <c r="B1297" s="1064">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4">
        <v>8</v>
      </c>
      <c r="B1298" s="1064">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4">
        <v>9</v>
      </c>
      <c r="B1299" s="1064">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4">
        <v>10</v>
      </c>
      <c r="B1300" s="1064">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4">
        <v>11</v>
      </c>
      <c r="B1301" s="1064">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4">
        <v>12</v>
      </c>
      <c r="B1302" s="1064">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4">
        <v>13</v>
      </c>
      <c r="B1303" s="1064">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4">
        <v>14</v>
      </c>
      <c r="B1304" s="1064">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4">
        <v>15</v>
      </c>
      <c r="B1305" s="1064">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4">
        <v>16</v>
      </c>
      <c r="B1306" s="1064">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4">
        <v>17</v>
      </c>
      <c r="B1307" s="1064">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4">
        <v>18</v>
      </c>
      <c r="B1308" s="1064">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4">
        <v>19</v>
      </c>
      <c r="B1309" s="1064">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4">
        <v>20</v>
      </c>
      <c r="B1310" s="1064">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4">
        <v>21</v>
      </c>
      <c r="B1311" s="1064">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4">
        <v>22</v>
      </c>
      <c r="B1312" s="1064">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4">
        <v>23</v>
      </c>
      <c r="B1313" s="1064">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4">
        <v>24</v>
      </c>
      <c r="B1314" s="1064">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4">
        <v>25</v>
      </c>
      <c r="B1315" s="1064">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4">
        <v>26</v>
      </c>
      <c r="B1316" s="1064">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4">
        <v>27</v>
      </c>
      <c r="B1317" s="1064">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4">
        <v>28</v>
      </c>
      <c r="B1318" s="1064">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4">
        <v>29</v>
      </c>
      <c r="B1319" s="1064">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4">
        <v>30</v>
      </c>
      <c r="B1320" s="1064">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2020-06-01T07:00:30Z</cp:lastPrinted>
  <dcterms:created xsi:type="dcterms:W3CDTF">2012-03-13T00:50:25Z</dcterms:created>
  <dcterms:modified xsi:type="dcterms:W3CDTF">2020-11-15T06:00:16Z</dcterms:modified>
</cp:coreProperties>
</file>