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9 生食●◎■\"/>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53"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<sst xmlns="http://schemas.openxmlformats.org/spreadsheetml/2006/main" count="3085" uniqueCount="713">
  <si>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</si>
  <si>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</si>
  <si>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</si>
  <si>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</si>
  <si>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</si>
  <si>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</si>
  <si>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</si>
  <si>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</si>
  <si>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</si>
  <si>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</si>
  <si>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</si>
  <si>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</si>
  <si>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</si>
  <si>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</si>
  <si>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</si>
  <si>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</si>
  <si>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</si>
  <si>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</si>
  <si>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</si>
  <si>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</si>
  <si>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</si>
  <si>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</si>
  <si>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</si>
  <si>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</si>
  <si>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</si>
  <si>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</si>
  <si>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</si>
  <si>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</si>
  <si>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</si>
  <si>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</si>
  <si>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</si>
  <si>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</si>
  <si>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</si>
  <si>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</si>
  <si>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</si>
  <si>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</si>
  <si>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</si>
  <si>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</si>
  <si>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</si>
  <si>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</si>
  <si>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</si>
  <si>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</si>
  <si>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</si>
  <si>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</si>
  <si>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</si>
  <si>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</si>
  <si>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</si>
  <si>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</si>
  <si>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</si>
  <si>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</si>
  <si>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</si>
  <si>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</si>
  <si>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</si>
  <si>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</si>
  <si>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</si>
  <si>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</si>
  <si>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</si>
  <si>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</si>
  <si>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</si>
  <si>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</si>
  <si>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</si>
  <si>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</si>
  <si>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</si>
  <si>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</si>
  <si>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</si>
  <si>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</si>
  <si>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</si>
  <si>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</si>
  <si>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</si>
  <si>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</si>
  <si>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</si>
  <si>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</si>
  <si>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</si>
  <si>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</si>
  <si>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</si>
  <si>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</si>
  <si>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</si>
  <si>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</si>
  <si>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</si>
  <si>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</si>
  <si>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</si>
  <si>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</si>
  <si>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</si>
  <si>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</si>
  <si>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</si>
  <si>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</si>
  <si>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</si>
  <si>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</si>
  <si>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</si>
  <si>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</si>
  <si>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</si>
  <si>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</si>
  <si>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</si>
  <si>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</si>
  <si>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</si>
  <si>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</si>
  <si>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</si>
  <si>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</si>
  <si>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</si>
  <si>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</si>
  <si>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</si>
  <si>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</si>
  <si>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</si>
  <si>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</si>
  <si>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</si>
  <si>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</si>
  <si>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</si>
  <si>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</si>
  <si>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</si>
  <si>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</si>
  <si>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</si>
  <si>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</si>
  <si>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</si>
  <si>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</si>
  <si>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</si>
  <si>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</si>
  <si>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</si>
  <si>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</si>
  <si>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</si>
  <si>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</si>
  <si>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</si>
  <si>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</si>
  <si>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</si>
  <si>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</si>
  <si>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</si>
  <si>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</si>
  <si>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</si>
  <si>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</si>
  <si>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</si>
  <si>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</si>
  <si>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</si>
  <si>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</si>
  <si>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</si>
  <si>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</si>
  <si>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</si>
  <si>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</si>
  <si>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</si>
  <si>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</si>
  <si>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</si>
  <si>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</si>
  <si>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</si>
  <si>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</si>
  <si>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</si>
  <si>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</si>
  <si>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</si>
  <si>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</si>
  <si>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</si>
  <si>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</si>
  <si>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</si>
  <si>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</si>
  <si>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</si>
  <si>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</si>
  <si>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</si>
  <si>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</si>
  <si>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</si>
  <si>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</si>
  <si>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</si>
  <si>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</si>
  <si>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</si>
  <si>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</si>
  <si>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</si>
  <si>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</si>
  <si>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</si>
  <si>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</si>
  <si>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</si>
  <si>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</si>
  <si>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</si>
  <si>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</si>
  <si>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</si>
  <si>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</si>
  <si>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</si>
  <si>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</si>
  <si>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</si>
  <si>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</si>
  <si>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</si>
  <si>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</si>
  <si>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</si>
  <si>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</si>
  <si>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</si>
  <si>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</si>
  <si>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</si>
  <si>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</si>
  <si>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</si>
  <si>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</si>
  <si>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</si>
  <si>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</si>
  <si>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</si>
  <si>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</si>
  <si>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</si>
  <si>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</si>
  <si>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</si>
  <si>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</si>
  <si>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</si>
  <si>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</si>
  <si>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</si>
  <si>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</si>
  <si>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</si>
  <si>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</si>
  <si>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</si>
  <si>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</si>
  <si>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</si>
  <si>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</si>
  <si>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</si>
  <si>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</si>
  <si>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</si>
  <si>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</si>
  <si>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</si>
  <si>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</si>
  <si>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</si>
  <si>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</si>
  <si>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</si>
  <si>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</si>
  <si>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</si>
  <si>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</si>
  <si>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</si>
  <si>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</si>
  <si>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</si>
  <si>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</si>
  <si>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</si>
  <si>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</si>
  <si>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</si>
  <si>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</si>
  <si>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</si>
  <si>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</si>
  <si>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</si>
  <si>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</si>
  <si>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</si>
  <si>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</si>
  <si>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</si>
  <si>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</si>
  <si>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</si>
  <si>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</si>
  <si>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</si>
  <si>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</si>
  <si>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</si>
  <si>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</si>
  <si>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</si>
  <si>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</si>
  <si>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</si>
  <si>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</si>
  <si>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</si>
  <si>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</si>
  <si>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</si>
  <si>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</si>
  <si>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</si>
  <si>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</si>
  <si>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</si>
  <si>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</si>
  <si>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</si>
  <si>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</si>
  <si>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</si>
  <si>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</si>
  <si>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</si>
  <si>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</si>
  <si>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</si>
  <si>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</si>
  <si>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</si>
  <si>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</si>
  <si>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</si>
  <si>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</si>
  <si>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</si>
  <si>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</si>
  <si>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</si>
  <si>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</si>
  <si>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</si>
  <si>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</si>
  <si>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</si>
  <si>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</si>
  <si>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</si>
  <si>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</si>
  <si>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</si>
  <si>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</si>
  <si>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</si>
  <si>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</si>
  <si>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</si>
  <si>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</si>
  <si>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</si>
  <si>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</si>
  <si>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</si>
  <si>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</si>
  <si>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</si>
  <si>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</si>
  <si>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</si>
  <si>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</si>
  <si>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</si>
  <si>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</si>
  <si>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</si>
  <si>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</si>
  <si>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</si>
  <si>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</si>
  <si>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</si>
  <si>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</si>
  <si>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</si>
  <si>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</si>
  <si>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</si>
  <si>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</si>
  <si>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</si>
  <si>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</si>
  <si>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</si>
  <si>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</si>
  <si>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</si>
  <si>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</si>
  <si>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</si>
  <si>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</si>
  <si>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</si>
  <si>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</si>
  <si>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</si>
  <si>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</si>
  <si>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</si>
  <si>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</si>
  <si>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</si>
  <si>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</si>
  <si>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</si>
  <si>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</si>
  <si>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</si>
  <si>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</si>
  <si>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</si>
  <si>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</si>
  <si>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</si>
  <si>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</si>
  <si>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</si>
  <si>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</si>
  <si>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</si>
  <si>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</si>
  <si>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</si>
  <si>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</si>
  <si>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</si>
  <si>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</si>
  <si>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</si>
  <si>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</si>
  <si>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</si>
  <si>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</si>
  <si>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</si>
  <si>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</si>
  <si>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</si>
  <si>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</si>
  <si>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</si>
  <si>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</si>
  <si>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</si>
  <si>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</si>
  <si>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</si>
  <si>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</si>
  <si>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</si>
  <si>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</si>
  <si>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</si>
  <si>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</si>
  <si>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</si>
  <si>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</si>
  <si>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</si>
  <si>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</si>
  <si>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</si>
  <si>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</si>
  <si>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</si>
  <si>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</si>
  <si>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</si>
  <si>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</si>
  <si>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</si>
  <si>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</si>
  <si>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</si>
  <si>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</si>
  <si>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</si>
  <si>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</si>
  <si>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</si>
  <si>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</si>
  <si>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</si>
  <si>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</si>
  <si>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</si>
  <si>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</si>
  <si>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</si>
  <si>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</si>
  <si>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</si>
  <si>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</si>
  <si>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</si>
  <si>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</si>
  <si>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</si>
  <si>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</si>
  <si>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</si>
  <si>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</si>
  <si>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</si>
  <si>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</si>
  <si>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</si>
  <si>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</si>
  <si>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</si>
  <si>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</si>
  <si>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</si>
  <si>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</si>
  <si>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</si>
  <si>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</si>
  <si>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</si>
  <si>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</si>
  <si>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</si>
  <si>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</si>
  <si>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</si>
  <si>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</si>
  <si>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</si>
  <si>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</si>
  <si>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</si>
  <si>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</si>
  <si>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</si>
  <si>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</si>
  <si>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</si>
  <si>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</si>
  <si>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</si>
  <si>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</si>
  <si>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</si>
  <si>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</si>
  <si>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</si>
  <si>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</si>
  <si>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</si>
  <si>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</si>
  <si>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</si>
  <si>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</si>
  <si>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</si>
  <si>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</si>
  <si>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</si>
  <si>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</si>
  <si>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</si>
  <si>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</si>
  <si>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</si>
  <si>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</si>
  <si>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</si>
  <si>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</si>
  <si>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</si>
  <si>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</si>
  <si>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</si>
  <si>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</si>
  <si>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</si>
  <si>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</si>
  <si>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</si>
  <si>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</si>
  <si>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</si>
  <si>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</si>
  <si>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</si>
  <si>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</si>
  <si>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</si>
  <si>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</si>
  <si>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</si>
  <si>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</si>
  <si>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</si>
  <si>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</si>
  <si>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</si>
  <si>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</si>
  <si>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</si>
  <si>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</si>
  <si>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</si>
  <si>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</si>
  <si>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</si>
  <si>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</si>
  <si>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</si>
  <si>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</si>
  <si>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</si>
  <si>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</si>
  <si>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</si>
  <si>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</si>
  <si>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</si>
  <si>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</si>
  <si>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</si>
  <si>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</si>
  <si>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</si>
  <si>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</si>
  <si>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</si>
  <si>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</si>
  <si>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</si>
  <si>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</si>
  <si>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</si>
  <si>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</si>
  <si>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</si>
  <si>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</si>
  <si>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</si>
  <si>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</si>
  <si>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</si>
  <si>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</si>
  <si>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</si>
  <si>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</si>
  <si>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</si>
  <si>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</si>
  <si>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</si>
  <si>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</si>
  <si>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</si>
  <si>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</si>
  <si>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</si>
  <si>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</si>
  <si>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</si>
  <si>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</si>
  <si>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</si>
  <si>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</si>
  <si>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</si>
  <si>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</si>
  <si>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</si>
  <si>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</si>
  <si>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</si>
  <si>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</si>
  <si>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</si>
  <si>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</si>
  <si>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</si>
  <si>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</si>
  <si>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</si>
  <si>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</si>
  <si>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</si>
  <si>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</si>
  <si>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</si>
  <si>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</si>
  <si>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</si>
  <si>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</si>
  <si>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</si>
  <si>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</si>
  <si>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</si>
  <si>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</si>
  <si>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</si>
  <si>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</si>
  <si>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</si>
  <si>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</si>
  <si>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</si>
  <si>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</si>
  <si>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</si>
  <si>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</si>
  <si>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</si>
  <si>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</si>
  <si>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</si>
  <si>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</si>
  <si>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</si>
  <si>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</si>
  <si>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</si>
  <si>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</si>
  <si>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</si>
  <si>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</si>
  <si>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</si>
  <si>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</si>
  <si>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</si>
  <si>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</si>
  <si>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</si>
  <si>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</si>
  <si>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</si>
  <si>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</si>
  <si>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</si>
  <si>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</si>
  <si>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</si>
  <si>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</si>
  <si>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</si>
  <si>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</si>
  <si>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</si>
  <si>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</si>
  <si>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</si>
  <si>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</si>
  <si>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</si>
  <si>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</si>
  <si>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</si>
  <si>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</si>
  <si>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</si>
  <si>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</si>
  <si>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</si>
  <si>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</si>
  <si>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</si>
  <si>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</si>
  <si>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</si>
  <si>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</si>
  <si>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</si>
  <si>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</si>
  <si>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</si>
  <si>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</si>
  <si>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食品安全に関するリスクコミュニケーション事業</t>
    <phoneticPr fontId="5"/>
  </si>
  <si>
    <t>医薬・生活衛生局</t>
    <rPh sb="0" eb="2">
      <t>イヤク</t>
    </rPh>
    <rPh sb="3" eb="5">
      <t>セイカツ</t>
    </rPh>
    <rPh sb="5" eb="8">
      <t>エイセイキョク</t>
    </rPh>
    <phoneticPr fontId="5"/>
  </si>
  <si>
    <t>生活衛生・食品安全企画課</t>
    <rPh sb="0" eb="2">
      <t>セイカツ</t>
    </rPh>
    <rPh sb="2" eb="4">
      <t>エイセイ</t>
    </rPh>
    <rPh sb="5" eb="7">
      <t>ショクヒン</t>
    </rPh>
    <rPh sb="7" eb="9">
      <t>アンゼン</t>
    </rPh>
    <rPh sb="9" eb="12">
      <t>キカクカ</t>
    </rPh>
    <phoneticPr fontId="5"/>
  </si>
  <si>
    <t>食品安全基本法第13条、食品衛生法第65条</t>
    <rPh sb="0" eb="2">
      <t>ショクヒン</t>
    </rPh>
    <rPh sb="2" eb="4">
      <t>アンゼン</t>
    </rPh>
    <rPh sb="4" eb="7">
      <t>キホンホウ</t>
    </rPh>
    <rPh sb="7" eb="8">
      <t>ダイ</t>
    </rPh>
    <rPh sb="10" eb="11">
      <t>ジョウ</t>
    </rPh>
    <rPh sb="12" eb="14">
      <t>ショクヒン</t>
    </rPh>
    <rPh sb="14" eb="17">
      <t>エイセイホウ</t>
    </rPh>
    <rPh sb="17" eb="18">
      <t>ダイ</t>
    </rPh>
    <rPh sb="20" eb="21">
      <t>ジョウ</t>
    </rPh>
    <phoneticPr fontId="5"/>
  </si>
  <si>
    <t>-</t>
  </si>
  <si>
    <t>-</t>
    <phoneticPr fontId="5"/>
  </si>
  <si>
    <t>○</t>
  </si>
  <si>
    <t>リスク分析の全過程において、リスク管理機関（厚生労働省、農林水産省）、リスク評価機関（食品安全委員会）、消費者等の関係者が、それぞれの立場から相互に情報や意見を交換することにより、検討すべきリスクの特性やその影響に関する知識を深め、リスク管理やリスク評価を有効に機能させることを目的とする。</t>
    <phoneticPr fontId="5"/>
  </si>
  <si>
    <t>食品安全委員会、農林水産省、消費者庁及び地方自治体等と連携しつつ、全国で幅広いテーマでの意見交換会を開催するとともに、ホームページやパンフレット等さまざまな媒体を活用して積極的に情報提供し、リスクコミュニケーション事業の評価を行うなど、法律による実施することが国の責務とされているリスクコミュニケーションの充実を図り、その結果を食品安全行政に反映させる。</t>
    <phoneticPr fontId="5"/>
  </si>
  <si>
    <t>-</t>
    <phoneticPr fontId="5"/>
  </si>
  <si>
    <t>-</t>
    <phoneticPr fontId="5"/>
  </si>
  <si>
    <t>-</t>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</si>
  <si>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</si>
  <si>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</si>
  <si>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</si>
  <si>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</si>
  <si>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</si>
  <si>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</si>
  <si>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</si>
  <si>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食品の安全に関する意見交換会への参加者の８割が内容を理解する。</t>
    <phoneticPr fontId="5"/>
  </si>
  <si>
    <t>食品の安全に関する意見交換会の開催回数</t>
    <rPh sb="0" eb="2">
      <t>ショクヒン</t>
    </rPh>
    <rPh sb="3" eb="5">
      <t>アンゼン</t>
    </rPh>
    <rPh sb="6" eb="7">
      <t>カン</t>
    </rPh>
    <rPh sb="9" eb="11">
      <t>イケン</t>
    </rPh>
    <rPh sb="11" eb="14">
      <t>コウカンカイ</t>
    </rPh>
    <rPh sb="15" eb="17">
      <t>カイサイ</t>
    </rPh>
    <rPh sb="17" eb="19">
      <t>カイスウ</t>
    </rPh>
    <phoneticPr fontId="5"/>
  </si>
  <si>
    <t>回</t>
    <rPh sb="0" eb="1">
      <t>カイ</t>
    </rPh>
    <phoneticPr fontId="5"/>
  </si>
  <si>
    <t>X：教育用資材の作成・発送費／Y：種類　　　　　　　　　　　　　　</t>
    <rPh sb="2" eb="5">
      <t>キョウイクヨウ</t>
    </rPh>
    <rPh sb="5" eb="7">
      <t>シザイ</t>
    </rPh>
    <rPh sb="8" eb="10">
      <t>サクセイ</t>
    </rPh>
    <rPh sb="11" eb="14">
      <t>ハッソウヒ</t>
    </rPh>
    <rPh sb="17" eb="19">
      <t>シュルイ</t>
    </rPh>
    <phoneticPr fontId="5"/>
  </si>
  <si>
    <t>X：厚生労働省主催の意見交換会の開催経費／Y：開催回数</t>
    <phoneticPr fontId="5"/>
  </si>
  <si>
    <t>円</t>
    <rPh sb="0" eb="1">
      <t>エン</t>
    </rPh>
    <phoneticPr fontId="5"/>
  </si>
  <si>
    <t>　　X/Y</t>
    <phoneticPr fontId="5"/>
  </si>
  <si>
    <t>　　X/Y</t>
    <phoneticPr fontId="5"/>
  </si>
  <si>
    <t>145,800/2</t>
  </si>
  <si>
    <t>1,860,969/4</t>
  </si>
  <si>
    <t>2,043,149/20</t>
  </si>
  <si>
    <t>1,818,638/18</t>
  </si>
  <si>
    <t>-</t>
    <phoneticPr fontId="5"/>
  </si>
  <si>
    <t>食品等の安全性を確保すること（施策大目標Ⅱ-１）</t>
    <phoneticPr fontId="5"/>
  </si>
  <si>
    <t>食品等の飲食に起因する衛生上の危害の発生を防止すること（施策目標Ⅱ－１－１）</t>
    <phoneticPr fontId="5"/>
  </si>
  <si>
    <t>食品の安全性に関する基礎的な知識を持っている国民の割合</t>
    <phoneticPr fontId="5"/>
  </si>
  <si>
    <t>％</t>
    <phoneticPr fontId="5"/>
  </si>
  <si>
    <t>食品安全に関するリスクコミュニケーションの推進を図り、その結果を食品安全行政に反映させることにより、測定指標及び食品等の飲食に起因する衛生上の危害の発生を防止することに寄与する。</t>
    <phoneticPr fontId="5"/>
  </si>
  <si>
    <t>-</t>
    <phoneticPr fontId="5"/>
  </si>
  <si>
    <t>-</t>
    <phoneticPr fontId="5"/>
  </si>
  <si>
    <t>-</t>
    <phoneticPr fontId="5"/>
  </si>
  <si>
    <t>-</t>
    <phoneticPr fontId="5"/>
  </si>
  <si>
    <t>-</t>
    <phoneticPr fontId="5"/>
  </si>
  <si>
    <t>-</t>
    <phoneticPr fontId="5"/>
  </si>
  <si>
    <t>-</t>
    <phoneticPr fontId="5"/>
  </si>
  <si>
    <t>-</t>
    <phoneticPr fontId="5"/>
  </si>
  <si>
    <t>無</t>
  </si>
  <si>
    <t>少額随意契約にて調達している</t>
    <rPh sb="0" eb="2">
      <t>ショウガク</t>
    </rPh>
    <rPh sb="2" eb="4">
      <t>ズイイ</t>
    </rPh>
    <rPh sb="4" eb="6">
      <t>ケイヤク</t>
    </rPh>
    <rPh sb="8" eb="10">
      <t>チョウタツ</t>
    </rPh>
    <phoneticPr fontId="5"/>
  </si>
  <si>
    <t>原発事故による食品中の放射性物質の問題など、食の安全は、国民の最も関心の高い分野の一つである。また、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</si>
  <si>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</si>
  <si>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リスクコミュニケーションは、平成15年の食品安全基本法制定、食品衛生法改正により、国の責務として明文化されており、優先度の高い事業である。</t>
    <phoneticPr fontId="5"/>
  </si>
  <si>
    <t>‐</t>
  </si>
  <si>
    <t>-</t>
    <phoneticPr fontId="5"/>
  </si>
  <si>
    <t>-</t>
    <phoneticPr fontId="5"/>
  </si>
  <si>
    <t>より低廉な料金で利用できる会場を使用するなど、単位あたりコストの削減に努め、事業を実施している。</t>
    <phoneticPr fontId="5"/>
  </si>
  <si>
    <t>事業の適切な遂行について、必要な経費に限定されている。</t>
    <phoneticPr fontId="5"/>
  </si>
  <si>
    <t>意見交換会の開催にあたり、国所有の会場が確保でき、無料または低廉な料金で利用可能であったことや、関係府省庁との連携などにより、結果的に執行率が低くなっている。</t>
    <phoneticPr fontId="5"/>
  </si>
  <si>
    <t>関係府省庁との連携などにより、コスト削減を図っている。</t>
    <phoneticPr fontId="5"/>
  </si>
  <si>
    <t>成果目標を達成している。</t>
    <phoneticPr fontId="5"/>
  </si>
  <si>
    <t>直接国民の声を聞く意見交換会のほか、ホームページや講演会などの形で効率的にリスクコミュニケーションを行っている。</t>
    <phoneticPr fontId="5"/>
  </si>
  <si>
    <t>当初見込み以上に実施している。</t>
    <phoneticPr fontId="5"/>
  </si>
  <si>
    <t>作成したパンフレット等は、リスクコミュニケーション事業での配布や自治体、検疫所などに送付し、各種事業において配布するなどし、十分に活用している。</t>
    <phoneticPr fontId="5"/>
  </si>
  <si>
    <t>厚生労働省は、食品衛生に関するリスク管理措置について、国民の意見を反映させ、公平性・透明性の確保を図る目的でリスクコミュニケーションを実施しており、それらを効率的・効果的に行うため、関係省庁と連携して実施している。
消費者庁は食品安全基本法第21条第１項に規定する基本的事項に基づき、リスクコミュニケーションに係る関係省庁の事務の調整をになうとともに、消費者が正確な情報を得て、理解を深め、自らの判断で行動できる事を目的とする事業を実施している。
内閣府食品安全委員会はリスク評価措置に係るリスクコミュニケーションを実施している。</t>
    <phoneticPr fontId="5"/>
  </si>
  <si>
    <t>内閣府</t>
  </si>
  <si>
    <t>消費者庁</t>
  </si>
  <si>
    <t>リスクコミュニケーション実施経費</t>
    <rPh sb="12" eb="14">
      <t>ジッシ</t>
    </rPh>
    <rPh sb="14" eb="16">
      <t>ケイヒ</t>
    </rPh>
    <phoneticPr fontId="5"/>
  </si>
  <si>
    <t>リスクコミュニケーション等の推進に必要な経費</t>
    <rPh sb="12" eb="13">
      <t>トウ</t>
    </rPh>
    <rPh sb="14" eb="16">
      <t>スイシン</t>
    </rPh>
    <rPh sb="17" eb="19">
      <t>ヒツヨウ</t>
    </rPh>
    <rPh sb="20" eb="22">
      <t>ケイヒ</t>
    </rPh>
    <phoneticPr fontId="5"/>
  </si>
  <si>
    <t>　引き続き、より低廉な料金で利用できる会場を使用や、効率的に情報提供する施策を講じるなど、コストの削減に努める。
　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</si>
  <si>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331</t>
    <phoneticPr fontId="5"/>
  </si>
  <si>
    <t>301</t>
    <phoneticPr fontId="5"/>
  </si>
  <si>
    <t>360</t>
    <phoneticPr fontId="5"/>
  </si>
  <si>
    <t>304</t>
    <phoneticPr fontId="5"/>
  </si>
  <si>
    <t>316</t>
    <phoneticPr fontId="5"/>
  </si>
  <si>
    <t>329</t>
    <phoneticPr fontId="5"/>
  </si>
  <si>
    <t>326</t>
    <phoneticPr fontId="5"/>
  </si>
  <si>
    <t>336</t>
    <phoneticPr fontId="5"/>
  </si>
  <si>
    <t>342</t>
    <phoneticPr fontId="5"/>
  </si>
  <si>
    <t>人件費</t>
    <rPh sb="0" eb="3">
      <t>ジンケンヒ</t>
    </rPh>
    <phoneticPr fontId="5"/>
  </si>
  <si>
    <t>賃金</t>
    <rPh sb="0" eb="2">
      <t>チンギン</t>
    </rPh>
    <phoneticPr fontId="5"/>
  </si>
  <si>
    <t>職員旅費</t>
    <rPh sb="0" eb="2">
      <t>ショクイン</t>
    </rPh>
    <rPh sb="2" eb="4">
      <t>リョヒ</t>
    </rPh>
    <phoneticPr fontId="5"/>
  </si>
  <si>
    <t>C.株式会社阪急阪神ビジネストラベル</t>
    <phoneticPr fontId="5"/>
  </si>
  <si>
    <t>D.資金前渡官吏</t>
    <phoneticPr fontId="5"/>
  </si>
  <si>
    <t>出張旅費19件</t>
    <rPh sb="0" eb="2">
      <t>シュッチョウ</t>
    </rPh>
    <rPh sb="2" eb="4">
      <t>リョヒ</t>
    </rPh>
    <rPh sb="6" eb="7">
      <t>ケン</t>
    </rPh>
    <phoneticPr fontId="5"/>
  </si>
  <si>
    <t>会場運営２件</t>
    <rPh sb="0" eb="2">
      <t>カイジョウ</t>
    </rPh>
    <rPh sb="2" eb="4">
      <t>ウンエイ</t>
    </rPh>
    <rPh sb="5" eb="6">
      <t>ケン</t>
    </rPh>
    <phoneticPr fontId="5"/>
  </si>
  <si>
    <t>-</t>
    <phoneticPr fontId="5"/>
  </si>
  <si>
    <t>-</t>
    <phoneticPr fontId="5"/>
  </si>
  <si>
    <t>（株）シーヴィコンベンション</t>
    <phoneticPr fontId="5"/>
  </si>
  <si>
    <t>会場等借上２件</t>
    <rPh sb="0" eb="2">
      <t>カイジョウ</t>
    </rPh>
    <rPh sb="2" eb="3">
      <t>トウ</t>
    </rPh>
    <rPh sb="3" eb="4">
      <t>カ</t>
    </rPh>
    <rPh sb="4" eb="5">
      <t>ア</t>
    </rPh>
    <rPh sb="6" eb="7">
      <t>ケン</t>
    </rPh>
    <phoneticPr fontId="5"/>
  </si>
  <si>
    <t>株式会社太陽美術</t>
    <phoneticPr fontId="5"/>
  </si>
  <si>
    <t>印刷（パンフレット）</t>
    <rPh sb="0" eb="2">
      <t>インサツ</t>
    </rPh>
    <phoneticPr fontId="5"/>
  </si>
  <si>
    <t>速記１件</t>
    <rPh sb="0" eb="2">
      <t>ソッキ</t>
    </rPh>
    <rPh sb="3" eb="4">
      <t>ケン</t>
    </rPh>
    <phoneticPr fontId="5"/>
  </si>
  <si>
    <t>株式会社アイフィス</t>
    <phoneticPr fontId="5"/>
  </si>
  <si>
    <t>印刷（クリアファイル）</t>
    <rPh sb="0" eb="2">
      <t>インサツ</t>
    </rPh>
    <phoneticPr fontId="5"/>
  </si>
  <si>
    <t>株式会社ミクニ商会</t>
    <phoneticPr fontId="5"/>
  </si>
  <si>
    <t>神戸綜合速記株式会社</t>
    <phoneticPr fontId="5"/>
  </si>
  <si>
    <t>速記６件</t>
    <rPh sb="0" eb="2">
      <t>ソッキ</t>
    </rPh>
    <rPh sb="3" eb="4">
      <t>ケン</t>
    </rPh>
    <phoneticPr fontId="5"/>
  </si>
  <si>
    <t>ケイエム観光バス株式会社</t>
    <phoneticPr fontId="5"/>
  </si>
  <si>
    <t>ヤマノ印刷　株式会社</t>
    <phoneticPr fontId="5"/>
  </si>
  <si>
    <t>消耗品３件</t>
    <rPh sb="0" eb="3">
      <t>ショウモウヒン</t>
    </rPh>
    <rPh sb="4" eb="5">
      <t>ケン</t>
    </rPh>
    <phoneticPr fontId="5"/>
  </si>
  <si>
    <t>大型バス１件</t>
    <rPh sb="0" eb="2">
      <t>オオガタ</t>
    </rPh>
    <rPh sb="5" eb="6">
      <t>ケン</t>
    </rPh>
    <phoneticPr fontId="5"/>
  </si>
  <si>
    <t>パネル印刷１件</t>
    <rPh sb="3" eb="5">
      <t>インサツ</t>
    </rPh>
    <rPh sb="6" eb="7">
      <t>ケン</t>
    </rPh>
    <phoneticPr fontId="5"/>
  </si>
  <si>
    <t>資金前渡官吏</t>
    <phoneticPr fontId="5"/>
  </si>
  <si>
    <t>賃金</t>
    <rPh sb="0" eb="2">
      <t>チンギン</t>
    </rPh>
    <phoneticPr fontId="5"/>
  </si>
  <si>
    <t>個人A</t>
    <rPh sb="0" eb="2">
      <t>コジン</t>
    </rPh>
    <phoneticPr fontId="5"/>
  </si>
  <si>
    <t>個人B</t>
    <rPh sb="0" eb="2">
      <t>コジン</t>
    </rPh>
    <phoneticPr fontId="5"/>
  </si>
  <si>
    <t>個人C</t>
    <rPh sb="0" eb="2">
      <t>コジン</t>
    </rPh>
    <phoneticPr fontId="5"/>
  </si>
  <si>
    <t>麹町税務署</t>
    <rPh sb="0" eb="2">
      <t>コウジマチ</t>
    </rPh>
    <rPh sb="2" eb="5">
      <t>ゼイムショ</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</si>
  <si>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</si>
  <si>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</si>
  <si>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</si>
  <si>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</si>
  <si>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</si>
  <si>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</si>
  <si>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</si>
  <si>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出張旅費２件、諸謝金２件</t>
    <rPh sb="0" eb="2">
      <t>シュッチョウ</t>
    </rPh>
    <rPh sb="2" eb="4">
      <t>リョヒ</t>
    </rPh>
    <rPh sb="5" eb="6">
      <t>ケン</t>
    </rPh>
    <rPh sb="7" eb="8">
      <t>ショ</t>
    </rPh>
    <rPh sb="8" eb="10">
      <t>シャキン</t>
    </rPh>
    <rPh sb="11" eb="12">
      <t>ケン</t>
    </rPh>
    <phoneticPr fontId="5"/>
  </si>
  <si>
    <t>出張旅費１件、諸謝金１件</t>
    <rPh sb="0" eb="2">
      <t>シュッチョウ</t>
    </rPh>
    <rPh sb="2" eb="4">
      <t>リョヒ</t>
    </rPh>
    <rPh sb="5" eb="6">
      <t>ケン</t>
    </rPh>
    <rPh sb="7" eb="8">
      <t>ショ</t>
    </rPh>
    <rPh sb="8" eb="10">
      <t>シャキン</t>
    </rPh>
    <rPh sb="11" eb="12">
      <t>ケン</t>
    </rPh>
    <phoneticPr fontId="5"/>
  </si>
  <si>
    <t>出張旅費１件</t>
    <rPh sb="0" eb="2">
      <t>シュッチョウ</t>
    </rPh>
    <rPh sb="2" eb="4">
      <t>リョヒ</t>
    </rPh>
    <rPh sb="5" eb="6">
      <t>ケン</t>
    </rPh>
    <phoneticPr fontId="5"/>
  </si>
  <si>
    <t>出張旅費８件、諸謝金４件</t>
    <rPh sb="0" eb="2">
      <t>シュッチョウ</t>
    </rPh>
    <rPh sb="2" eb="4">
      <t>リョヒ</t>
    </rPh>
    <rPh sb="5" eb="6">
      <t>ケン</t>
    </rPh>
    <rPh sb="7" eb="8">
      <t>ショ</t>
    </rPh>
    <rPh sb="8" eb="10">
      <t>シャキン</t>
    </rPh>
    <rPh sb="11" eb="12">
      <t>ケン</t>
    </rPh>
    <phoneticPr fontId="5"/>
  </si>
  <si>
    <t>出張旅費１件、諸謝金２件</t>
    <rPh sb="0" eb="2">
      <t>シュッチョウ</t>
    </rPh>
    <rPh sb="2" eb="4">
      <t>リョヒ</t>
    </rPh>
    <rPh sb="5" eb="6">
      <t>ケン</t>
    </rPh>
    <rPh sb="7" eb="8">
      <t>ショ</t>
    </rPh>
    <rPh sb="8" eb="10">
      <t>シャキン</t>
    </rPh>
    <rPh sb="11" eb="12">
      <t>ケン</t>
    </rPh>
    <phoneticPr fontId="5"/>
  </si>
  <si>
    <t>-</t>
    <phoneticPr fontId="5"/>
  </si>
  <si>
    <t>-</t>
    <phoneticPr fontId="5"/>
  </si>
  <si>
    <t>-</t>
    <phoneticPr fontId="5"/>
  </si>
  <si>
    <t>-</t>
    <phoneticPr fontId="5"/>
  </si>
  <si>
    <t>-</t>
    <phoneticPr fontId="5"/>
  </si>
  <si>
    <t>株式会社阪急阪神ビジネストラベル</t>
    <phoneticPr fontId="5"/>
  </si>
  <si>
    <t>出張旅費19件</t>
    <rPh sb="0" eb="2">
      <t>シュッチョウ</t>
    </rPh>
    <rPh sb="2" eb="4">
      <t>リョヒ</t>
    </rPh>
    <rPh sb="6" eb="7">
      <t>ケン</t>
    </rPh>
    <phoneticPr fontId="5"/>
  </si>
  <si>
    <t>出張旅費４件</t>
    <rPh sb="0" eb="2">
      <t>シュッチョウ</t>
    </rPh>
    <rPh sb="2" eb="4">
      <t>リョヒ</t>
    </rPh>
    <rPh sb="5" eb="6">
      <t>ケン</t>
    </rPh>
    <phoneticPr fontId="5"/>
  </si>
  <si>
    <t>出張旅費２件</t>
    <rPh sb="0" eb="2">
      <t>シュッチョウ</t>
    </rPh>
    <rPh sb="2" eb="4">
      <t>リョヒ</t>
    </rPh>
    <rPh sb="5" eb="6">
      <t>ケン</t>
    </rPh>
    <phoneticPr fontId="5"/>
  </si>
  <si>
    <t>出張旅費３件</t>
    <rPh sb="0" eb="2">
      <t>シュッチョウ</t>
    </rPh>
    <rPh sb="2" eb="4">
      <t>リョヒ</t>
    </rPh>
    <rPh sb="5" eb="6">
      <t>ケン</t>
    </rPh>
    <phoneticPr fontId="5"/>
  </si>
  <si>
    <t>-</t>
    <phoneticPr fontId="5"/>
  </si>
  <si>
    <t>-</t>
    <phoneticPr fontId="5"/>
  </si>
  <si>
    <t>-</t>
    <phoneticPr fontId="5"/>
  </si>
  <si>
    <t>-</t>
    <phoneticPr fontId="5"/>
  </si>
  <si>
    <t>意見交換会のアンケート結果</t>
    <phoneticPr fontId="5"/>
  </si>
  <si>
    <t>531,894/3</t>
    <phoneticPr fontId="5"/>
  </si>
  <si>
    <t>2,187,843/18</t>
    <phoneticPr fontId="5"/>
  </si>
  <si>
    <t>4,561,000/12</t>
    <phoneticPr fontId="5"/>
  </si>
  <si>
    <t>1,517,000/2</t>
    <phoneticPr fontId="5"/>
  </si>
  <si>
    <t>（福祉）日本資格障害者職能開発センター</t>
    <rPh sb="4" eb="6">
      <t>ニホン</t>
    </rPh>
    <rPh sb="6" eb="8">
      <t>シカク</t>
    </rPh>
    <rPh sb="8" eb="11">
      <t>ショウガイシャ</t>
    </rPh>
    <rPh sb="11" eb="13">
      <t>ショクノウ</t>
    </rPh>
    <rPh sb="13" eb="15">
      <t>カイハツ</t>
    </rPh>
    <phoneticPr fontId="5"/>
  </si>
  <si>
    <t>（株）ＭＳ＆Ｃｏｎｓｕｌｔｉｎｇ</t>
    <phoneticPr fontId="5"/>
  </si>
  <si>
    <t>A.（株）ＭＳ＆Ｃｏｎｓｕｌｔｉｎｇ</t>
    <phoneticPr fontId="5"/>
  </si>
  <si>
    <t>B.個人Ａ</t>
    <rPh sb="2" eb="4">
      <t>コジン</t>
    </rPh>
    <phoneticPr fontId="5"/>
  </si>
  <si>
    <t>役務費</t>
    <rPh sb="0" eb="2">
      <t>エキム</t>
    </rPh>
    <rPh sb="2" eb="3">
      <t>ヒ</t>
    </rPh>
    <phoneticPr fontId="5"/>
  </si>
  <si>
    <t>会場運営２件</t>
    <rPh sb="0" eb="2">
      <t>カイジョウ</t>
    </rPh>
    <rPh sb="2" eb="4">
      <t>ウンエイ</t>
    </rPh>
    <rPh sb="5" eb="6">
      <t>ケン</t>
    </rPh>
    <phoneticPr fontId="5"/>
  </si>
  <si>
    <t>出張旅費２件、諸謝金２件</t>
    <phoneticPr fontId="5"/>
  </si>
  <si>
    <t>委員等旅費</t>
    <rPh sb="0" eb="2">
      <t>イイン</t>
    </rPh>
    <rPh sb="2" eb="3">
      <t>トウ</t>
    </rPh>
    <rPh sb="3" eb="5">
      <t>リョヒ</t>
    </rPh>
    <phoneticPr fontId="5"/>
  </si>
  <si>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phoneticPr fontId="5"/>
  </si>
  <si>
    <t>　意見交換会の開催にあたり、会場について国所有の会場等が確保でき、無料または低廉な料金で利用可能であったとともに、会場費等の負担がない関係府省連携の意見交換会の実施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phoneticPr fontId="5"/>
  </si>
  <si>
    <t>-</t>
    <phoneticPr fontId="5"/>
  </si>
  <si>
    <t>点検対象外</t>
    <rPh sb="0" eb="2">
      <t>テンケン</t>
    </rPh>
    <rPh sb="2" eb="5">
      <t>タイショウガイ</t>
    </rPh>
    <phoneticPr fontId="5"/>
  </si>
  <si>
    <t>法律による実施することが国の責務とされているリスクコミュニケーションの充実を図るために必要な経費であり、引き続き必要な予算額を確保し、適正な執行に努めること。</t>
    <rPh sb="43" eb="45">
      <t>ヒツヨウ</t>
    </rPh>
    <rPh sb="46" eb="48">
      <t>ケイヒ</t>
    </rPh>
    <phoneticPr fontId="5"/>
  </si>
  <si>
    <t>巽　慎一</t>
    <rPh sb="0" eb="1">
      <t>タツミ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</si>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</sst>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193074</xdr:colOff>
      <xdr:row>740</xdr:row>
      <xdr:rowOff>334662</xdr:rowOff>
    </xdr:from>
    <xdr:to>
      <xdr:col>49</xdr:col>
      <xdr:colOff>157881</xdr:colOff>
      <xdr:row>757</xdr:row>
      <xdr:rowOff>610664</xdr:rowOff>
    </xdr:to>
    <xdr:grpSp>
      <xdr:nvGrpSpPr>
        <xdr:cNvPr id="2" name="グループ化 1"/>
        <xdr:cNvGrpSpPr/>
      </xdr:nvGrpSpPr>
      <xdr:grpSpPr>
        <a:xfrm>
          <a:off x="1605015" y="42278280"/>
          <a:ext cx="8436454" cy="6181502"/>
          <a:chOff x="1693196" y="44923426"/>
          <a:chExt cx="8614536" cy="6184077"/>
        </a:xfrm>
      </xdr:grpSpPr>
      <xdr:sp macro="" textlink="">
        <xdr:nvSpPr>
          <xdr:cNvPr id="3" name="大かっこ 2"/>
          <xdr:cNvSpPr/>
        </xdr:nvSpPr>
        <xdr:spPr bwMode="auto">
          <a:xfrm>
            <a:off x="3398992" y="45801643"/>
            <a:ext cx="5501206" cy="80282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ysClr val="windowText" lastClr="000000"/>
                </a:solidFill>
              </a:rPr>
              <a:t>　　　　・食品の安全に関する意見交換会、説明会等の開催</a:t>
            </a:r>
            <a:endParaRPr kumimoji="1" lang="en-US" altLang="ja-JP" sz="1400">
              <a:solidFill>
                <a:sysClr val="windowText" lastClr="000000"/>
              </a:solidFill>
            </a:endParaRPr>
          </a:p>
          <a:p>
            <a:pPr algn="l"/>
            <a:r>
              <a:rPr kumimoji="1" lang="ja-JP" altLang="en-US" sz="1400">
                <a:solidFill>
                  <a:sysClr val="windowText" lastClr="000000"/>
                </a:solidFill>
              </a:rPr>
              <a:t>　　　　・パンフレット、ホームページ等による情報提供　　等</a:t>
            </a:r>
            <a:endParaRPr kumimoji="1" lang="en-US" altLang="ja-JP" sz="1400">
              <a:solidFill>
                <a:sysClr val="windowText" lastClr="000000"/>
              </a:solidFill>
            </a:endParaRPr>
          </a:p>
        </xdr:txBody>
      </xdr:sp>
      <xdr:sp macro="" textlink="">
        <xdr:nvSpPr>
          <xdr:cNvPr id="4" name="正方形/長方形 3"/>
          <xdr:cNvSpPr/>
        </xdr:nvSpPr>
        <xdr:spPr bwMode="auto">
          <a:xfrm>
            <a:off x="4236114" y="44923426"/>
            <a:ext cx="3710455" cy="79323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 ８百万円</a:t>
            </a:r>
          </a:p>
        </xdr:txBody>
      </xdr:sp>
      <xdr:sp macro="" textlink="">
        <xdr:nvSpPr>
          <xdr:cNvPr id="5" name="正方形/長方形 4"/>
          <xdr:cNvSpPr/>
        </xdr:nvSpPr>
        <xdr:spPr bwMode="auto">
          <a:xfrm>
            <a:off x="1693196" y="48149483"/>
            <a:ext cx="2005630" cy="169411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A</a:t>
            </a:r>
            <a:r>
              <a:rPr kumimoji="1" lang="ja-JP" altLang="en-US" sz="1400">
                <a:solidFill>
                  <a:sysClr val="windowText" lastClr="000000"/>
                </a:solidFill>
              </a:rPr>
              <a:t>　民間業者</a:t>
            </a:r>
            <a:endParaRPr kumimoji="1" lang="en-US" altLang="ja-JP" sz="1400">
              <a:solidFill>
                <a:sysClr val="windowText" lastClr="000000"/>
              </a:solidFill>
            </a:endParaRPr>
          </a:p>
          <a:p>
            <a:pPr algn="ctr"/>
            <a:r>
              <a:rPr kumimoji="1" lang="ja-JP" altLang="en-US" sz="1400">
                <a:solidFill>
                  <a:sysClr val="windowText" lastClr="000000"/>
                </a:solidFill>
              </a:rPr>
              <a:t>　３百万円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xdr:txBody>
      </xdr:sp>
      <xdr:sp macro="" textlink="">
        <xdr:nvSpPr>
          <xdr:cNvPr id="6" name="正方形/長方形 5"/>
          <xdr:cNvSpPr/>
        </xdr:nvSpPr>
        <xdr:spPr bwMode="auto">
          <a:xfrm>
            <a:off x="3900407" y="48149483"/>
            <a:ext cx="1985288" cy="170425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B</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　１百万円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２５者</a:t>
            </a:r>
            <a:endParaRPr kumimoji="1" lang="en-US" altLang="ja-JP" sz="1400">
              <a:solidFill>
                <a:sysClr val="windowText" lastClr="000000"/>
              </a:solidFill>
            </a:endParaRPr>
          </a:p>
        </xdr:txBody>
      </xdr:sp>
      <xdr:sp macro="" textlink="">
        <xdr:nvSpPr>
          <xdr:cNvPr id="7" name="大かっこ 6"/>
          <xdr:cNvSpPr/>
        </xdr:nvSpPr>
        <xdr:spPr bwMode="auto">
          <a:xfrm>
            <a:off x="1714998" y="50107217"/>
            <a:ext cx="1987128" cy="987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solidFill>
                  <a:sysClr val="windowText" lastClr="000000"/>
                </a:solidFill>
              </a:rPr>
              <a:t>・人件費、会場借料、貸切バス、速記、</a:t>
            </a:r>
            <a:r>
              <a:rPr kumimoji="1" lang="ja-JP" altLang="ja-JP" sz="1200">
                <a:solidFill>
                  <a:schemeClr val="tx1"/>
                </a:solidFill>
                <a:effectLst/>
                <a:latin typeface="+mn-lt"/>
                <a:ea typeface="+mn-ea"/>
                <a:cs typeface="+mn-cs"/>
              </a:rPr>
              <a:t>消耗品費</a:t>
            </a:r>
            <a:endParaRPr kumimoji="1" lang="en-US" altLang="ja-JP" sz="1200">
              <a:solidFill>
                <a:sysClr val="windowText" lastClr="000000"/>
              </a:solidFill>
            </a:endParaRPr>
          </a:p>
        </xdr:txBody>
      </xdr:sp>
      <xdr:sp macro="" textlink="">
        <xdr:nvSpPr>
          <xdr:cNvPr id="8" name="大かっこ 7"/>
          <xdr:cNvSpPr/>
        </xdr:nvSpPr>
        <xdr:spPr bwMode="auto">
          <a:xfrm>
            <a:off x="3922207" y="50107218"/>
            <a:ext cx="2007468" cy="97559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・意見交換会等の講演者・　パネリストへの謝金・旅費</a:t>
            </a:r>
            <a:endParaRPr kumimoji="1" lang="en-US" altLang="ja-JP" sz="1200">
              <a:solidFill>
                <a:sysClr val="windowText" lastClr="000000"/>
              </a:solidFill>
            </a:endParaRPr>
          </a:p>
        </xdr:txBody>
      </xdr:sp>
      <xdr:sp macro="" textlink="">
        <xdr:nvSpPr>
          <xdr:cNvPr id="9" name="正方形/長方形 8"/>
          <xdr:cNvSpPr/>
        </xdr:nvSpPr>
        <xdr:spPr bwMode="auto">
          <a:xfrm>
            <a:off x="6077102" y="48149483"/>
            <a:ext cx="1985288"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C</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１百万円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１６者</a:t>
            </a:r>
            <a:endParaRPr kumimoji="1" lang="en-US" altLang="ja-JP" sz="1400">
              <a:solidFill>
                <a:sysClr val="windowText" lastClr="000000"/>
              </a:solidFill>
            </a:endParaRPr>
          </a:p>
        </xdr:txBody>
      </xdr:sp>
      <xdr:sp macro="" textlink="">
        <xdr:nvSpPr>
          <xdr:cNvPr id="10" name="大かっこ 9"/>
          <xdr:cNvSpPr/>
        </xdr:nvSpPr>
        <xdr:spPr bwMode="auto">
          <a:xfrm>
            <a:off x="6039718" y="50097079"/>
            <a:ext cx="1985288"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・職員旅費</a:t>
            </a:r>
            <a:endParaRPr kumimoji="1" lang="en-US" altLang="ja-JP" sz="1200">
              <a:solidFill>
                <a:sysClr val="windowText" lastClr="000000"/>
              </a:solidFill>
            </a:endParaRPr>
          </a:p>
        </xdr:txBody>
      </xdr:sp>
      <xdr:sp macro="" textlink="">
        <xdr:nvSpPr>
          <xdr:cNvPr id="11" name="テキスト ボックス 10"/>
          <xdr:cNvSpPr txBox="1"/>
        </xdr:nvSpPr>
        <xdr:spPr bwMode="auto">
          <a:xfrm>
            <a:off x="1716622" y="47826898"/>
            <a:ext cx="199160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12" name="直線コネクタ 11"/>
          <xdr:cNvCxnSpPr/>
        </xdr:nvCxnSpPr>
        <xdr:spPr bwMode="auto">
          <a:xfrm flipV="1">
            <a:off x="2653393" y="46958251"/>
            <a:ext cx="6640286" cy="136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bwMode="auto">
          <a:xfrm>
            <a:off x="2647520"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bwMode="auto">
          <a:xfrm>
            <a:off x="4896673"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bwMode="auto">
          <a:xfrm>
            <a:off x="6997689"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bwMode="auto">
          <a:xfrm>
            <a:off x="6121701" y="47833152"/>
            <a:ext cx="1991088"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sp macro="" textlink="">
        <xdr:nvSpPr>
          <xdr:cNvPr id="17" name="正方形/長方形 16"/>
          <xdr:cNvSpPr/>
        </xdr:nvSpPr>
        <xdr:spPr bwMode="auto">
          <a:xfrm>
            <a:off x="8268735" y="48147424"/>
            <a:ext cx="1988966"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D</a:t>
            </a:r>
            <a:r>
              <a:rPr kumimoji="1" lang="ja-JP" altLang="en-US" sz="1400">
                <a:solidFill>
                  <a:sysClr val="windowText" lastClr="000000"/>
                </a:solidFill>
              </a:rPr>
              <a:t>　資金前渡官吏　</a:t>
            </a:r>
            <a:endParaRPr kumimoji="1" lang="en-US" altLang="ja-JP" sz="1400">
              <a:solidFill>
                <a:sysClr val="windowText" lastClr="000000"/>
              </a:solidFill>
            </a:endParaRPr>
          </a:p>
          <a:p>
            <a:pPr algn="ctr"/>
            <a:r>
              <a:rPr kumimoji="1" lang="ja-JP" altLang="en-US" sz="1400">
                <a:solidFill>
                  <a:sysClr val="windowText" lastClr="000000"/>
                </a:solidFill>
              </a:rPr>
              <a:t>３百万円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xdr:txBody>
      </xdr:sp>
      <xdr:sp macro="" textlink="">
        <xdr:nvSpPr>
          <xdr:cNvPr id="18" name="テキスト ボックス 17"/>
          <xdr:cNvSpPr txBox="1"/>
        </xdr:nvSpPr>
        <xdr:spPr bwMode="auto">
          <a:xfrm>
            <a:off x="8316642" y="47831092"/>
            <a:ext cx="1991090"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19" name="直線矢印コネクタ 18"/>
          <xdr:cNvCxnSpPr/>
        </xdr:nvCxnSpPr>
        <xdr:spPr bwMode="auto">
          <a:xfrm>
            <a:off x="9291417"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bwMode="auto">
          <a:xfrm>
            <a:off x="8269965" y="50107891"/>
            <a:ext cx="1988966"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・賃金</a:t>
            </a:r>
            <a:endParaRPr kumimoji="1" lang="en-US" altLang="ja-JP" sz="1200">
              <a:solidFill>
                <a:sysClr val="windowText" lastClr="000000"/>
              </a:solidFill>
            </a:endParaRPr>
          </a:p>
        </xdr:txBody>
      </xdr:sp>
      <xdr:sp macro="" textlink="">
        <xdr:nvSpPr>
          <xdr:cNvPr id="21" name="テキスト ボックス 20"/>
          <xdr:cNvSpPr txBox="1"/>
        </xdr:nvSpPr>
        <xdr:spPr bwMode="auto">
          <a:xfrm>
            <a:off x="3881017" y="47831092"/>
            <a:ext cx="198864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22" name="直線コネクタ 21"/>
          <xdr:cNvCxnSpPr>
            <a:endCxn id="3" idx="2"/>
          </xdr:cNvCxnSpPr>
        </xdr:nvCxnSpPr>
        <xdr:spPr>
          <a:xfrm flipH="1" flipV="1">
            <a:off x="6149595" y="46604464"/>
            <a:ext cx="836" cy="367394"/>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3" sqref="J723:K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362</v>
      </c>
      <c r="AT2" s="218"/>
      <c r="AU2" s="218"/>
      <c r="AV2" s="51" t="str">
        <f>IF(AW2="", "", "-")</f>
        <v/>
      </c>
      <c r="AW2" s="405"/>
      <c r="AX2" s="405"/>
    </row>
    <row r="3" spans="1:50" ht="21" customHeight="1" thickBot="1" x14ac:dyDescent="0.2">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559</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512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562</v>
      </c>
      <c r="AF5" s="724"/>
      <c r="AG5" s="724"/>
      <c r="AH5" s="724"/>
      <c r="AI5" s="724"/>
      <c r="AJ5" s="724"/>
      <c r="AK5" s="724"/>
      <c r="AL5" s="724"/>
      <c r="AM5" s="724"/>
      <c r="AN5" s="724"/>
      <c r="AO5" s="724"/>
      <c r="AP5" s="725"/>
      <c r="AQ5" s="726" t="s">
        <v>710</v>
      </c>
      <c r="AR5" s="727"/>
      <c r="AS5" s="727"/>
      <c r="AT5" s="727"/>
      <c r="AU5" s="727"/>
      <c r="AV5" s="727"/>
      <c r="AW5" s="727"/>
      <c r="AX5" s="728"/>
    </row>
    <row r="6" spans="1:50" ht="30"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4.25"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403" t="s">
        <v>391</v>
      </c>
      <c r="Z7" s="303"/>
      <c r="AA7" s="303"/>
      <c r="AB7" s="303"/>
      <c r="AC7" s="303"/>
      <c r="AD7" s="404"/>
      <c r="AE7" s="391" t="s">
        <v>565</v>
      </c>
      <c r="AF7" s="392"/>
      <c r="AG7" s="392"/>
      <c r="AH7" s="392"/>
      <c r="AI7" s="392"/>
      <c r="AJ7" s="392"/>
      <c r="AK7" s="392"/>
      <c r="AL7" s="392"/>
      <c r="AM7" s="392"/>
      <c r="AN7" s="392"/>
      <c r="AO7" s="392"/>
      <c r="AP7" s="392"/>
      <c r="AQ7" s="392"/>
      <c r="AR7" s="392"/>
      <c r="AS7" s="392"/>
      <c r="AT7" s="392"/>
      <c r="AU7" s="392"/>
      <c r="AV7" s="392"/>
      <c r="AW7" s="392"/>
      <c r="AX7" s="393"/>
    </row>
    <row r="8" spans="1:50" ht="44.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73.5" customHeight="1" x14ac:dyDescent="0.15">
      <c r="A10" s="746" t="s">
        <v>30</v>
      </c>
      <c r="B10" s="747"/>
      <c r="C10" s="747"/>
      <c r="D10" s="747"/>
      <c r="E10" s="747"/>
      <c r="F10" s="747"/>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6.75"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394</v>
      </c>
      <c r="Q12" s="305"/>
      <c r="R12" s="305"/>
      <c r="S12" s="305"/>
      <c r="T12" s="305"/>
      <c r="U12" s="305"/>
      <c r="V12" s="306"/>
      <c r="W12" s="310" t="s">
        <v>414</v>
      </c>
      <c r="X12" s="305"/>
      <c r="Y12" s="305"/>
      <c r="Z12" s="305"/>
      <c r="AA12" s="305"/>
      <c r="AB12" s="305"/>
      <c r="AC12" s="306"/>
      <c r="AD12" s="310" t="s">
        <v>421</v>
      </c>
      <c r="AE12" s="305"/>
      <c r="AF12" s="305"/>
      <c r="AG12" s="305"/>
      <c r="AH12" s="305"/>
      <c r="AI12" s="305"/>
      <c r="AJ12" s="306"/>
      <c r="AK12" s="310" t="s">
        <v>428</v>
      </c>
      <c r="AL12" s="305"/>
      <c r="AM12" s="305"/>
      <c r="AN12" s="305"/>
      <c r="AO12" s="305"/>
      <c r="AP12" s="305"/>
      <c r="AQ12" s="306"/>
      <c r="AR12" s="310" t="s">
        <v>429</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9</v>
      </c>
      <c r="Q13" s="117"/>
      <c r="R13" s="117"/>
      <c r="S13" s="117"/>
      <c r="T13" s="117"/>
      <c r="U13" s="117"/>
      <c r="V13" s="118"/>
      <c r="W13" s="116">
        <v>9</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v>9</v>
      </c>
      <c r="AS13" s="114"/>
      <c r="AT13" s="114"/>
      <c r="AU13" s="114"/>
      <c r="AV13" s="114"/>
      <c r="AW13" s="114"/>
      <c r="AX13" s="402"/>
    </row>
    <row r="14" spans="1:50" ht="21" customHeight="1" x14ac:dyDescent="0.15">
      <c r="A14" s="146"/>
      <c r="B14" s="147"/>
      <c r="C14" s="147"/>
      <c r="D14" s="147"/>
      <c r="E14" s="147"/>
      <c r="F14" s="148"/>
      <c r="G14" s="751"/>
      <c r="H14" s="752"/>
      <c r="I14" s="579" t="s">
        <v>8</v>
      </c>
      <c r="J14" s="633"/>
      <c r="K14" s="633"/>
      <c r="L14" s="633"/>
      <c r="M14" s="633"/>
      <c r="N14" s="633"/>
      <c r="O14" s="634"/>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572</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570</v>
      </c>
      <c r="Q15" s="117"/>
      <c r="R15" s="117"/>
      <c r="S15" s="117"/>
      <c r="T15" s="117"/>
      <c r="U15" s="117"/>
      <c r="V15" s="118"/>
      <c r="W15" s="116" t="s">
        <v>572</v>
      </c>
      <c r="X15" s="117"/>
      <c r="Y15" s="117"/>
      <c r="Z15" s="117"/>
      <c r="AA15" s="117"/>
      <c r="AB15" s="117"/>
      <c r="AC15" s="118"/>
      <c r="AD15" s="116" t="s">
        <v>573</v>
      </c>
      <c r="AE15" s="117"/>
      <c r="AF15" s="117"/>
      <c r="AG15" s="117"/>
      <c r="AH15" s="117"/>
      <c r="AI15" s="117"/>
      <c r="AJ15" s="118"/>
      <c r="AK15" s="116" t="s">
        <v>570</v>
      </c>
      <c r="AL15" s="117"/>
      <c r="AM15" s="117"/>
      <c r="AN15" s="117"/>
      <c r="AO15" s="117"/>
      <c r="AP15" s="117"/>
      <c r="AQ15" s="118"/>
      <c r="AR15" s="116" t="s">
        <v>711</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571</v>
      </c>
      <c r="Q16" s="117"/>
      <c r="R16" s="117"/>
      <c r="S16" s="117"/>
      <c r="T16" s="117"/>
      <c r="U16" s="117"/>
      <c r="V16" s="118"/>
      <c r="W16" s="116" t="s">
        <v>572</v>
      </c>
      <c r="X16" s="117"/>
      <c r="Y16" s="117"/>
      <c r="Z16" s="117"/>
      <c r="AA16" s="117"/>
      <c r="AB16" s="117"/>
      <c r="AC16" s="118"/>
      <c r="AD16" s="116" t="s">
        <v>574</v>
      </c>
      <c r="AE16" s="117"/>
      <c r="AF16" s="117"/>
      <c r="AG16" s="117"/>
      <c r="AH16" s="117"/>
      <c r="AI16" s="117"/>
      <c r="AJ16" s="118"/>
      <c r="AK16" s="116" t="s">
        <v>569</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569</v>
      </c>
      <c r="Q17" s="117"/>
      <c r="R17" s="117"/>
      <c r="S17" s="117"/>
      <c r="T17" s="117"/>
      <c r="U17" s="117"/>
      <c r="V17" s="118"/>
      <c r="W17" s="116" t="s">
        <v>572</v>
      </c>
      <c r="X17" s="117"/>
      <c r="Y17" s="117"/>
      <c r="Z17" s="117"/>
      <c r="AA17" s="117"/>
      <c r="AB17" s="117"/>
      <c r="AC17" s="118"/>
      <c r="AD17" s="116" t="s">
        <v>571</v>
      </c>
      <c r="AE17" s="117"/>
      <c r="AF17" s="117"/>
      <c r="AG17" s="117"/>
      <c r="AH17" s="117"/>
      <c r="AI17" s="117"/>
      <c r="AJ17" s="118"/>
      <c r="AK17" s="116" t="s">
        <v>569</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22">
        <f>SUM(P13:V17)</f>
        <v>9</v>
      </c>
      <c r="Q18" s="123"/>
      <c r="R18" s="123"/>
      <c r="S18" s="123"/>
      <c r="T18" s="123"/>
      <c r="U18" s="123"/>
      <c r="V18" s="124"/>
      <c r="W18" s="122">
        <f>SUM(W13:AC17)</f>
        <v>9</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8</v>
      </c>
      <c r="Q19" s="117"/>
      <c r="R19" s="117"/>
      <c r="S19" s="117"/>
      <c r="T19" s="117"/>
      <c r="U19" s="117"/>
      <c r="V19" s="118"/>
      <c r="W19" s="116">
        <v>8</v>
      </c>
      <c r="X19" s="117"/>
      <c r="Y19" s="117"/>
      <c r="Z19" s="117"/>
      <c r="AA19" s="117"/>
      <c r="AB19" s="117"/>
      <c r="AC19" s="118"/>
      <c r="AD19" s="116">
        <v>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0.88888888888888884</v>
      </c>
      <c r="Q20" s="543"/>
      <c r="R20" s="543"/>
      <c r="S20" s="543"/>
      <c r="T20" s="543"/>
      <c r="U20" s="543"/>
      <c r="V20" s="543"/>
      <c r="W20" s="543">
        <f t="shared" ref="W20" si="0">IF(W18=0, "-", SUM(W19)/W18)</f>
        <v>0.88888888888888884</v>
      </c>
      <c r="X20" s="543"/>
      <c r="Y20" s="543"/>
      <c r="Z20" s="543"/>
      <c r="AA20" s="543"/>
      <c r="AB20" s="543"/>
      <c r="AC20" s="543"/>
      <c r="AD20" s="543">
        <f t="shared" ref="AD20" si="1">IF(AD18=0, "-", SUM(AD19)/AD18)</f>
        <v>0.88888888888888884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2" t="s">
        <v>356</v>
      </c>
      <c r="H21" s="933"/>
      <c r="I21" s="933"/>
      <c r="J21" s="933"/>
      <c r="K21" s="933"/>
      <c r="L21" s="933"/>
      <c r="M21" s="933"/>
      <c r="N21" s="933"/>
      <c r="O21" s="933"/>
      <c r="P21" s="543">
        <f>IF(P19=0, "-", SUM(P19)/SUM(P13,P14))</f>
        <v>0.88888888888888884</v>
      </c>
      <c r="Q21" s="543"/>
      <c r="R21" s="543"/>
      <c r="S21" s="543"/>
      <c r="T21" s="543"/>
      <c r="U21" s="543"/>
      <c r="V21" s="543"/>
      <c r="W21" s="543">
        <f t="shared" ref="W21" si="2">IF(W19=0, "-", SUM(W19)/SUM(W13,W14))</f>
        <v>0.88888888888888884</v>
      </c>
      <c r="X21" s="543"/>
      <c r="Y21" s="543"/>
      <c r="Z21" s="543"/>
      <c r="AA21" s="543"/>
      <c r="AB21" s="543"/>
      <c r="AC21" s="543"/>
      <c r="AD21" s="543">
        <f t="shared" ref="AD21" si="3">IF(AD19=0, "-", SUM(AD19)/SUM(AD13,AD14))</f>
        <v>0.88888888888888884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6</v>
      </c>
      <c r="Q23" s="114"/>
      <c r="R23" s="114"/>
      <c r="S23" s="114"/>
      <c r="T23" s="114"/>
      <c r="U23" s="114"/>
      <c r="V23" s="115"/>
      <c r="W23" s="113">
        <v>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229">
        <v>1</v>
      </c>
      <c r="Q26" s="230"/>
      <c r="R26" s="230"/>
      <c r="S26" s="230"/>
      <c r="T26" s="230"/>
      <c r="U26" s="230"/>
      <c r="V26" s="231"/>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339</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336</v>
      </c>
      <c r="H29" s="236"/>
      <c r="I29" s="236"/>
      <c r="J29" s="236"/>
      <c r="K29" s="236"/>
      <c r="L29" s="236"/>
      <c r="M29" s="236"/>
      <c r="N29" s="236"/>
      <c r="O29" s="237"/>
      <c r="P29" s="116">
        <f>AK13</f>
        <v>9</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4" t="s">
        <v>146</v>
      </c>
      <c r="H30" s="398"/>
      <c r="I30" s="398"/>
      <c r="J30" s="398"/>
      <c r="K30" s="398"/>
      <c r="L30" s="398"/>
      <c r="M30" s="398"/>
      <c r="N30" s="398"/>
      <c r="O30" s="583"/>
      <c r="P30" s="582" t="s">
        <v>59</v>
      </c>
      <c r="Q30" s="398"/>
      <c r="R30" s="398"/>
      <c r="S30" s="398"/>
      <c r="T30" s="398"/>
      <c r="U30" s="398"/>
      <c r="V30" s="398"/>
      <c r="W30" s="398"/>
      <c r="X30" s="583"/>
      <c r="Y30" s="469"/>
      <c r="Z30" s="470"/>
      <c r="AA30" s="471"/>
      <c r="AB30" s="394" t="s">
        <v>11</v>
      </c>
      <c r="AC30" s="395"/>
      <c r="AD30" s="396"/>
      <c r="AE30" s="394" t="s">
        <v>394</v>
      </c>
      <c r="AF30" s="395"/>
      <c r="AG30" s="395"/>
      <c r="AH30" s="396"/>
      <c r="AI30" s="394" t="s">
        <v>416</v>
      </c>
      <c r="AJ30" s="395"/>
      <c r="AK30" s="395"/>
      <c r="AL30" s="396"/>
      <c r="AM30" s="397" t="s">
        <v>421</v>
      </c>
      <c r="AN30" s="397"/>
      <c r="AO30" s="397"/>
      <c r="AP30" s="394"/>
      <c r="AQ30" s="645" t="s">
        <v>235</v>
      </c>
      <c r="AR30" s="646"/>
      <c r="AS30" s="646"/>
      <c r="AT30" s="647"/>
      <c r="AU30" s="398" t="s">
        <v>134</v>
      </c>
      <c r="AV30" s="398"/>
      <c r="AW30" s="398"/>
      <c r="AX30" s="399"/>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72"/>
      <c r="Z31" s="473"/>
      <c r="AA31" s="474"/>
      <c r="AB31" s="340"/>
      <c r="AC31" s="341"/>
      <c r="AD31" s="342"/>
      <c r="AE31" s="340"/>
      <c r="AF31" s="341"/>
      <c r="AG31" s="341"/>
      <c r="AH31" s="342"/>
      <c r="AI31" s="340"/>
      <c r="AJ31" s="341"/>
      <c r="AK31" s="341"/>
      <c r="AL31" s="342"/>
      <c r="AM31" s="384"/>
      <c r="AN31" s="384"/>
      <c r="AO31" s="384"/>
      <c r="AP31" s="340"/>
      <c r="AQ31" s="215"/>
      <c r="AR31" s="140"/>
      <c r="AS31" s="141" t="s">
        <v>236</v>
      </c>
      <c r="AT31" s="176"/>
      <c r="AU31" s="278">
        <v>2</v>
      </c>
      <c r="AV31" s="278"/>
      <c r="AW31" s="387" t="s">
        <v>181</v>
      </c>
      <c r="AX31" s="388"/>
    </row>
    <row r="32" spans="1:50" ht="67.5" customHeight="1" x14ac:dyDescent="0.15">
      <c r="A32" s="519"/>
      <c r="B32" s="517"/>
      <c r="C32" s="517"/>
      <c r="D32" s="517"/>
      <c r="E32" s="517"/>
      <c r="F32" s="518"/>
      <c r="G32" s="544" t="s">
        <v>579</v>
      </c>
      <c r="H32" s="545"/>
      <c r="I32" s="545"/>
      <c r="J32" s="545"/>
      <c r="K32" s="545"/>
      <c r="L32" s="545"/>
      <c r="M32" s="545"/>
      <c r="N32" s="545"/>
      <c r="O32" s="546"/>
      <c r="P32" s="165" t="s">
        <v>705</v>
      </c>
      <c r="Q32" s="165"/>
      <c r="R32" s="165"/>
      <c r="S32" s="165"/>
      <c r="T32" s="165"/>
      <c r="U32" s="165"/>
      <c r="V32" s="165"/>
      <c r="W32" s="165"/>
      <c r="X32" s="239"/>
      <c r="Y32" s="346" t="s">
        <v>12</v>
      </c>
      <c r="Z32" s="553"/>
      <c r="AA32" s="554"/>
      <c r="AB32" s="555" t="s">
        <v>14</v>
      </c>
      <c r="AC32" s="555"/>
      <c r="AD32" s="555"/>
      <c r="AE32" s="372">
        <v>85.7</v>
      </c>
      <c r="AF32" s="373"/>
      <c r="AG32" s="373"/>
      <c r="AH32" s="373"/>
      <c r="AI32" s="372">
        <v>81.7</v>
      </c>
      <c r="AJ32" s="373"/>
      <c r="AK32" s="373"/>
      <c r="AL32" s="373"/>
      <c r="AM32" s="372">
        <v>88.7</v>
      </c>
      <c r="AN32" s="373"/>
      <c r="AO32" s="373"/>
      <c r="AP32" s="373"/>
      <c r="AQ32" s="119" t="s">
        <v>688</v>
      </c>
      <c r="AR32" s="120"/>
      <c r="AS32" s="120"/>
      <c r="AT32" s="121"/>
      <c r="AU32" s="373" t="s">
        <v>688</v>
      </c>
      <c r="AV32" s="373"/>
      <c r="AW32" s="373"/>
      <c r="AX32" s="375"/>
    </row>
    <row r="33" spans="1:50" ht="67.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14</v>
      </c>
      <c r="AC33" s="526"/>
      <c r="AD33" s="526"/>
      <c r="AE33" s="372">
        <v>80</v>
      </c>
      <c r="AF33" s="373"/>
      <c r="AG33" s="373"/>
      <c r="AH33" s="373"/>
      <c r="AI33" s="372">
        <v>80</v>
      </c>
      <c r="AJ33" s="373"/>
      <c r="AK33" s="373"/>
      <c r="AL33" s="373"/>
      <c r="AM33" s="372">
        <v>80</v>
      </c>
      <c r="AN33" s="373"/>
      <c r="AO33" s="373"/>
      <c r="AP33" s="373"/>
      <c r="AQ33" s="119" t="s">
        <v>690</v>
      </c>
      <c r="AR33" s="120"/>
      <c r="AS33" s="120"/>
      <c r="AT33" s="121"/>
      <c r="AU33" s="373">
        <v>80</v>
      </c>
      <c r="AV33" s="373"/>
      <c r="AW33" s="373"/>
      <c r="AX33" s="375"/>
    </row>
    <row r="34" spans="1:50" ht="67.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2">
        <v>107.1</v>
      </c>
      <c r="AF34" s="373"/>
      <c r="AG34" s="373"/>
      <c r="AH34" s="373"/>
      <c r="AI34" s="372">
        <v>102.1</v>
      </c>
      <c r="AJ34" s="373"/>
      <c r="AK34" s="373"/>
      <c r="AL34" s="373"/>
      <c r="AM34" s="372">
        <v>110.9</v>
      </c>
      <c r="AN34" s="373"/>
      <c r="AO34" s="373"/>
      <c r="AP34" s="373"/>
      <c r="AQ34" s="119" t="s">
        <v>691</v>
      </c>
      <c r="AR34" s="120"/>
      <c r="AS34" s="120"/>
      <c r="AT34" s="121"/>
      <c r="AU34" s="373" t="s">
        <v>689</v>
      </c>
      <c r="AV34" s="373"/>
      <c r="AW34" s="373"/>
      <c r="AX34" s="375"/>
    </row>
    <row r="35" spans="1:50" ht="23.25" customHeight="1" x14ac:dyDescent="0.15">
      <c r="A35" s="909" t="s">
        <v>382</v>
      </c>
      <c r="B35" s="910"/>
      <c r="C35" s="910"/>
      <c r="D35" s="910"/>
      <c r="E35" s="910"/>
      <c r="F35" s="911"/>
      <c r="G35" s="164" t="s">
        <v>692</v>
      </c>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row>
    <row r="36" spans="1:50" ht="23.25" customHeight="1" thickBot="1" x14ac:dyDescent="0.2">
      <c r="A36" s="912"/>
      <c r="B36" s="913"/>
      <c r="C36" s="913"/>
      <c r="D36" s="913"/>
      <c r="E36" s="913"/>
      <c r="F36" s="914"/>
      <c r="G36" s="167"/>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row>
    <row r="37" spans="1:50" ht="18.75" hidden="1" customHeight="1" x14ac:dyDescent="0.15">
      <c r="A37" s="648" t="s">
        <v>351</v>
      </c>
      <c r="B37" s="649"/>
      <c r="C37" s="649"/>
      <c r="D37" s="649"/>
      <c r="E37" s="649"/>
      <c r="F37" s="650"/>
      <c r="G37" s="569" t="s">
        <v>146</v>
      </c>
      <c r="H37" s="389"/>
      <c r="I37" s="389"/>
      <c r="J37" s="389"/>
      <c r="K37" s="389"/>
      <c r="L37" s="389"/>
      <c r="M37" s="389"/>
      <c r="N37" s="389"/>
      <c r="O37" s="570"/>
      <c r="P37" s="635" t="s">
        <v>59</v>
      </c>
      <c r="Q37" s="389"/>
      <c r="R37" s="389"/>
      <c r="S37" s="389"/>
      <c r="T37" s="389"/>
      <c r="U37" s="389"/>
      <c r="V37" s="389"/>
      <c r="W37" s="389"/>
      <c r="X37" s="570"/>
      <c r="Y37" s="636"/>
      <c r="Z37" s="637"/>
      <c r="AA37" s="638"/>
      <c r="AB37" s="639" t="s">
        <v>11</v>
      </c>
      <c r="AC37" s="640"/>
      <c r="AD37" s="641"/>
      <c r="AE37" s="376" t="s">
        <v>394</v>
      </c>
      <c r="AF37" s="377"/>
      <c r="AG37" s="377"/>
      <c r="AH37" s="378"/>
      <c r="AI37" s="376" t="s">
        <v>392</v>
      </c>
      <c r="AJ37" s="377"/>
      <c r="AK37" s="377"/>
      <c r="AL37" s="378"/>
      <c r="AM37" s="383" t="s">
        <v>421</v>
      </c>
      <c r="AN37" s="383"/>
      <c r="AO37" s="383"/>
      <c r="AP37" s="383"/>
      <c r="AQ37" s="274" t="s">
        <v>235</v>
      </c>
      <c r="AR37" s="275"/>
      <c r="AS37" s="275"/>
      <c r="AT37" s="276"/>
      <c r="AU37" s="389" t="s">
        <v>134</v>
      </c>
      <c r="AV37" s="389"/>
      <c r="AW37" s="389"/>
      <c r="AX37" s="390"/>
    </row>
    <row r="38" spans="1:50" ht="18.75" hidden="1"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72"/>
      <c r="Z38" s="473"/>
      <c r="AA38" s="474"/>
      <c r="AB38" s="340"/>
      <c r="AC38" s="341"/>
      <c r="AD38" s="342"/>
      <c r="AE38" s="340"/>
      <c r="AF38" s="341"/>
      <c r="AG38" s="341"/>
      <c r="AH38" s="342"/>
      <c r="AI38" s="340"/>
      <c r="AJ38" s="341"/>
      <c r="AK38" s="341"/>
      <c r="AL38" s="342"/>
      <c r="AM38" s="384"/>
      <c r="AN38" s="384"/>
      <c r="AO38" s="384"/>
      <c r="AP38" s="384"/>
      <c r="AQ38" s="215"/>
      <c r="AR38" s="140"/>
      <c r="AS38" s="141" t="s">
        <v>236</v>
      </c>
      <c r="AT38" s="176"/>
      <c r="AU38" s="278"/>
      <c r="AV38" s="278"/>
      <c r="AW38" s="387" t="s">
        <v>181</v>
      </c>
      <c r="AX38" s="388"/>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6" t="s">
        <v>12</v>
      </c>
      <c r="Z39" s="553"/>
      <c r="AA39" s="554"/>
      <c r="AB39" s="555"/>
      <c r="AC39" s="555"/>
      <c r="AD39" s="55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9" t="s">
        <v>382</v>
      </c>
      <c r="B42" s="910"/>
      <c r="C42" s="910"/>
      <c r="D42" s="910"/>
      <c r="E42" s="910"/>
      <c r="F42" s="911"/>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ht="23.25" hidden="1" customHeight="1" x14ac:dyDescent="0.15">
      <c r="A43" s="912"/>
      <c r="B43" s="913"/>
      <c r="C43" s="913"/>
      <c r="D43" s="913"/>
      <c r="E43" s="913"/>
      <c r="F43" s="914"/>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hidden="1" customHeight="1" x14ac:dyDescent="0.15">
      <c r="A44" s="648" t="s">
        <v>351</v>
      </c>
      <c r="B44" s="649"/>
      <c r="C44" s="649"/>
      <c r="D44" s="649"/>
      <c r="E44" s="649"/>
      <c r="F44" s="650"/>
      <c r="G44" s="569" t="s">
        <v>146</v>
      </c>
      <c r="H44" s="389"/>
      <c r="I44" s="389"/>
      <c r="J44" s="389"/>
      <c r="K44" s="389"/>
      <c r="L44" s="389"/>
      <c r="M44" s="389"/>
      <c r="N44" s="389"/>
      <c r="O44" s="570"/>
      <c r="P44" s="635" t="s">
        <v>59</v>
      </c>
      <c r="Q44" s="389"/>
      <c r="R44" s="389"/>
      <c r="S44" s="389"/>
      <c r="T44" s="389"/>
      <c r="U44" s="389"/>
      <c r="V44" s="389"/>
      <c r="W44" s="389"/>
      <c r="X44" s="570"/>
      <c r="Y44" s="636"/>
      <c r="Z44" s="637"/>
      <c r="AA44" s="638"/>
      <c r="AB44" s="639" t="s">
        <v>11</v>
      </c>
      <c r="AC44" s="640"/>
      <c r="AD44" s="641"/>
      <c r="AE44" s="376" t="s">
        <v>394</v>
      </c>
      <c r="AF44" s="377"/>
      <c r="AG44" s="377"/>
      <c r="AH44" s="378"/>
      <c r="AI44" s="376" t="s">
        <v>392</v>
      </c>
      <c r="AJ44" s="377"/>
      <c r="AK44" s="377"/>
      <c r="AL44" s="378"/>
      <c r="AM44" s="383" t="s">
        <v>421</v>
      </c>
      <c r="AN44" s="383"/>
      <c r="AO44" s="383"/>
      <c r="AP44" s="383"/>
      <c r="AQ44" s="274" t="s">
        <v>235</v>
      </c>
      <c r="AR44" s="275"/>
      <c r="AS44" s="275"/>
      <c r="AT44" s="276"/>
      <c r="AU44" s="389" t="s">
        <v>134</v>
      </c>
      <c r="AV44" s="389"/>
      <c r="AW44" s="389"/>
      <c r="AX44" s="390"/>
    </row>
    <row r="45" spans="1:50" ht="18.75" hidden="1"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72"/>
      <c r="Z45" s="473"/>
      <c r="AA45" s="474"/>
      <c r="AB45" s="340"/>
      <c r="AC45" s="341"/>
      <c r="AD45" s="342"/>
      <c r="AE45" s="340"/>
      <c r="AF45" s="341"/>
      <c r="AG45" s="341"/>
      <c r="AH45" s="342"/>
      <c r="AI45" s="340"/>
      <c r="AJ45" s="341"/>
      <c r="AK45" s="341"/>
      <c r="AL45" s="342"/>
      <c r="AM45" s="384"/>
      <c r="AN45" s="384"/>
      <c r="AO45" s="384"/>
      <c r="AP45" s="384"/>
      <c r="AQ45" s="215"/>
      <c r="AR45" s="140"/>
      <c r="AS45" s="141" t="s">
        <v>236</v>
      </c>
      <c r="AT45" s="176"/>
      <c r="AU45" s="278"/>
      <c r="AV45" s="278"/>
      <c r="AW45" s="387" t="s">
        <v>181</v>
      </c>
      <c r="AX45" s="388"/>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6" t="s">
        <v>12</v>
      </c>
      <c r="Z46" s="553"/>
      <c r="AA46" s="554"/>
      <c r="AB46" s="555"/>
      <c r="AC46" s="555"/>
      <c r="AD46" s="55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9" t="s">
        <v>382</v>
      </c>
      <c r="B49" s="910"/>
      <c r="C49" s="910"/>
      <c r="D49" s="910"/>
      <c r="E49" s="910"/>
      <c r="F49" s="911"/>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ht="23.25" hidden="1" customHeight="1" x14ac:dyDescent="0.15">
      <c r="A50" s="912"/>
      <c r="B50" s="913"/>
      <c r="C50" s="913"/>
      <c r="D50" s="913"/>
      <c r="E50" s="913"/>
      <c r="F50" s="914"/>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hidden="1" customHeight="1" x14ac:dyDescent="0.15">
      <c r="A51" s="516" t="s">
        <v>351</v>
      </c>
      <c r="B51" s="517"/>
      <c r="C51" s="517"/>
      <c r="D51" s="517"/>
      <c r="E51" s="517"/>
      <c r="F51" s="518"/>
      <c r="G51" s="569" t="s">
        <v>146</v>
      </c>
      <c r="H51" s="389"/>
      <c r="I51" s="389"/>
      <c r="J51" s="389"/>
      <c r="K51" s="389"/>
      <c r="L51" s="389"/>
      <c r="M51" s="389"/>
      <c r="N51" s="389"/>
      <c r="O51" s="570"/>
      <c r="P51" s="635" t="s">
        <v>59</v>
      </c>
      <c r="Q51" s="389"/>
      <c r="R51" s="389"/>
      <c r="S51" s="389"/>
      <c r="T51" s="389"/>
      <c r="U51" s="389"/>
      <c r="V51" s="389"/>
      <c r="W51" s="389"/>
      <c r="X51" s="570"/>
      <c r="Y51" s="636"/>
      <c r="Z51" s="637"/>
      <c r="AA51" s="638"/>
      <c r="AB51" s="639" t="s">
        <v>11</v>
      </c>
      <c r="AC51" s="640"/>
      <c r="AD51" s="641"/>
      <c r="AE51" s="376" t="s">
        <v>394</v>
      </c>
      <c r="AF51" s="377"/>
      <c r="AG51" s="377"/>
      <c r="AH51" s="378"/>
      <c r="AI51" s="376" t="s">
        <v>392</v>
      </c>
      <c r="AJ51" s="377"/>
      <c r="AK51" s="377"/>
      <c r="AL51" s="378"/>
      <c r="AM51" s="383" t="s">
        <v>421</v>
      </c>
      <c r="AN51" s="383"/>
      <c r="AO51" s="383"/>
      <c r="AP51" s="383"/>
      <c r="AQ51" s="274" t="s">
        <v>235</v>
      </c>
      <c r="AR51" s="275"/>
      <c r="AS51" s="275"/>
      <c r="AT51" s="276"/>
      <c r="AU51" s="385" t="s">
        <v>134</v>
      </c>
      <c r="AV51" s="385"/>
      <c r="AW51" s="385"/>
      <c r="AX51" s="386"/>
    </row>
    <row r="52" spans="1:50" ht="18.75" hidden="1"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72"/>
      <c r="Z52" s="473"/>
      <c r="AA52" s="474"/>
      <c r="AB52" s="340"/>
      <c r="AC52" s="341"/>
      <c r="AD52" s="342"/>
      <c r="AE52" s="340"/>
      <c r="AF52" s="341"/>
      <c r="AG52" s="341"/>
      <c r="AH52" s="342"/>
      <c r="AI52" s="340"/>
      <c r="AJ52" s="341"/>
      <c r="AK52" s="341"/>
      <c r="AL52" s="342"/>
      <c r="AM52" s="384"/>
      <c r="AN52" s="384"/>
      <c r="AO52" s="384"/>
      <c r="AP52" s="384"/>
      <c r="AQ52" s="215"/>
      <c r="AR52" s="140"/>
      <c r="AS52" s="141" t="s">
        <v>236</v>
      </c>
      <c r="AT52" s="176"/>
      <c r="AU52" s="278"/>
      <c r="AV52" s="278"/>
      <c r="AW52" s="387" t="s">
        <v>181</v>
      </c>
      <c r="AX52" s="388"/>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6" t="s">
        <v>12</v>
      </c>
      <c r="Z53" s="553"/>
      <c r="AA53" s="554"/>
      <c r="AB53" s="555"/>
      <c r="AC53" s="555"/>
      <c r="AD53" s="55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9" t="s">
        <v>382</v>
      </c>
      <c r="B56" s="910"/>
      <c r="C56" s="910"/>
      <c r="D56" s="910"/>
      <c r="E56" s="910"/>
      <c r="F56" s="911"/>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ht="23.25" hidden="1" customHeight="1" x14ac:dyDescent="0.15">
      <c r="A57" s="912"/>
      <c r="B57" s="913"/>
      <c r="C57" s="913"/>
      <c r="D57" s="913"/>
      <c r="E57" s="913"/>
      <c r="F57" s="914"/>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hidden="1" customHeight="1" x14ac:dyDescent="0.15">
      <c r="A58" s="516" t="s">
        <v>351</v>
      </c>
      <c r="B58" s="517"/>
      <c r="C58" s="517"/>
      <c r="D58" s="517"/>
      <c r="E58" s="517"/>
      <c r="F58" s="518"/>
      <c r="G58" s="569" t="s">
        <v>146</v>
      </c>
      <c r="H58" s="389"/>
      <c r="I58" s="389"/>
      <c r="J58" s="389"/>
      <c r="K58" s="389"/>
      <c r="L58" s="389"/>
      <c r="M58" s="389"/>
      <c r="N58" s="389"/>
      <c r="O58" s="570"/>
      <c r="P58" s="635" t="s">
        <v>59</v>
      </c>
      <c r="Q58" s="389"/>
      <c r="R58" s="389"/>
      <c r="S58" s="389"/>
      <c r="T58" s="389"/>
      <c r="U58" s="389"/>
      <c r="V58" s="389"/>
      <c r="W58" s="389"/>
      <c r="X58" s="570"/>
      <c r="Y58" s="636"/>
      <c r="Z58" s="637"/>
      <c r="AA58" s="638"/>
      <c r="AB58" s="639" t="s">
        <v>11</v>
      </c>
      <c r="AC58" s="640"/>
      <c r="AD58" s="641"/>
      <c r="AE58" s="376" t="s">
        <v>394</v>
      </c>
      <c r="AF58" s="377"/>
      <c r="AG58" s="377"/>
      <c r="AH58" s="378"/>
      <c r="AI58" s="376" t="s">
        <v>392</v>
      </c>
      <c r="AJ58" s="377"/>
      <c r="AK58" s="377"/>
      <c r="AL58" s="378"/>
      <c r="AM58" s="383" t="s">
        <v>421</v>
      </c>
      <c r="AN58" s="383"/>
      <c r="AO58" s="383"/>
      <c r="AP58" s="383"/>
      <c r="AQ58" s="274" t="s">
        <v>235</v>
      </c>
      <c r="AR58" s="275"/>
      <c r="AS58" s="275"/>
      <c r="AT58" s="276"/>
      <c r="AU58" s="385" t="s">
        <v>134</v>
      </c>
      <c r="AV58" s="385"/>
      <c r="AW58" s="385"/>
      <c r="AX58" s="386"/>
    </row>
    <row r="59" spans="1:50" ht="18.75" hidden="1"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72"/>
      <c r="Z59" s="473"/>
      <c r="AA59" s="474"/>
      <c r="AB59" s="340"/>
      <c r="AC59" s="341"/>
      <c r="AD59" s="342"/>
      <c r="AE59" s="340"/>
      <c r="AF59" s="341"/>
      <c r="AG59" s="341"/>
      <c r="AH59" s="342"/>
      <c r="AI59" s="340"/>
      <c r="AJ59" s="341"/>
      <c r="AK59" s="341"/>
      <c r="AL59" s="342"/>
      <c r="AM59" s="384"/>
      <c r="AN59" s="384"/>
      <c r="AO59" s="384"/>
      <c r="AP59" s="384"/>
      <c r="AQ59" s="215"/>
      <c r="AR59" s="140"/>
      <c r="AS59" s="141" t="s">
        <v>236</v>
      </c>
      <c r="AT59" s="176"/>
      <c r="AU59" s="278"/>
      <c r="AV59" s="278"/>
      <c r="AW59" s="387" t="s">
        <v>181</v>
      </c>
      <c r="AX59" s="388"/>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6" t="s">
        <v>12</v>
      </c>
      <c r="Z60" s="553"/>
      <c r="AA60" s="554"/>
      <c r="AB60" s="555"/>
      <c r="AC60" s="555"/>
      <c r="AD60" s="55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9" t="s">
        <v>382</v>
      </c>
      <c r="B63" s="910"/>
      <c r="C63" s="910"/>
      <c r="D63" s="910"/>
      <c r="E63" s="910"/>
      <c r="F63" s="911"/>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ht="23.25" hidden="1" customHeight="1" x14ac:dyDescent="0.15">
      <c r="A64" s="912"/>
      <c r="B64" s="913"/>
      <c r="C64" s="913"/>
      <c r="D64" s="913"/>
      <c r="E64" s="913"/>
      <c r="F64" s="914"/>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hidden="1" customHeight="1" x14ac:dyDescent="0.15">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6" t="s">
        <v>394</v>
      </c>
      <c r="AF65" s="377"/>
      <c r="AG65" s="377"/>
      <c r="AH65" s="378"/>
      <c r="AI65" s="376" t="s">
        <v>392</v>
      </c>
      <c r="AJ65" s="377"/>
      <c r="AK65" s="377"/>
      <c r="AL65" s="378"/>
      <c r="AM65" s="383" t="s">
        <v>421</v>
      </c>
      <c r="AN65" s="383"/>
      <c r="AO65" s="383"/>
      <c r="AP65" s="383"/>
      <c r="AQ65" s="874" t="s">
        <v>235</v>
      </c>
      <c r="AR65" s="870"/>
      <c r="AS65" s="870"/>
      <c r="AT65" s="871"/>
      <c r="AU65" s="988" t="s">
        <v>134</v>
      </c>
      <c r="AV65" s="988"/>
      <c r="AW65" s="988"/>
      <c r="AX65" s="989"/>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1"/>
      <c r="AG66" s="341"/>
      <c r="AH66" s="342"/>
      <c r="AI66" s="340"/>
      <c r="AJ66" s="341"/>
      <c r="AK66" s="341"/>
      <c r="AL66" s="342"/>
      <c r="AM66" s="384"/>
      <c r="AN66" s="384"/>
      <c r="AO66" s="384"/>
      <c r="AP66" s="384"/>
      <c r="AQ66" s="277"/>
      <c r="AR66" s="278"/>
      <c r="AS66" s="872" t="s">
        <v>236</v>
      </c>
      <c r="AT66" s="873"/>
      <c r="AU66" s="278"/>
      <c r="AV66" s="278"/>
      <c r="AW66" s="872" t="s">
        <v>350</v>
      </c>
      <c r="AX66" s="990"/>
    </row>
    <row r="67" spans="1:50" ht="23.25" hidden="1" customHeight="1" x14ac:dyDescent="0.15">
      <c r="A67" s="858"/>
      <c r="B67" s="859"/>
      <c r="C67" s="859"/>
      <c r="D67" s="859"/>
      <c r="E67" s="859"/>
      <c r="F67" s="860"/>
      <c r="G67" s="991"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372</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8"/>
      <c r="B68" s="859"/>
      <c r="C68" s="859"/>
      <c r="D68" s="859"/>
      <c r="E68" s="859"/>
      <c r="F68" s="860"/>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372</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8"/>
      <c r="B69" s="859"/>
      <c r="C69" s="859"/>
      <c r="D69" s="859"/>
      <c r="E69" s="859"/>
      <c r="F69" s="860"/>
      <c r="G69" s="992"/>
      <c r="H69" s="971"/>
      <c r="I69" s="972"/>
      <c r="J69" s="972"/>
      <c r="K69" s="972"/>
      <c r="L69" s="972"/>
      <c r="M69" s="972"/>
      <c r="N69" s="972"/>
      <c r="O69" s="973"/>
      <c r="P69" s="971"/>
      <c r="Q69" s="972"/>
      <c r="R69" s="972"/>
      <c r="S69" s="972"/>
      <c r="T69" s="972"/>
      <c r="U69" s="972"/>
      <c r="V69" s="973"/>
      <c r="W69" s="978"/>
      <c r="X69" s="979"/>
      <c r="Y69" s="188" t="s">
        <v>13</v>
      </c>
      <c r="Z69" s="188"/>
      <c r="AA69" s="189"/>
      <c r="AB69" s="981" t="s">
        <v>373</v>
      </c>
      <c r="AC69" s="981"/>
      <c r="AD69" s="981"/>
      <c r="AE69" s="821"/>
      <c r="AF69" s="822"/>
      <c r="AG69" s="822"/>
      <c r="AH69" s="822"/>
      <c r="AI69" s="821"/>
      <c r="AJ69" s="822"/>
      <c r="AK69" s="822"/>
      <c r="AL69" s="822"/>
      <c r="AM69" s="821"/>
      <c r="AN69" s="822"/>
      <c r="AO69" s="822"/>
      <c r="AP69" s="822"/>
      <c r="AQ69" s="372"/>
      <c r="AR69" s="373"/>
      <c r="AS69" s="373"/>
      <c r="AT69" s="374"/>
      <c r="AU69" s="373"/>
      <c r="AV69" s="373"/>
      <c r="AW69" s="373"/>
      <c r="AX69" s="375"/>
    </row>
    <row r="70" spans="1:50" ht="23.25" hidden="1" customHeight="1" x14ac:dyDescent="0.15">
      <c r="A70" s="858" t="s">
        <v>357</v>
      </c>
      <c r="B70" s="859"/>
      <c r="C70" s="859"/>
      <c r="D70" s="859"/>
      <c r="E70" s="859"/>
      <c r="F70" s="860"/>
      <c r="G70" s="945" t="s">
        <v>238</v>
      </c>
      <c r="H70" s="946"/>
      <c r="I70" s="946"/>
      <c r="J70" s="946"/>
      <c r="K70" s="946"/>
      <c r="L70" s="946"/>
      <c r="M70" s="946"/>
      <c r="N70" s="946"/>
      <c r="O70" s="946"/>
      <c r="P70" s="946"/>
      <c r="Q70" s="946"/>
      <c r="R70" s="946"/>
      <c r="S70" s="946"/>
      <c r="T70" s="946"/>
      <c r="U70" s="946"/>
      <c r="V70" s="946"/>
      <c r="W70" s="949" t="s">
        <v>371</v>
      </c>
      <c r="X70" s="950"/>
      <c r="Y70" s="955" t="s">
        <v>12</v>
      </c>
      <c r="Z70" s="955"/>
      <c r="AA70" s="956"/>
      <c r="AB70" s="957" t="s">
        <v>372</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8"/>
      <c r="B71" s="859"/>
      <c r="C71" s="859"/>
      <c r="D71" s="859"/>
      <c r="E71" s="859"/>
      <c r="F71" s="860"/>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372</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1"/>
      <c r="B72" s="862"/>
      <c r="C72" s="862"/>
      <c r="D72" s="862"/>
      <c r="E72" s="862"/>
      <c r="F72" s="863"/>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373</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4" t="s">
        <v>352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6" t="s">
        <v>394</v>
      </c>
      <c r="AF73" s="377"/>
      <c r="AG73" s="377"/>
      <c r="AH73" s="378"/>
      <c r="AI73" s="376" t="s">
        <v>392</v>
      </c>
      <c r="AJ73" s="377"/>
      <c r="AK73" s="377"/>
      <c r="AL73" s="378"/>
      <c r="AM73" s="383" t="s">
        <v>421</v>
      </c>
      <c r="AN73" s="383"/>
      <c r="AO73" s="383"/>
      <c r="AP73" s="383"/>
      <c r="AQ73" s="180" t="s">
        <v>235</v>
      </c>
      <c r="AR73" s="173"/>
      <c r="AS73" s="173"/>
      <c r="AT73" s="174"/>
      <c r="AU73" s="280"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7"/>
      <c r="B77" s="848"/>
      <c r="C77" s="848"/>
      <c r="D77" s="848"/>
      <c r="E77" s="848"/>
      <c r="F77" s="849"/>
      <c r="G77" s="790"/>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7" t="s">
        <v>385</v>
      </c>
      <c r="B78" s="918"/>
      <c r="C78" s="918"/>
      <c r="D78" s="918"/>
      <c r="E78" s="915" t="s">
        <v>330</v>
      </c>
      <c r="F78" s="916"/>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346</v>
      </c>
      <c r="AP79" s="153"/>
      <c r="AQ79" s="153"/>
      <c r="AR79" s="80" t="s">
        <v>344</v>
      </c>
      <c r="AS79" s="152"/>
      <c r="AT79" s="153"/>
      <c r="AU79" s="153"/>
      <c r="AV79" s="153"/>
      <c r="AW79" s="153"/>
      <c r="AX79" s="154"/>
    </row>
    <row r="80" spans="1:50" ht="18.75" hidden="1" customHeight="1" x14ac:dyDescent="0.15">
      <c r="A80" s="523"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6" t="s">
        <v>11</v>
      </c>
      <c r="AC85" s="377"/>
      <c r="AD85" s="378"/>
      <c r="AE85" s="376" t="s">
        <v>394</v>
      </c>
      <c r="AF85" s="377"/>
      <c r="AG85" s="377"/>
      <c r="AH85" s="378"/>
      <c r="AI85" s="376" t="s">
        <v>392</v>
      </c>
      <c r="AJ85" s="377"/>
      <c r="AK85" s="377"/>
      <c r="AL85" s="378"/>
      <c r="AM85" s="383" t="s">
        <v>421</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84"/>
      <c r="AQ86" s="277"/>
      <c r="AR86" s="278"/>
      <c r="AS86" s="141" t="s">
        <v>236</v>
      </c>
      <c r="AT86" s="176"/>
      <c r="AU86" s="278"/>
      <c r="AV86" s="278"/>
      <c r="AW86" s="387" t="s">
        <v>181</v>
      </c>
      <c r="AX86" s="388"/>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6"/>
      <c r="R87" s="806"/>
      <c r="S87" s="806"/>
      <c r="T87" s="806"/>
      <c r="U87" s="806"/>
      <c r="V87" s="806"/>
      <c r="W87" s="806"/>
      <c r="X87" s="807"/>
      <c r="Y87" s="762" t="s">
        <v>62</v>
      </c>
      <c r="Z87" s="763"/>
      <c r="AA87" s="764"/>
      <c r="AB87" s="555"/>
      <c r="AC87" s="555"/>
      <c r="AD87" s="555"/>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0"/>
      <c r="Y89" s="736" t="s">
        <v>13</v>
      </c>
      <c r="Z89" s="737"/>
      <c r="AA89" s="738"/>
      <c r="AB89" s="465" t="s">
        <v>14</v>
      </c>
      <c r="AC89" s="465"/>
      <c r="AD89" s="465"/>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6" t="s">
        <v>11</v>
      </c>
      <c r="AC90" s="377"/>
      <c r="AD90" s="378"/>
      <c r="AE90" s="376" t="s">
        <v>394</v>
      </c>
      <c r="AF90" s="377"/>
      <c r="AG90" s="377"/>
      <c r="AH90" s="378"/>
      <c r="AI90" s="376" t="s">
        <v>392</v>
      </c>
      <c r="AJ90" s="377"/>
      <c r="AK90" s="377"/>
      <c r="AL90" s="378"/>
      <c r="AM90" s="383" t="s">
        <v>421</v>
      </c>
      <c r="AN90" s="383"/>
      <c r="AO90" s="383"/>
      <c r="AP90" s="383"/>
      <c r="AQ90" s="180" t="s">
        <v>235</v>
      </c>
      <c r="AR90" s="173"/>
      <c r="AS90" s="173"/>
      <c r="AT90" s="174"/>
      <c r="AU90" s="381" t="s">
        <v>134</v>
      </c>
      <c r="AV90" s="381"/>
      <c r="AW90" s="381"/>
      <c r="AX90" s="382"/>
    </row>
    <row r="91" spans="1:60" ht="18.75" hidden="1" customHeight="1" x14ac:dyDescent="0.15">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84"/>
      <c r="AQ91" s="277"/>
      <c r="AR91" s="278"/>
      <c r="AS91" s="141" t="s">
        <v>236</v>
      </c>
      <c r="AT91" s="176"/>
      <c r="AU91" s="278"/>
      <c r="AV91" s="278"/>
      <c r="AW91" s="387" t="s">
        <v>181</v>
      </c>
      <c r="AX91" s="388"/>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6"/>
      <c r="R92" s="806"/>
      <c r="S92" s="806"/>
      <c r="T92" s="806"/>
      <c r="U92" s="806"/>
      <c r="V92" s="806"/>
      <c r="W92" s="806"/>
      <c r="X92" s="807"/>
      <c r="Y92" s="762" t="s">
        <v>62</v>
      </c>
      <c r="Z92" s="763"/>
      <c r="AA92" s="764"/>
      <c r="AB92" s="555"/>
      <c r="AC92" s="555"/>
      <c r="AD92" s="55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0"/>
      <c r="Y94" s="736" t="s">
        <v>13</v>
      </c>
      <c r="Z94" s="737"/>
      <c r="AA94" s="738"/>
      <c r="AB94" s="465" t="s">
        <v>14</v>
      </c>
      <c r="AC94" s="465"/>
      <c r="AD94" s="465"/>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6" t="s">
        <v>11</v>
      </c>
      <c r="AC95" s="377"/>
      <c r="AD95" s="378"/>
      <c r="AE95" s="376" t="s">
        <v>394</v>
      </c>
      <c r="AF95" s="377"/>
      <c r="AG95" s="377"/>
      <c r="AH95" s="378"/>
      <c r="AI95" s="376" t="s">
        <v>392</v>
      </c>
      <c r="AJ95" s="377"/>
      <c r="AK95" s="377"/>
      <c r="AL95" s="378"/>
      <c r="AM95" s="383" t="s">
        <v>421</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84"/>
      <c r="AQ96" s="277"/>
      <c r="AR96" s="278"/>
      <c r="AS96" s="141" t="s">
        <v>236</v>
      </c>
      <c r="AT96" s="176"/>
      <c r="AU96" s="278"/>
      <c r="AV96" s="278"/>
      <c r="AW96" s="387" t="s">
        <v>181</v>
      </c>
      <c r="AX96" s="388"/>
    </row>
    <row r="97" spans="1:60" ht="23.25" hidden="1" customHeight="1" x14ac:dyDescent="0.15">
      <c r="A97" s="524"/>
      <c r="B97" s="556"/>
      <c r="C97" s="556"/>
      <c r="D97" s="556"/>
      <c r="E97" s="556"/>
      <c r="F97" s="557"/>
      <c r="G97" s="238"/>
      <c r="H97" s="165"/>
      <c r="I97" s="165"/>
      <c r="J97" s="165"/>
      <c r="K97" s="165"/>
      <c r="L97" s="165"/>
      <c r="M97" s="165"/>
      <c r="N97" s="165"/>
      <c r="O97" s="239"/>
      <c r="P97" s="165"/>
      <c r="Q97" s="806"/>
      <c r="R97" s="806"/>
      <c r="S97" s="806"/>
      <c r="T97" s="806"/>
      <c r="U97" s="806"/>
      <c r="V97" s="806"/>
      <c r="W97" s="806"/>
      <c r="X97" s="807"/>
      <c r="Y97" s="762" t="s">
        <v>62</v>
      </c>
      <c r="Z97" s="763"/>
      <c r="AA97" s="76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394</v>
      </c>
      <c r="AF100" s="831"/>
      <c r="AG100" s="831"/>
      <c r="AH100" s="832"/>
      <c r="AI100" s="830" t="s">
        <v>414</v>
      </c>
      <c r="AJ100" s="831"/>
      <c r="AK100" s="831"/>
      <c r="AL100" s="832"/>
      <c r="AM100" s="830" t="s">
        <v>421</v>
      </c>
      <c r="AN100" s="831"/>
      <c r="AO100" s="831"/>
      <c r="AP100" s="832"/>
      <c r="AQ100" s="934" t="s">
        <v>434</v>
      </c>
      <c r="AR100" s="935"/>
      <c r="AS100" s="935"/>
      <c r="AT100" s="936"/>
      <c r="AU100" s="934" t="s">
        <v>435</v>
      </c>
      <c r="AV100" s="935"/>
      <c r="AW100" s="935"/>
      <c r="AX100" s="937"/>
    </row>
    <row r="101" spans="1:60" ht="23.25" customHeight="1" x14ac:dyDescent="0.15">
      <c r="A101" s="495"/>
      <c r="B101" s="496"/>
      <c r="C101" s="496"/>
      <c r="D101" s="496"/>
      <c r="E101" s="496"/>
      <c r="F101" s="497"/>
      <c r="G101" s="165" t="s">
        <v>580</v>
      </c>
      <c r="H101" s="165"/>
      <c r="I101" s="165"/>
      <c r="J101" s="165"/>
      <c r="K101" s="165"/>
      <c r="L101" s="165"/>
      <c r="M101" s="165"/>
      <c r="N101" s="165"/>
      <c r="O101" s="165"/>
      <c r="P101" s="165"/>
      <c r="Q101" s="165"/>
      <c r="R101" s="165"/>
      <c r="S101" s="165"/>
      <c r="T101" s="165"/>
      <c r="U101" s="165"/>
      <c r="V101" s="165"/>
      <c r="W101" s="165"/>
      <c r="X101" s="239"/>
      <c r="Y101" s="820" t="s">
        <v>55</v>
      </c>
      <c r="Z101" s="722"/>
      <c r="AA101" s="723"/>
      <c r="AB101" s="555" t="s">
        <v>581</v>
      </c>
      <c r="AC101" s="555"/>
      <c r="AD101" s="555"/>
      <c r="AE101" s="372">
        <v>20</v>
      </c>
      <c r="AF101" s="373"/>
      <c r="AG101" s="373"/>
      <c r="AH101" s="374"/>
      <c r="AI101" s="372">
        <v>18</v>
      </c>
      <c r="AJ101" s="373"/>
      <c r="AK101" s="373"/>
      <c r="AL101" s="374"/>
      <c r="AM101" s="372">
        <v>18</v>
      </c>
      <c r="AN101" s="373"/>
      <c r="AO101" s="373"/>
      <c r="AP101" s="374"/>
      <c r="AQ101" s="372" t="s">
        <v>569</v>
      </c>
      <c r="AR101" s="373"/>
      <c r="AS101" s="373"/>
      <c r="AT101" s="374"/>
      <c r="AU101" s="372" t="s">
        <v>711</v>
      </c>
      <c r="AV101" s="373"/>
      <c r="AW101" s="373"/>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7"/>
      <c r="AA102" s="348"/>
      <c r="AB102" s="555" t="s">
        <v>581</v>
      </c>
      <c r="AC102" s="555"/>
      <c r="AD102" s="555"/>
      <c r="AE102" s="366">
        <v>12</v>
      </c>
      <c r="AF102" s="366"/>
      <c r="AG102" s="366"/>
      <c r="AH102" s="366"/>
      <c r="AI102" s="366">
        <v>12</v>
      </c>
      <c r="AJ102" s="366"/>
      <c r="AK102" s="366"/>
      <c r="AL102" s="366"/>
      <c r="AM102" s="366">
        <v>12</v>
      </c>
      <c r="AN102" s="366"/>
      <c r="AO102" s="366"/>
      <c r="AP102" s="366"/>
      <c r="AQ102" s="821">
        <v>12</v>
      </c>
      <c r="AR102" s="822"/>
      <c r="AS102" s="822"/>
      <c r="AT102" s="823"/>
      <c r="AU102" s="821">
        <v>12</v>
      </c>
      <c r="AV102" s="822"/>
      <c r="AW102" s="822"/>
      <c r="AX102" s="823"/>
    </row>
    <row r="103" spans="1:60" ht="31.5" hidden="1" customHeight="1" x14ac:dyDescent="0.15">
      <c r="A103" s="492" t="s">
        <v>353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394</v>
      </c>
      <c r="AF103" s="305"/>
      <c r="AG103" s="305"/>
      <c r="AH103" s="306"/>
      <c r="AI103" s="310" t="s">
        <v>392</v>
      </c>
      <c r="AJ103" s="305"/>
      <c r="AK103" s="305"/>
      <c r="AL103" s="306"/>
      <c r="AM103" s="310" t="s">
        <v>421</v>
      </c>
      <c r="AN103" s="305"/>
      <c r="AO103" s="305"/>
      <c r="AP103" s="306"/>
      <c r="AQ103" s="368" t="s">
        <v>434</v>
      </c>
      <c r="AR103" s="369"/>
      <c r="AS103" s="369"/>
      <c r="AT103" s="370"/>
      <c r="AU103" s="368" t="s">
        <v>435</v>
      </c>
      <c r="AV103" s="369"/>
      <c r="AW103" s="369"/>
      <c r="AX103" s="371"/>
    </row>
    <row r="104" spans="1:60" ht="23.25" hidden="1" customHeight="1" x14ac:dyDescent="0.15">
      <c r="A104" s="495"/>
      <c r="B104" s="496"/>
      <c r="C104" s="496"/>
      <c r="D104" s="496"/>
      <c r="E104" s="496"/>
      <c r="F104" s="497"/>
      <c r="G104" s="359"/>
      <c r="H104" s="359"/>
      <c r="I104" s="359"/>
      <c r="J104" s="359"/>
      <c r="K104" s="359"/>
      <c r="L104" s="359"/>
      <c r="M104" s="359"/>
      <c r="N104" s="359"/>
      <c r="O104" s="359"/>
      <c r="P104" s="359"/>
      <c r="Q104" s="359"/>
      <c r="R104" s="359"/>
      <c r="S104" s="359"/>
      <c r="T104" s="359"/>
      <c r="U104" s="359"/>
      <c r="V104" s="359"/>
      <c r="W104" s="359"/>
      <c r="X104" s="359"/>
      <c r="Y104" s="481" t="s">
        <v>55</v>
      </c>
      <c r="Z104" s="482"/>
      <c r="AA104" s="483"/>
      <c r="AB104" s="307"/>
      <c r="AC104" s="308"/>
      <c r="AD104" s="309"/>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8"/>
      <c r="B105" s="499"/>
      <c r="C105" s="499"/>
      <c r="D105" s="499"/>
      <c r="E105" s="499"/>
      <c r="F105" s="500"/>
      <c r="G105" s="361"/>
      <c r="H105" s="361"/>
      <c r="I105" s="361"/>
      <c r="J105" s="361"/>
      <c r="K105" s="361"/>
      <c r="L105" s="361"/>
      <c r="M105" s="361"/>
      <c r="N105" s="361"/>
      <c r="O105" s="361"/>
      <c r="P105" s="361"/>
      <c r="Q105" s="361"/>
      <c r="R105" s="361"/>
      <c r="S105" s="361"/>
      <c r="T105" s="361"/>
      <c r="U105" s="361"/>
      <c r="V105" s="361"/>
      <c r="W105" s="361"/>
      <c r="X105" s="361"/>
      <c r="Y105" s="478" t="s">
        <v>56</v>
      </c>
      <c r="Z105" s="479"/>
      <c r="AA105" s="480"/>
      <c r="AB105" s="349"/>
      <c r="AC105" s="350"/>
      <c r="AD105" s="351"/>
      <c r="AE105" s="372"/>
      <c r="AF105" s="373"/>
      <c r="AG105" s="373"/>
      <c r="AH105" s="374"/>
      <c r="AI105" s="372"/>
      <c r="AJ105" s="373"/>
      <c r="AK105" s="373"/>
      <c r="AL105" s="374"/>
      <c r="AM105" s="313"/>
      <c r="AN105" s="313"/>
      <c r="AO105" s="313"/>
      <c r="AP105" s="313"/>
      <c r="AQ105" s="372"/>
      <c r="AR105" s="373"/>
      <c r="AS105" s="373"/>
      <c r="AT105" s="374"/>
      <c r="AU105" s="821"/>
      <c r="AV105" s="822"/>
      <c r="AW105" s="822"/>
      <c r="AX105" s="823"/>
    </row>
    <row r="106" spans="1:60" ht="31.5" hidden="1" customHeight="1" x14ac:dyDescent="0.15">
      <c r="A106" s="492" t="s">
        <v>353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394</v>
      </c>
      <c r="AF106" s="305"/>
      <c r="AG106" s="305"/>
      <c r="AH106" s="306"/>
      <c r="AI106" s="310" t="s">
        <v>392</v>
      </c>
      <c r="AJ106" s="305"/>
      <c r="AK106" s="305"/>
      <c r="AL106" s="306"/>
      <c r="AM106" s="310" t="s">
        <v>421</v>
      </c>
      <c r="AN106" s="305"/>
      <c r="AO106" s="305"/>
      <c r="AP106" s="306"/>
      <c r="AQ106" s="368" t="s">
        <v>434</v>
      </c>
      <c r="AR106" s="369"/>
      <c r="AS106" s="369"/>
      <c r="AT106" s="370"/>
      <c r="AU106" s="368" t="s">
        <v>435</v>
      </c>
      <c r="AV106" s="369"/>
      <c r="AW106" s="369"/>
      <c r="AX106" s="371"/>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307"/>
      <c r="AC107" s="308"/>
      <c r="AD107" s="309"/>
      <c r="AE107" s="372"/>
      <c r="AF107" s="373"/>
      <c r="AG107" s="373"/>
      <c r="AH107" s="374"/>
      <c r="AI107" s="372"/>
      <c r="AJ107" s="373"/>
      <c r="AK107" s="373"/>
      <c r="AL107" s="374"/>
      <c r="AM107" s="366"/>
      <c r="AN107" s="366"/>
      <c r="AO107" s="366"/>
      <c r="AP107" s="366"/>
      <c r="AQ107" s="372"/>
      <c r="AR107" s="373"/>
      <c r="AS107" s="373"/>
      <c r="AT107" s="374"/>
      <c r="AU107" s="372"/>
      <c r="AV107" s="373"/>
      <c r="AW107" s="373"/>
      <c r="AX107" s="374"/>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349"/>
      <c r="AC108" s="350"/>
      <c r="AD108" s="351"/>
      <c r="AE108" s="372"/>
      <c r="AF108" s="373"/>
      <c r="AG108" s="373"/>
      <c r="AH108" s="374"/>
      <c r="AI108" s="372"/>
      <c r="AJ108" s="373"/>
      <c r="AK108" s="373"/>
      <c r="AL108" s="374"/>
      <c r="AM108" s="366"/>
      <c r="AN108" s="366"/>
      <c r="AO108" s="366"/>
      <c r="AP108" s="366"/>
      <c r="AQ108" s="372"/>
      <c r="AR108" s="373"/>
      <c r="AS108" s="373"/>
      <c r="AT108" s="374"/>
      <c r="AU108" s="821"/>
      <c r="AV108" s="822"/>
      <c r="AW108" s="822"/>
      <c r="AX108" s="823"/>
    </row>
    <row r="109" spans="1:60" ht="31.5" hidden="1" customHeight="1" x14ac:dyDescent="0.15">
      <c r="A109" s="492" t="s">
        <v>353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394</v>
      </c>
      <c r="AF109" s="305"/>
      <c r="AG109" s="305"/>
      <c r="AH109" s="306"/>
      <c r="AI109" s="310" t="s">
        <v>392</v>
      </c>
      <c r="AJ109" s="305"/>
      <c r="AK109" s="305"/>
      <c r="AL109" s="306"/>
      <c r="AM109" s="310" t="s">
        <v>421</v>
      </c>
      <c r="AN109" s="305"/>
      <c r="AO109" s="305"/>
      <c r="AP109" s="306"/>
      <c r="AQ109" s="368" t="s">
        <v>434</v>
      </c>
      <c r="AR109" s="369"/>
      <c r="AS109" s="369"/>
      <c r="AT109" s="370"/>
      <c r="AU109" s="368" t="s">
        <v>435</v>
      </c>
      <c r="AV109" s="369"/>
      <c r="AW109" s="369"/>
      <c r="AX109" s="371"/>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821"/>
      <c r="AV111" s="822"/>
      <c r="AW111" s="822"/>
      <c r="AX111" s="823"/>
    </row>
    <row r="112" spans="1:60" ht="31.5" hidden="1" customHeight="1" x14ac:dyDescent="0.15">
      <c r="A112" s="492" t="s">
        <v>353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394</v>
      </c>
      <c r="AF112" s="305"/>
      <c r="AG112" s="305"/>
      <c r="AH112" s="306"/>
      <c r="AI112" s="310" t="s">
        <v>392</v>
      </c>
      <c r="AJ112" s="305"/>
      <c r="AK112" s="305"/>
      <c r="AL112" s="306"/>
      <c r="AM112" s="310" t="s">
        <v>421</v>
      </c>
      <c r="AN112" s="305"/>
      <c r="AO112" s="305"/>
      <c r="AP112" s="306"/>
      <c r="AQ112" s="368" t="s">
        <v>434</v>
      </c>
      <c r="AR112" s="369"/>
      <c r="AS112" s="369"/>
      <c r="AT112" s="370"/>
      <c r="AU112" s="368" t="s">
        <v>435</v>
      </c>
      <c r="AV112" s="369"/>
      <c r="AW112" s="369"/>
      <c r="AX112" s="371"/>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394</v>
      </c>
      <c r="AF115" s="305"/>
      <c r="AG115" s="305"/>
      <c r="AH115" s="306"/>
      <c r="AI115" s="310" t="s">
        <v>392</v>
      </c>
      <c r="AJ115" s="305"/>
      <c r="AK115" s="305"/>
      <c r="AL115" s="306"/>
      <c r="AM115" s="310" t="s">
        <v>421</v>
      </c>
      <c r="AN115" s="305"/>
      <c r="AO115" s="305"/>
      <c r="AP115" s="306"/>
      <c r="AQ115" s="343" t="s">
        <v>436</v>
      </c>
      <c r="AR115" s="344"/>
      <c r="AS115" s="344"/>
      <c r="AT115" s="344"/>
      <c r="AU115" s="344"/>
      <c r="AV115" s="344"/>
      <c r="AW115" s="344"/>
      <c r="AX115" s="345"/>
    </row>
    <row r="116" spans="1:50" ht="23.25" customHeight="1" x14ac:dyDescent="0.15">
      <c r="A116" s="299"/>
      <c r="B116" s="300"/>
      <c r="C116" s="300"/>
      <c r="D116" s="300"/>
      <c r="E116" s="300"/>
      <c r="F116" s="301"/>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584</v>
      </c>
      <c r="AC116" s="308"/>
      <c r="AD116" s="309"/>
      <c r="AE116" s="372">
        <v>72900</v>
      </c>
      <c r="AF116" s="373"/>
      <c r="AG116" s="373"/>
      <c r="AH116" s="374"/>
      <c r="AI116" s="372">
        <v>465242</v>
      </c>
      <c r="AJ116" s="373"/>
      <c r="AK116" s="373"/>
      <c r="AL116" s="374"/>
      <c r="AM116" s="372">
        <v>177298</v>
      </c>
      <c r="AN116" s="373"/>
      <c r="AO116" s="373"/>
      <c r="AP116" s="374"/>
      <c r="AQ116" s="372">
        <v>758500</v>
      </c>
      <c r="AR116" s="373"/>
      <c r="AS116" s="373"/>
      <c r="AT116" s="373"/>
      <c r="AU116" s="373"/>
      <c r="AV116" s="373"/>
      <c r="AW116" s="373"/>
      <c r="AX116" s="375"/>
    </row>
    <row r="117" spans="1:50" ht="46.5" customHeight="1" x14ac:dyDescent="0.15">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585</v>
      </c>
      <c r="AC117" s="350"/>
      <c r="AD117" s="351"/>
      <c r="AE117" s="372" t="s">
        <v>587</v>
      </c>
      <c r="AF117" s="373"/>
      <c r="AG117" s="373"/>
      <c r="AH117" s="374"/>
      <c r="AI117" s="372" t="s">
        <v>588</v>
      </c>
      <c r="AJ117" s="373"/>
      <c r="AK117" s="373"/>
      <c r="AL117" s="374"/>
      <c r="AM117" s="313" t="s">
        <v>693</v>
      </c>
      <c r="AN117" s="313"/>
      <c r="AO117" s="313"/>
      <c r="AP117" s="313"/>
      <c r="AQ117" s="313" t="s">
        <v>696</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394</v>
      </c>
      <c r="AF118" s="305"/>
      <c r="AG118" s="305"/>
      <c r="AH118" s="306"/>
      <c r="AI118" s="310" t="s">
        <v>392</v>
      </c>
      <c r="AJ118" s="305"/>
      <c r="AK118" s="305"/>
      <c r="AL118" s="306"/>
      <c r="AM118" s="310" t="s">
        <v>421</v>
      </c>
      <c r="AN118" s="305"/>
      <c r="AO118" s="305"/>
      <c r="AP118" s="306"/>
      <c r="AQ118" s="343" t="s">
        <v>436</v>
      </c>
      <c r="AR118" s="344"/>
      <c r="AS118" s="344"/>
      <c r="AT118" s="344"/>
      <c r="AU118" s="344"/>
      <c r="AV118" s="344"/>
      <c r="AW118" s="344"/>
      <c r="AX118" s="345"/>
    </row>
    <row r="119" spans="1:50" ht="23.25" customHeight="1" x14ac:dyDescent="0.15">
      <c r="A119" s="299"/>
      <c r="B119" s="300"/>
      <c r="C119" s="300"/>
      <c r="D119" s="300"/>
      <c r="E119" s="300"/>
      <c r="F119" s="301"/>
      <c r="G119" s="165" t="s">
        <v>583</v>
      </c>
      <c r="H119" s="165"/>
      <c r="I119" s="165"/>
      <c r="J119" s="165"/>
      <c r="K119" s="165"/>
      <c r="L119" s="165"/>
      <c r="M119" s="165"/>
      <c r="N119" s="165"/>
      <c r="O119" s="165"/>
      <c r="P119" s="165"/>
      <c r="Q119" s="165"/>
      <c r="R119" s="165"/>
      <c r="S119" s="165"/>
      <c r="T119" s="165"/>
      <c r="U119" s="165"/>
      <c r="V119" s="165"/>
      <c r="W119" s="165"/>
      <c r="X119" s="239"/>
      <c r="Y119" s="363" t="s">
        <v>15</v>
      </c>
      <c r="Z119" s="364"/>
      <c r="AA119" s="365"/>
      <c r="AB119" s="307" t="s">
        <v>584</v>
      </c>
      <c r="AC119" s="308"/>
      <c r="AD119" s="309"/>
      <c r="AE119" s="372">
        <v>102157</v>
      </c>
      <c r="AF119" s="373"/>
      <c r="AG119" s="373"/>
      <c r="AH119" s="374"/>
      <c r="AI119" s="372">
        <v>101035</v>
      </c>
      <c r="AJ119" s="373"/>
      <c r="AK119" s="373"/>
      <c r="AL119" s="374"/>
      <c r="AM119" s="366">
        <v>121547</v>
      </c>
      <c r="AN119" s="366"/>
      <c r="AO119" s="366"/>
      <c r="AP119" s="366"/>
      <c r="AQ119" s="366">
        <v>380000</v>
      </c>
      <c r="AR119" s="366"/>
      <c r="AS119" s="366"/>
      <c r="AT119" s="366"/>
      <c r="AU119" s="366"/>
      <c r="AV119" s="366"/>
      <c r="AW119" s="366"/>
      <c r="AX119" s="367"/>
    </row>
    <row r="120" spans="1:50" ht="46.5" customHeight="1" thickBot="1" x14ac:dyDescent="0.2">
      <c r="A120" s="302"/>
      <c r="B120" s="303"/>
      <c r="C120" s="303"/>
      <c r="D120" s="303"/>
      <c r="E120" s="303"/>
      <c r="F120" s="304"/>
      <c r="G120" s="168"/>
      <c r="H120" s="168"/>
      <c r="I120" s="168"/>
      <c r="J120" s="168"/>
      <c r="K120" s="168"/>
      <c r="L120" s="168"/>
      <c r="M120" s="168"/>
      <c r="N120" s="168"/>
      <c r="O120" s="168"/>
      <c r="P120" s="168"/>
      <c r="Q120" s="168"/>
      <c r="R120" s="168"/>
      <c r="S120" s="168"/>
      <c r="T120" s="168"/>
      <c r="U120" s="168"/>
      <c r="V120" s="168"/>
      <c r="W120" s="168"/>
      <c r="X120" s="244"/>
      <c r="Y120" s="346" t="s">
        <v>49</v>
      </c>
      <c r="Z120" s="347"/>
      <c r="AA120" s="348"/>
      <c r="AB120" s="349" t="s">
        <v>586</v>
      </c>
      <c r="AC120" s="350"/>
      <c r="AD120" s="351"/>
      <c r="AE120" s="372" t="s">
        <v>589</v>
      </c>
      <c r="AF120" s="373"/>
      <c r="AG120" s="373"/>
      <c r="AH120" s="374"/>
      <c r="AI120" s="372" t="s">
        <v>590</v>
      </c>
      <c r="AJ120" s="373"/>
      <c r="AK120" s="373"/>
      <c r="AL120" s="374"/>
      <c r="AM120" s="313" t="s">
        <v>694</v>
      </c>
      <c r="AN120" s="313"/>
      <c r="AO120" s="313"/>
      <c r="AP120" s="313"/>
      <c r="AQ120" s="313" t="s">
        <v>695</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394</v>
      </c>
      <c r="AF121" s="305"/>
      <c r="AG121" s="305"/>
      <c r="AH121" s="306"/>
      <c r="AI121" s="310" t="s">
        <v>392</v>
      </c>
      <c r="AJ121" s="305"/>
      <c r="AK121" s="305"/>
      <c r="AL121" s="306"/>
      <c r="AM121" s="310" t="s">
        <v>421</v>
      </c>
      <c r="AN121" s="305"/>
      <c r="AO121" s="305"/>
      <c r="AP121" s="306"/>
      <c r="AQ121" s="343" t="s">
        <v>436</v>
      </c>
      <c r="AR121" s="344"/>
      <c r="AS121" s="344"/>
      <c r="AT121" s="344"/>
      <c r="AU121" s="344"/>
      <c r="AV121" s="344"/>
      <c r="AW121" s="344"/>
      <c r="AX121" s="345"/>
    </row>
    <row r="122" spans="1:50" ht="23.25" hidden="1" customHeight="1" x14ac:dyDescent="0.15">
      <c r="A122" s="299"/>
      <c r="B122" s="300"/>
      <c r="C122" s="300"/>
      <c r="D122" s="300"/>
      <c r="E122" s="300"/>
      <c r="F122" s="301"/>
      <c r="G122" s="359" t="s">
        <v>361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362</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394</v>
      </c>
      <c r="AF124" s="305"/>
      <c r="AG124" s="305"/>
      <c r="AH124" s="306"/>
      <c r="AI124" s="310" t="s">
        <v>392</v>
      </c>
      <c r="AJ124" s="305"/>
      <c r="AK124" s="305"/>
      <c r="AL124" s="306"/>
      <c r="AM124" s="310" t="s">
        <v>421</v>
      </c>
      <c r="AN124" s="305"/>
      <c r="AO124" s="305"/>
      <c r="AP124" s="306"/>
      <c r="AQ124" s="343" t="s">
        <v>436</v>
      </c>
      <c r="AR124" s="344"/>
      <c r="AS124" s="344"/>
      <c r="AT124" s="344"/>
      <c r="AU124" s="344"/>
      <c r="AV124" s="344"/>
      <c r="AW124" s="344"/>
      <c r="AX124" s="345"/>
    </row>
    <row r="125" spans="1:50" ht="23.25" hidden="1" customHeight="1" x14ac:dyDescent="0.15">
      <c r="A125" s="299"/>
      <c r="B125" s="300"/>
      <c r="C125" s="300"/>
      <c r="D125" s="300"/>
      <c r="E125" s="300"/>
      <c r="F125" s="301"/>
      <c r="G125" s="359" t="s">
        <v>361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360</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394</v>
      </c>
      <c r="AF127" s="305"/>
      <c r="AG127" s="305"/>
      <c r="AH127" s="306"/>
      <c r="AI127" s="310" t="s">
        <v>392</v>
      </c>
      <c r="AJ127" s="305"/>
      <c r="AK127" s="305"/>
      <c r="AL127" s="306"/>
      <c r="AM127" s="310" t="s">
        <v>421</v>
      </c>
      <c r="AN127" s="305"/>
      <c r="AO127" s="305"/>
      <c r="AP127" s="306"/>
      <c r="AQ127" s="343" t="s">
        <v>436</v>
      </c>
      <c r="AR127" s="344"/>
      <c r="AS127" s="344"/>
      <c r="AT127" s="344"/>
      <c r="AU127" s="344"/>
      <c r="AV127" s="344"/>
      <c r="AW127" s="344"/>
      <c r="AX127" s="345"/>
    </row>
    <row r="128" spans="1:50" ht="23.25" hidden="1" customHeight="1" x14ac:dyDescent="0.15">
      <c r="A128" s="299"/>
      <c r="B128" s="300"/>
      <c r="C128" s="300"/>
      <c r="D128" s="300"/>
      <c r="E128" s="300"/>
      <c r="F128" s="301"/>
      <c r="G128" s="359" t="s">
        <v>361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360</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5" t="s">
        <v>409</v>
      </c>
      <c r="B130" s="1003"/>
      <c r="C130" s="1002" t="s">
        <v>239</v>
      </c>
      <c r="D130" s="1003"/>
      <c r="E130" s="315" t="s">
        <v>268</v>
      </c>
      <c r="F130" s="316"/>
      <c r="G130" s="317" t="s">
        <v>592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6"/>
      <c r="B131" s="259"/>
      <c r="C131" s="258"/>
      <c r="D131" s="259"/>
      <c r="E131" s="245" t="s">
        <v>267</v>
      </c>
      <c r="F131" s="246"/>
      <c r="G131" s="243" t="s">
        <v>593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6"/>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394</v>
      </c>
      <c r="AF132" s="272"/>
      <c r="AG132" s="272"/>
      <c r="AH132" s="272"/>
      <c r="AI132" s="272" t="s">
        <v>414</v>
      </c>
      <c r="AJ132" s="272"/>
      <c r="AK132" s="272"/>
      <c r="AL132" s="272"/>
      <c r="AM132" s="272" t="s">
        <v>421</v>
      </c>
      <c r="AN132" s="272"/>
      <c r="AO132" s="272"/>
      <c r="AP132" s="274"/>
      <c r="AQ132" s="274" t="s">
        <v>235</v>
      </c>
      <c r="AR132" s="275"/>
      <c r="AS132" s="275"/>
      <c r="AT132" s="276"/>
      <c r="AU132" s="286" t="s">
        <v>251</v>
      </c>
      <c r="AV132" s="286"/>
      <c r="AW132" s="286"/>
      <c r="AX132" s="287"/>
    </row>
    <row r="133" spans="1:50" ht="18.75" customHeight="1" x14ac:dyDescent="0.15">
      <c r="A133" s="1006"/>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v>2</v>
      </c>
      <c r="AV133" s="140"/>
      <c r="AW133" s="141" t="s">
        <v>181</v>
      </c>
      <c r="AX133" s="142"/>
    </row>
    <row r="134" spans="1:50" ht="39.75" customHeight="1" x14ac:dyDescent="0.15">
      <c r="A134" s="1006"/>
      <c r="B134" s="259"/>
      <c r="C134" s="258"/>
      <c r="D134" s="259"/>
      <c r="E134" s="258"/>
      <c r="F134" s="321"/>
      <c r="G134" s="238" t="s">
        <v>594</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14</v>
      </c>
      <c r="AC134" s="228"/>
      <c r="AD134" s="228"/>
      <c r="AE134" s="273">
        <v>72.400000000000006</v>
      </c>
      <c r="AF134" s="120"/>
      <c r="AG134" s="120"/>
      <c r="AH134" s="120"/>
      <c r="AI134" s="273">
        <v>77</v>
      </c>
      <c r="AJ134" s="120"/>
      <c r="AK134" s="120"/>
      <c r="AL134" s="120"/>
      <c r="AM134" s="273">
        <v>79.400000000000006</v>
      </c>
      <c r="AN134" s="120"/>
      <c r="AO134" s="120"/>
      <c r="AP134" s="120"/>
      <c r="AQ134" s="273"/>
      <c r="AR134" s="120"/>
      <c r="AS134" s="120"/>
      <c r="AT134" s="120"/>
      <c r="AU134" s="273" t="s">
        <v>688</v>
      </c>
      <c r="AV134" s="120"/>
      <c r="AW134" s="120"/>
      <c r="AX134" s="219"/>
    </row>
    <row r="135" spans="1:50" ht="39.75" customHeight="1" x14ac:dyDescent="0.15">
      <c r="A135" s="1006"/>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595</v>
      </c>
      <c r="AC135" s="137"/>
      <c r="AD135" s="137"/>
      <c r="AE135" s="273">
        <v>80</v>
      </c>
      <c r="AF135" s="120"/>
      <c r="AG135" s="120"/>
      <c r="AH135" s="120"/>
      <c r="AI135" s="273">
        <v>80</v>
      </c>
      <c r="AJ135" s="120"/>
      <c r="AK135" s="120"/>
      <c r="AL135" s="120"/>
      <c r="AM135" s="273">
        <v>80</v>
      </c>
      <c r="AN135" s="120"/>
      <c r="AO135" s="120"/>
      <c r="AP135" s="120"/>
      <c r="AQ135" s="273"/>
      <c r="AR135" s="120"/>
      <c r="AS135" s="120"/>
      <c r="AT135" s="120"/>
      <c r="AU135" s="273">
        <v>80</v>
      </c>
      <c r="AV135" s="120"/>
      <c r="AW135" s="120"/>
      <c r="AX135" s="219"/>
    </row>
    <row r="136" spans="1:50" ht="18.75" hidden="1" customHeight="1" x14ac:dyDescent="0.15">
      <c r="A136" s="1006"/>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394</v>
      </c>
      <c r="AF136" s="272"/>
      <c r="AG136" s="272"/>
      <c r="AH136" s="272"/>
      <c r="AI136" s="272" t="s">
        <v>392</v>
      </c>
      <c r="AJ136" s="272"/>
      <c r="AK136" s="272"/>
      <c r="AL136" s="272"/>
      <c r="AM136" s="272" t="s">
        <v>421</v>
      </c>
      <c r="AN136" s="272"/>
      <c r="AO136" s="272"/>
      <c r="AP136" s="274"/>
      <c r="AQ136" s="274" t="s">
        <v>235</v>
      </c>
      <c r="AR136" s="275"/>
      <c r="AS136" s="275"/>
      <c r="AT136" s="276"/>
      <c r="AU136" s="286" t="s">
        <v>251</v>
      </c>
      <c r="AV136" s="286"/>
      <c r="AW136" s="286"/>
      <c r="AX136" s="287"/>
    </row>
    <row r="137" spans="1:50" ht="18.75" hidden="1" customHeight="1" x14ac:dyDescent="0.15">
      <c r="A137" s="1006"/>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6"/>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6"/>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6"/>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394</v>
      </c>
      <c r="AF140" s="272"/>
      <c r="AG140" s="272"/>
      <c r="AH140" s="272"/>
      <c r="AI140" s="272" t="s">
        <v>392</v>
      </c>
      <c r="AJ140" s="272"/>
      <c r="AK140" s="272"/>
      <c r="AL140" s="272"/>
      <c r="AM140" s="272" t="s">
        <v>421</v>
      </c>
      <c r="AN140" s="272"/>
      <c r="AO140" s="272"/>
      <c r="AP140" s="274"/>
      <c r="AQ140" s="274" t="s">
        <v>235</v>
      </c>
      <c r="AR140" s="275"/>
      <c r="AS140" s="275"/>
      <c r="AT140" s="276"/>
      <c r="AU140" s="286" t="s">
        <v>251</v>
      </c>
      <c r="AV140" s="286"/>
      <c r="AW140" s="286"/>
      <c r="AX140" s="287"/>
    </row>
    <row r="141" spans="1:50" ht="18.75" hidden="1" customHeight="1" x14ac:dyDescent="0.15">
      <c r="A141" s="1006"/>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6"/>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6"/>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6"/>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394</v>
      </c>
      <c r="AF144" s="272"/>
      <c r="AG144" s="272"/>
      <c r="AH144" s="272"/>
      <c r="AI144" s="272" t="s">
        <v>392</v>
      </c>
      <c r="AJ144" s="272"/>
      <c r="AK144" s="272"/>
      <c r="AL144" s="272"/>
      <c r="AM144" s="272" t="s">
        <v>421</v>
      </c>
      <c r="AN144" s="272"/>
      <c r="AO144" s="272"/>
      <c r="AP144" s="274"/>
      <c r="AQ144" s="274" t="s">
        <v>235</v>
      </c>
      <c r="AR144" s="275"/>
      <c r="AS144" s="275"/>
      <c r="AT144" s="276"/>
      <c r="AU144" s="286" t="s">
        <v>251</v>
      </c>
      <c r="AV144" s="286"/>
      <c r="AW144" s="286"/>
      <c r="AX144" s="287"/>
    </row>
    <row r="145" spans="1:50" ht="18.75" hidden="1" customHeight="1" x14ac:dyDescent="0.15">
      <c r="A145" s="1006"/>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6"/>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6"/>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6"/>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394</v>
      </c>
      <c r="AF148" s="272"/>
      <c r="AG148" s="272"/>
      <c r="AH148" s="272"/>
      <c r="AI148" s="272" t="s">
        <v>392</v>
      </c>
      <c r="AJ148" s="272"/>
      <c r="AK148" s="272"/>
      <c r="AL148" s="272"/>
      <c r="AM148" s="272" t="s">
        <v>421</v>
      </c>
      <c r="AN148" s="272"/>
      <c r="AO148" s="272"/>
      <c r="AP148" s="274"/>
      <c r="AQ148" s="274" t="s">
        <v>235</v>
      </c>
      <c r="AR148" s="275"/>
      <c r="AS148" s="275"/>
      <c r="AT148" s="276"/>
      <c r="AU148" s="286" t="s">
        <v>251</v>
      </c>
      <c r="AV148" s="286"/>
      <c r="AW148" s="286"/>
      <c r="AX148" s="287"/>
    </row>
    <row r="149" spans="1:50" ht="18.75" hidden="1" customHeight="1" x14ac:dyDescent="0.15">
      <c r="A149" s="1006"/>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6"/>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6"/>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18.75" customHeight="1" x14ac:dyDescent="0.15">
      <c r="A152" s="1006"/>
      <c r="B152" s="259"/>
      <c r="C152" s="258"/>
      <c r="D152" s="259"/>
      <c r="E152" s="258"/>
      <c r="F152" s="321"/>
      <c r="G152" s="279"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4"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9.75" customHeight="1" x14ac:dyDescent="0.15">
      <c r="A153" s="1006"/>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1" customHeight="1" x14ac:dyDescent="0.15">
      <c r="A154" s="1006"/>
      <c r="B154" s="259"/>
      <c r="C154" s="258"/>
      <c r="D154" s="259"/>
      <c r="E154" s="258"/>
      <c r="F154" s="321"/>
      <c r="G154" s="238" t="s">
        <v>707</v>
      </c>
      <c r="H154" s="165"/>
      <c r="I154" s="165"/>
      <c r="J154" s="165"/>
      <c r="K154" s="165"/>
      <c r="L154" s="165"/>
      <c r="M154" s="165"/>
      <c r="N154" s="165"/>
      <c r="O154" s="165"/>
      <c r="P154" s="239"/>
      <c r="Q154" s="164" t="s">
        <v>707</v>
      </c>
      <c r="R154" s="165"/>
      <c r="S154" s="165"/>
      <c r="T154" s="165"/>
      <c r="U154" s="165"/>
      <c r="V154" s="165"/>
      <c r="W154" s="165"/>
      <c r="X154" s="165"/>
      <c r="Y154" s="165"/>
      <c r="Z154" s="165"/>
      <c r="AA154" s="929"/>
      <c r="AB154" s="262" t="s">
        <v>707</v>
      </c>
      <c r="AC154" s="263"/>
      <c r="AD154" s="263"/>
      <c r="AE154" s="268" t="s">
        <v>707</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4.1" customHeight="1" x14ac:dyDescent="0.15">
      <c r="A155" s="1006"/>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3.25" customHeight="1" x14ac:dyDescent="0.15">
      <c r="A156" s="1006"/>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0"/>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4.1" customHeight="1" x14ac:dyDescent="0.15">
      <c r="A157" s="1006"/>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0"/>
      <c r="AB157" s="264"/>
      <c r="AC157" s="265"/>
      <c r="AD157" s="265"/>
      <c r="AE157" s="164" t="s">
        <v>707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1" customHeight="1" x14ac:dyDescent="0.15">
      <c r="A158" s="1006"/>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1"/>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9"/>
      <c r="C159" s="258"/>
      <c r="D159" s="259"/>
      <c r="E159" s="258"/>
      <c r="F159" s="321"/>
      <c r="G159" s="279"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4" t="s">
        <v>338</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6"/>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2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6"/>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6"/>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0"/>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6"/>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0"/>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1"/>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9"/>
      <c r="C166" s="258"/>
      <c r="D166" s="259"/>
      <c r="E166" s="258"/>
      <c r="F166" s="321"/>
      <c r="G166" s="279"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4" t="s">
        <v>338</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6"/>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2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6"/>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6"/>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0"/>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6"/>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0"/>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1"/>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9"/>
      <c r="C173" s="258"/>
      <c r="D173" s="259"/>
      <c r="E173" s="258"/>
      <c r="F173" s="321"/>
      <c r="G173" s="279"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4" t="s">
        <v>338</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6"/>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2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6"/>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6"/>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0"/>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6"/>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0"/>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1"/>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9"/>
      <c r="C180" s="258"/>
      <c r="D180" s="259"/>
      <c r="E180" s="258"/>
      <c r="F180" s="321"/>
      <c r="G180" s="279"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4" t="s">
        <v>338</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6"/>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2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6"/>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6"/>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0"/>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6"/>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0"/>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1"/>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9"/>
      <c r="C188" s="258"/>
      <c r="D188" s="259"/>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6"/>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6"/>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6"/>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394</v>
      </c>
      <c r="AF192" s="272"/>
      <c r="AG192" s="272"/>
      <c r="AH192" s="272"/>
      <c r="AI192" s="272" t="s">
        <v>392</v>
      </c>
      <c r="AJ192" s="272"/>
      <c r="AK192" s="272"/>
      <c r="AL192" s="272"/>
      <c r="AM192" s="272" t="s">
        <v>421</v>
      </c>
      <c r="AN192" s="272"/>
      <c r="AO192" s="272"/>
      <c r="AP192" s="274"/>
      <c r="AQ192" s="274" t="s">
        <v>235</v>
      </c>
      <c r="AR192" s="275"/>
      <c r="AS192" s="275"/>
      <c r="AT192" s="276"/>
      <c r="AU192" s="286" t="s">
        <v>251</v>
      </c>
      <c r="AV192" s="286"/>
      <c r="AW192" s="286"/>
      <c r="AX192" s="287"/>
    </row>
    <row r="193" spans="1:50" ht="18.75" hidden="1" customHeight="1" x14ac:dyDescent="0.15">
      <c r="A193" s="1006"/>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6"/>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6"/>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6"/>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394</v>
      </c>
      <c r="AF196" s="272"/>
      <c r="AG196" s="272"/>
      <c r="AH196" s="272"/>
      <c r="AI196" s="272" t="s">
        <v>392</v>
      </c>
      <c r="AJ196" s="272"/>
      <c r="AK196" s="272"/>
      <c r="AL196" s="272"/>
      <c r="AM196" s="272" t="s">
        <v>421</v>
      </c>
      <c r="AN196" s="272"/>
      <c r="AO196" s="272"/>
      <c r="AP196" s="274"/>
      <c r="AQ196" s="274" t="s">
        <v>235</v>
      </c>
      <c r="AR196" s="275"/>
      <c r="AS196" s="275"/>
      <c r="AT196" s="276"/>
      <c r="AU196" s="286" t="s">
        <v>251</v>
      </c>
      <c r="AV196" s="286"/>
      <c r="AW196" s="286"/>
      <c r="AX196" s="287"/>
    </row>
    <row r="197" spans="1:50" ht="18.75" hidden="1" customHeight="1" x14ac:dyDescent="0.15">
      <c r="A197" s="1006"/>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6"/>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6"/>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6"/>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394</v>
      </c>
      <c r="AF200" s="272"/>
      <c r="AG200" s="272"/>
      <c r="AH200" s="272"/>
      <c r="AI200" s="272" t="s">
        <v>392</v>
      </c>
      <c r="AJ200" s="272"/>
      <c r="AK200" s="272"/>
      <c r="AL200" s="272"/>
      <c r="AM200" s="272" t="s">
        <v>421</v>
      </c>
      <c r="AN200" s="272"/>
      <c r="AO200" s="272"/>
      <c r="AP200" s="274"/>
      <c r="AQ200" s="274" t="s">
        <v>235</v>
      </c>
      <c r="AR200" s="275"/>
      <c r="AS200" s="275"/>
      <c r="AT200" s="276"/>
      <c r="AU200" s="286" t="s">
        <v>251</v>
      </c>
      <c r="AV200" s="286"/>
      <c r="AW200" s="286"/>
      <c r="AX200" s="287"/>
    </row>
    <row r="201" spans="1:50" ht="18.75" hidden="1" customHeight="1" x14ac:dyDescent="0.15">
      <c r="A201" s="1006"/>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6"/>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6"/>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6"/>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394</v>
      </c>
      <c r="AF204" s="272"/>
      <c r="AG204" s="272"/>
      <c r="AH204" s="272"/>
      <c r="AI204" s="272" t="s">
        <v>392</v>
      </c>
      <c r="AJ204" s="272"/>
      <c r="AK204" s="272"/>
      <c r="AL204" s="272"/>
      <c r="AM204" s="272" t="s">
        <v>421</v>
      </c>
      <c r="AN204" s="272"/>
      <c r="AO204" s="272"/>
      <c r="AP204" s="274"/>
      <c r="AQ204" s="274" t="s">
        <v>235</v>
      </c>
      <c r="AR204" s="275"/>
      <c r="AS204" s="275"/>
      <c r="AT204" s="276"/>
      <c r="AU204" s="286" t="s">
        <v>251</v>
      </c>
      <c r="AV204" s="286"/>
      <c r="AW204" s="286"/>
      <c r="AX204" s="287"/>
    </row>
    <row r="205" spans="1:50" ht="18.75" hidden="1" customHeight="1" x14ac:dyDescent="0.15">
      <c r="A205" s="1006"/>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6"/>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6"/>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6"/>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394</v>
      </c>
      <c r="AF208" s="272"/>
      <c r="AG208" s="272"/>
      <c r="AH208" s="272"/>
      <c r="AI208" s="272" t="s">
        <v>392</v>
      </c>
      <c r="AJ208" s="272"/>
      <c r="AK208" s="272"/>
      <c r="AL208" s="272"/>
      <c r="AM208" s="272" t="s">
        <v>421</v>
      </c>
      <c r="AN208" s="272"/>
      <c r="AO208" s="272"/>
      <c r="AP208" s="274"/>
      <c r="AQ208" s="274" t="s">
        <v>235</v>
      </c>
      <c r="AR208" s="275"/>
      <c r="AS208" s="275"/>
      <c r="AT208" s="276"/>
      <c r="AU208" s="286" t="s">
        <v>251</v>
      </c>
      <c r="AV208" s="286"/>
      <c r="AW208" s="286"/>
      <c r="AX208" s="287"/>
    </row>
    <row r="209" spans="1:50" ht="18.75" hidden="1" customHeight="1" x14ac:dyDescent="0.15">
      <c r="A209" s="1006"/>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6"/>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6"/>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6"/>
      <c r="B212" s="259"/>
      <c r="C212" s="258"/>
      <c r="D212" s="259"/>
      <c r="E212" s="258"/>
      <c r="F212" s="321"/>
      <c r="G212" s="279"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4"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6"/>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9"/>
      <c r="C214" s="258"/>
      <c r="D214" s="259"/>
      <c r="E214" s="258"/>
      <c r="F214" s="321"/>
      <c r="G214" s="238"/>
      <c r="H214" s="165"/>
      <c r="I214" s="165"/>
      <c r="J214" s="165"/>
      <c r="K214" s="165"/>
      <c r="L214" s="165"/>
      <c r="M214" s="165"/>
      <c r="N214" s="165"/>
      <c r="O214" s="165"/>
      <c r="P214" s="239"/>
      <c r="Q214" s="993"/>
      <c r="R214" s="994"/>
      <c r="S214" s="994"/>
      <c r="T214" s="994"/>
      <c r="U214" s="994"/>
      <c r="V214" s="994"/>
      <c r="W214" s="994"/>
      <c r="X214" s="994"/>
      <c r="Y214" s="994"/>
      <c r="Z214" s="994"/>
      <c r="AA214" s="99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6"/>
      <c r="B215" s="259"/>
      <c r="C215" s="258"/>
      <c r="D215" s="259"/>
      <c r="E215" s="258"/>
      <c r="F215" s="321"/>
      <c r="G215" s="240"/>
      <c r="H215" s="241"/>
      <c r="I215" s="241"/>
      <c r="J215" s="241"/>
      <c r="K215" s="241"/>
      <c r="L215" s="241"/>
      <c r="M215" s="241"/>
      <c r="N215" s="241"/>
      <c r="O215" s="241"/>
      <c r="P215" s="242"/>
      <c r="Q215" s="996"/>
      <c r="R215" s="997"/>
      <c r="S215" s="997"/>
      <c r="T215" s="997"/>
      <c r="U215" s="997"/>
      <c r="V215" s="997"/>
      <c r="W215" s="997"/>
      <c r="X215" s="997"/>
      <c r="Y215" s="997"/>
      <c r="Z215" s="997"/>
      <c r="AA215" s="99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6"/>
      <c r="B216" s="259"/>
      <c r="C216" s="258"/>
      <c r="D216" s="259"/>
      <c r="E216" s="258"/>
      <c r="F216" s="321"/>
      <c r="G216" s="240"/>
      <c r="H216" s="241"/>
      <c r="I216" s="241"/>
      <c r="J216" s="241"/>
      <c r="K216" s="241"/>
      <c r="L216" s="241"/>
      <c r="M216" s="241"/>
      <c r="N216" s="241"/>
      <c r="O216" s="241"/>
      <c r="P216" s="242"/>
      <c r="Q216" s="996"/>
      <c r="R216" s="997"/>
      <c r="S216" s="997"/>
      <c r="T216" s="997"/>
      <c r="U216" s="997"/>
      <c r="V216" s="997"/>
      <c r="W216" s="997"/>
      <c r="X216" s="997"/>
      <c r="Y216" s="997"/>
      <c r="Z216" s="997"/>
      <c r="AA216" s="998"/>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6"/>
      <c r="B217" s="259"/>
      <c r="C217" s="258"/>
      <c r="D217" s="259"/>
      <c r="E217" s="258"/>
      <c r="F217" s="321"/>
      <c r="G217" s="240"/>
      <c r="H217" s="241"/>
      <c r="I217" s="241"/>
      <c r="J217" s="241"/>
      <c r="K217" s="241"/>
      <c r="L217" s="241"/>
      <c r="M217" s="241"/>
      <c r="N217" s="241"/>
      <c r="O217" s="241"/>
      <c r="P217" s="242"/>
      <c r="Q217" s="996"/>
      <c r="R217" s="997"/>
      <c r="S217" s="997"/>
      <c r="T217" s="997"/>
      <c r="U217" s="997"/>
      <c r="V217" s="997"/>
      <c r="W217" s="997"/>
      <c r="X217" s="997"/>
      <c r="Y217" s="997"/>
      <c r="Z217" s="997"/>
      <c r="AA217" s="998"/>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9"/>
      <c r="C218" s="258"/>
      <c r="D218" s="259"/>
      <c r="E218" s="258"/>
      <c r="F218" s="321"/>
      <c r="G218" s="243"/>
      <c r="H218" s="168"/>
      <c r="I218" s="168"/>
      <c r="J218" s="168"/>
      <c r="K218" s="168"/>
      <c r="L218" s="168"/>
      <c r="M218" s="168"/>
      <c r="N218" s="168"/>
      <c r="O218" s="168"/>
      <c r="P218" s="244"/>
      <c r="Q218" s="999"/>
      <c r="R218" s="1000"/>
      <c r="S218" s="1000"/>
      <c r="T218" s="1000"/>
      <c r="U218" s="1000"/>
      <c r="V218" s="1000"/>
      <c r="W218" s="1000"/>
      <c r="X218" s="1000"/>
      <c r="Y218" s="1000"/>
      <c r="Z218" s="1000"/>
      <c r="AA218" s="1001"/>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9"/>
      <c r="C219" s="258"/>
      <c r="D219" s="259"/>
      <c r="E219" s="258"/>
      <c r="F219" s="321"/>
      <c r="G219" s="279"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4" t="s">
        <v>338</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6"/>
      <c r="B221" s="259"/>
      <c r="C221" s="258"/>
      <c r="D221" s="259"/>
      <c r="E221" s="258"/>
      <c r="F221" s="321"/>
      <c r="G221" s="238"/>
      <c r="H221" s="165"/>
      <c r="I221" s="165"/>
      <c r="J221" s="165"/>
      <c r="K221" s="165"/>
      <c r="L221" s="165"/>
      <c r="M221" s="165"/>
      <c r="N221" s="165"/>
      <c r="O221" s="165"/>
      <c r="P221" s="239"/>
      <c r="Q221" s="993"/>
      <c r="R221" s="994"/>
      <c r="S221" s="994"/>
      <c r="T221" s="994"/>
      <c r="U221" s="994"/>
      <c r="V221" s="994"/>
      <c r="W221" s="994"/>
      <c r="X221" s="994"/>
      <c r="Y221" s="994"/>
      <c r="Z221" s="994"/>
      <c r="AA221" s="99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6"/>
      <c r="B222" s="259"/>
      <c r="C222" s="258"/>
      <c r="D222" s="259"/>
      <c r="E222" s="258"/>
      <c r="F222" s="321"/>
      <c r="G222" s="240"/>
      <c r="H222" s="241"/>
      <c r="I222" s="241"/>
      <c r="J222" s="241"/>
      <c r="K222" s="241"/>
      <c r="L222" s="241"/>
      <c r="M222" s="241"/>
      <c r="N222" s="241"/>
      <c r="O222" s="241"/>
      <c r="P222" s="242"/>
      <c r="Q222" s="996"/>
      <c r="R222" s="997"/>
      <c r="S222" s="997"/>
      <c r="T222" s="997"/>
      <c r="U222" s="997"/>
      <c r="V222" s="997"/>
      <c r="W222" s="997"/>
      <c r="X222" s="997"/>
      <c r="Y222" s="997"/>
      <c r="Z222" s="997"/>
      <c r="AA222" s="99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6"/>
      <c r="B223" s="259"/>
      <c r="C223" s="258"/>
      <c r="D223" s="259"/>
      <c r="E223" s="258"/>
      <c r="F223" s="321"/>
      <c r="G223" s="240"/>
      <c r="H223" s="241"/>
      <c r="I223" s="241"/>
      <c r="J223" s="241"/>
      <c r="K223" s="241"/>
      <c r="L223" s="241"/>
      <c r="M223" s="241"/>
      <c r="N223" s="241"/>
      <c r="O223" s="241"/>
      <c r="P223" s="242"/>
      <c r="Q223" s="996"/>
      <c r="R223" s="997"/>
      <c r="S223" s="997"/>
      <c r="T223" s="997"/>
      <c r="U223" s="997"/>
      <c r="V223" s="997"/>
      <c r="W223" s="997"/>
      <c r="X223" s="997"/>
      <c r="Y223" s="997"/>
      <c r="Z223" s="997"/>
      <c r="AA223" s="998"/>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6"/>
      <c r="B224" s="259"/>
      <c r="C224" s="258"/>
      <c r="D224" s="259"/>
      <c r="E224" s="258"/>
      <c r="F224" s="321"/>
      <c r="G224" s="240"/>
      <c r="H224" s="241"/>
      <c r="I224" s="241"/>
      <c r="J224" s="241"/>
      <c r="K224" s="241"/>
      <c r="L224" s="241"/>
      <c r="M224" s="241"/>
      <c r="N224" s="241"/>
      <c r="O224" s="241"/>
      <c r="P224" s="242"/>
      <c r="Q224" s="996"/>
      <c r="R224" s="997"/>
      <c r="S224" s="997"/>
      <c r="T224" s="997"/>
      <c r="U224" s="997"/>
      <c r="V224" s="997"/>
      <c r="W224" s="997"/>
      <c r="X224" s="997"/>
      <c r="Y224" s="997"/>
      <c r="Z224" s="997"/>
      <c r="AA224" s="998"/>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9"/>
      <c r="C225" s="258"/>
      <c r="D225" s="259"/>
      <c r="E225" s="258"/>
      <c r="F225" s="321"/>
      <c r="G225" s="243"/>
      <c r="H225" s="168"/>
      <c r="I225" s="168"/>
      <c r="J225" s="168"/>
      <c r="K225" s="168"/>
      <c r="L225" s="168"/>
      <c r="M225" s="168"/>
      <c r="N225" s="168"/>
      <c r="O225" s="168"/>
      <c r="P225" s="244"/>
      <c r="Q225" s="999"/>
      <c r="R225" s="1000"/>
      <c r="S225" s="1000"/>
      <c r="T225" s="1000"/>
      <c r="U225" s="1000"/>
      <c r="V225" s="1000"/>
      <c r="W225" s="1000"/>
      <c r="X225" s="1000"/>
      <c r="Y225" s="1000"/>
      <c r="Z225" s="1000"/>
      <c r="AA225" s="1001"/>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9"/>
      <c r="C226" s="258"/>
      <c r="D226" s="259"/>
      <c r="E226" s="258"/>
      <c r="F226" s="321"/>
      <c r="G226" s="279"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4" t="s">
        <v>338</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6"/>
      <c r="B228" s="259"/>
      <c r="C228" s="258"/>
      <c r="D228" s="259"/>
      <c r="E228" s="258"/>
      <c r="F228" s="321"/>
      <c r="G228" s="238"/>
      <c r="H228" s="165"/>
      <c r="I228" s="165"/>
      <c r="J228" s="165"/>
      <c r="K228" s="165"/>
      <c r="L228" s="165"/>
      <c r="M228" s="165"/>
      <c r="N228" s="165"/>
      <c r="O228" s="165"/>
      <c r="P228" s="239"/>
      <c r="Q228" s="993"/>
      <c r="R228" s="994"/>
      <c r="S228" s="994"/>
      <c r="T228" s="994"/>
      <c r="U228" s="994"/>
      <c r="V228" s="994"/>
      <c r="W228" s="994"/>
      <c r="X228" s="994"/>
      <c r="Y228" s="994"/>
      <c r="Z228" s="994"/>
      <c r="AA228" s="99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6"/>
      <c r="B229" s="259"/>
      <c r="C229" s="258"/>
      <c r="D229" s="259"/>
      <c r="E229" s="258"/>
      <c r="F229" s="321"/>
      <c r="G229" s="240"/>
      <c r="H229" s="241"/>
      <c r="I229" s="241"/>
      <c r="J229" s="241"/>
      <c r="K229" s="241"/>
      <c r="L229" s="241"/>
      <c r="M229" s="241"/>
      <c r="N229" s="241"/>
      <c r="O229" s="241"/>
      <c r="P229" s="242"/>
      <c r="Q229" s="996"/>
      <c r="R229" s="997"/>
      <c r="S229" s="997"/>
      <c r="T229" s="997"/>
      <c r="U229" s="997"/>
      <c r="V229" s="997"/>
      <c r="W229" s="997"/>
      <c r="X229" s="997"/>
      <c r="Y229" s="997"/>
      <c r="Z229" s="997"/>
      <c r="AA229" s="99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6"/>
      <c r="B230" s="259"/>
      <c r="C230" s="258"/>
      <c r="D230" s="259"/>
      <c r="E230" s="258"/>
      <c r="F230" s="321"/>
      <c r="G230" s="240"/>
      <c r="H230" s="241"/>
      <c r="I230" s="241"/>
      <c r="J230" s="241"/>
      <c r="K230" s="241"/>
      <c r="L230" s="241"/>
      <c r="M230" s="241"/>
      <c r="N230" s="241"/>
      <c r="O230" s="241"/>
      <c r="P230" s="242"/>
      <c r="Q230" s="996"/>
      <c r="R230" s="997"/>
      <c r="S230" s="997"/>
      <c r="T230" s="997"/>
      <c r="U230" s="997"/>
      <c r="V230" s="997"/>
      <c r="W230" s="997"/>
      <c r="X230" s="997"/>
      <c r="Y230" s="997"/>
      <c r="Z230" s="997"/>
      <c r="AA230" s="998"/>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6"/>
      <c r="B231" s="259"/>
      <c r="C231" s="258"/>
      <c r="D231" s="259"/>
      <c r="E231" s="258"/>
      <c r="F231" s="321"/>
      <c r="G231" s="240"/>
      <c r="H231" s="241"/>
      <c r="I231" s="241"/>
      <c r="J231" s="241"/>
      <c r="K231" s="241"/>
      <c r="L231" s="241"/>
      <c r="M231" s="241"/>
      <c r="N231" s="241"/>
      <c r="O231" s="241"/>
      <c r="P231" s="242"/>
      <c r="Q231" s="996"/>
      <c r="R231" s="997"/>
      <c r="S231" s="997"/>
      <c r="T231" s="997"/>
      <c r="U231" s="997"/>
      <c r="V231" s="997"/>
      <c r="W231" s="997"/>
      <c r="X231" s="997"/>
      <c r="Y231" s="997"/>
      <c r="Z231" s="997"/>
      <c r="AA231" s="998"/>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9"/>
      <c r="C232" s="258"/>
      <c r="D232" s="259"/>
      <c r="E232" s="258"/>
      <c r="F232" s="321"/>
      <c r="G232" s="243"/>
      <c r="H232" s="168"/>
      <c r="I232" s="168"/>
      <c r="J232" s="168"/>
      <c r="K232" s="168"/>
      <c r="L232" s="168"/>
      <c r="M232" s="168"/>
      <c r="N232" s="168"/>
      <c r="O232" s="168"/>
      <c r="P232" s="244"/>
      <c r="Q232" s="999"/>
      <c r="R232" s="1000"/>
      <c r="S232" s="1000"/>
      <c r="T232" s="1000"/>
      <c r="U232" s="1000"/>
      <c r="V232" s="1000"/>
      <c r="W232" s="1000"/>
      <c r="X232" s="1000"/>
      <c r="Y232" s="1000"/>
      <c r="Z232" s="1000"/>
      <c r="AA232" s="1001"/>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9"/>
      <c r="C233" s="258"/>
      <c r="D233" s="259"/>
      <c r="E233" s="258"/>
      <c r="F233" s="321"/>
      <c r="G233" s="279"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4" t="s">
        <v>338</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6"/>
      <c r="B235" s="259"/>
      <c r="C235" s="258"/>
      <c r="D235" s="259"/>
      <c r="E235" s="258"/>
      <c r="F235" s="321"/>
      <c r="G235" s="238"/>
      <c r="H235" s="165"/>
      <c r="I235" s="165"/>
      <c r="J235" s="165"/>
      <c r="K235" s="165"/>
      <c r="L235" s="165"/>
      <c r="M235" s="165"/>
      <c r="N235" s="165"/>
      <c r="O235" s="165"/>
      <c r="P235" s="239"/>
      <c r="Q235" s="993"/>
      <c r="R235" s="994"/>
      <c r="S235" s="994"/>
      <c r="T235" s="994"/>
      <c r="U235" s="994"/>
      <c r="V235" s="994"/>
      <c r="W235" s="994"/>
      <c r="X235" s="994"/>
      <c r="Y235" s="994"/>
      <c r="Z235" s="994"/>
      <c r="AA235" s="99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6"/>
      <c r="B236" s="259"/>
      <c r="C236" s="258"/>
      <c r="D236" s="259"/>
      <c r="E236" s="258"/>
      <c r="F236" s="321"/>
      <c r="G236" s="240"/>
      <c r="H236" s="241"/>
      <c r="I236" s="241"/>
      <c r="J236" s="241"/>
      <c r="K236" s="241"/>
      <c r="L236" s="241"/>
      <c r="M236" s="241"/>
      <c r="N236" s="241"/>
      <c r="O236" s="241"/>
      <c r="P236" s="242"/>
      <c r="Q236" s="996"/>
      <c r="R236" s="997"/>
      <c r="S236" s="997"/>
      <c r="T236" s="997"/>
      <c r="U236" s="997"/>
      <c r="V236" s="997"/>
      <c r="W236" s="997"/>
      <c r="X236" s="997"/>
      <c r="Y236" s="997"/>
      <c r="Z236" s="997"/>
      <c r="AA236" s="99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6"/>
      <c r="B237" s="259"/>
      <c r="C237" s="258"/>
      <c r="D237" s="259"/>
      <c r="E237" s="258"/>
      <c r="F237" s="321"/>
      <c r="G237" s="240"/>
      <c r="H237" s="241"/>
      <c r="I237" s="241"/>
      <c r="J237" s="241"/>
      <c r="K237" s="241"/>
      <c r="L237" s="241"/>
      <c r="M237" s="241"/>
      <c r="N237" s="241"/>
      <c r="O237" s="241"/>
      <c r="P237" s="242"/>
      <c r="Q237" s="996"/>
      <c r="R237" s="997"/>
      <c r="S237" s="997"/>
      <c r="T237" s="997"/>
      <c r="U237" s="997"/>
      <c r="V237" s="997"/>
      <c r="W237" s="997"/>
      <c r="X237" s="997"/>
      <c r="Y237" s="997"/>
      <c r="Z237" s="997"/>
      <c r="AA237" s="998"/>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6"/>
      <c r="B238" s="259"/>
      <c r="C238" s="258"/>
      <c r="D238" s="259"/>
      <c r="E238" s="258"/>
      <c r="F238" s="321"/>
      <c r="G238" s="240"/>
      <c r="H238" s="241"/>
      <c r="I238" s="241"/>
      <c r="J238" s="241"/>
      <c r="K238" s="241"/>
      <c r="L238" s="241"/>
      <c r="M238" s="241"/>
      <c r="N238" s="241"/>
      <c r="O238" s="241"/>
      <c r="P238" s="242"/>
      <c r="Q238" s="996"/>
      <c r="R238" s="997"/>
      <c r="S238" s="997"/>
      <c r="T238" s="997"/>
      <c r="U238" s="997"/>
      <c r="V238" s="997"/>
      <c r="W238" s="997"/>
      <c r="X238" s="997"/>
      <c r="Y238" s="997"/>
      <c r="Z238" s="997"/>
      <c r="AA238" s="998"/>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9"/>
      <c r="C239" s="258"/>
      <c r="D239" s="259"/>
      <c r="E239" s="258"/>
      <c r="F239" s="321"/>
      <c r="G239" s="243"/>
      <c r="H239" s="168"/>
      <c r="I239" s="168"/>
      <c r="J239" s="168"/>
      <c r="K239" s="168"/>
      <c r="L239" s="168"/>
      <c r="M239" s="168"/>
      <c r="N239" s="168"/>
      <c r="O239" s="168"/>
      <c r="P239" s="244"/>
      <c r="Q239" s="999"/>
      <c r="R239" s="1000"/>
      <c r="S239" s="1000"/>
      <c r="T239" s="1000"/>
      <c r="U239" s="1000"/>
      <c r="V239" s="1000"/>
      <c r="W239" s="1000"/>
      <c r="X239" s="1000"/>
      <c r="Y239" s="1000"/>
      <c r="Z239" s="1000"/>
      <c r="AA239" s="1001"/>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9"/>
      <c r="C240" s="258"/>
      <c r="D240" s="259"/>
      <c r="E240" s="258"/>
      <c r="F240" s="321"/>
      <c r="G240" s="279"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4" t="s">
        <v>338</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6"/>
      <c r="B242" s="259"/>
      <c r="C242" s="258"/>
      <c r="D242" s="259"/>
      <c r="E242" s="258"/>
      <c r="F242" s="321"/>
      <c r="G242" s="238"/>
      <c r="H242" s="165"/>
      <c r="I242" s="165"/>
      <c r="J242" s="165"/>
      <c r="K242" s="165"/>
      <c r="L242" s="165"/>
      <c r="M242" s="165"/>
      <c r="N242" s="165"/>
      <c r="O242" s="165"/>
      <c r="P242" s="239"/>
      <c r="Q242" s="993"/>
      <c r="R242" s="994"/>
      <c r="S242" s="994"/>
      <c r="T242" s="994"/>
      <c r="U242" s="994"/>
      <c r="V242" s="994"/>
      <c r="W242" s="994"/>
      <c r="X242" s="994"/>
      <c r="Y242" s="994"/>
      <c r="Z242" s="994"/>
      <c r="AA242" s="99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6"/>
      <c r="B243" s="259"/>
      <c r="C243" s="258"/>
      <c r="D243" s="259"/>
      <c r="E243" s="258"/>
      <c r="F243" s="321"/>
      <c r="G243" s="240"/>
      <c r="H243" s="241"/>
      <c r="I243" s="241"/>
      <c r="J243" s="241"/>
      <c r="K243" s="241"/>
      <c r="L243" s="241"/>
      <c r="M243" s="241"/>
      <c r="N243" s="241"/>
      <c r="O243" s="241"/>
      <c r="P243" s="242"/>
      <c r="Q243" s="996"/>
      <c r="R243" s="997"/>
      <c r="S243" s="997"/>
      <c r="T243" s="997"/>
      <c r="U243" s="997"/>
      <c r="V243" s="997"/>
      <c r="W243" s="997"/>
      <c r="X243" s="997"/>
      <c r="Y243" s="997"/>
      <c r="Z243" s="997"/>
      <c r="AA243" s="99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6"/>
      <c r="B244" s="259"/>
      <c r="C244" s="258"/>
      <c r="D244" s="259"/>
      <c r="E244" s="258"/>
      <c r="F244" s="321"/>
      <c r="G244" s="240"/>
      <c r="H244" s="241"/>
      <c r="I244" s="241"/>
      <c r="J244" s="241"/>
      <c r="K244" s="241"/>
      <c r="L244" s="241"/>
      <c r="M244" s="241"/>
      <c r="N244" s="241"/>
      <c r="O244" s="241"/>
      <c r="P244" s="242"/>
      <c r="Q244" s="996"/>
      <c r="R244" s="997"/>
      <c r="S244" s="997"/>
      <c r="T244" s="997"/>
      <c r="U244" s="997"/>
      <c r="V244" s="997"/>
      <c r="W244" s="997"/>
      <c r="X244" s="997"/>
      <c r="Y244" s="997"/>
      <c r="Z244" s="997"/>
      <c r="AA244" s="998"/>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6"/>
      <c r="B245" s="259"/>
      <c r="C245" s="258"/>
      <c r="D245" s="259"/>
      <c r="E245" s="258"/>
      <c r="F245" s="321"/>
      <c r="G245" s="240"/>
      <c r="H245" s="241"/>
      <c r="I245" s="241"/>
      <c r="J245" s="241"/>
      <c r="K245" s="241"/>
      <c r="L245" s="241"/>
      <c r="M245" s="241"/>
      <c r="N245" s="241"/>
      <c r="O245" s="241"/>
      <c r="P245" s="242"/>
      <c r="Q245" s="996"/>
      <c r="R245" s="997"/>
      <c r="S245" s="997"/>
      <c r="T245" s="997"/>
      <c r="U245" s="997"/>
      <c r="V245" s="997"/>
      <c r="W245" s="997"/>
      <c r="X245" s="997"/>
      <c r="Y245" s="997"/>
      <c r="Z245" s="997"/>
      <c r="AA245" s="998"/>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9"/>
      <c r="C246" s="258"/>
      <c r="D246" s="259"/>
      <c r="E246" s="322"/>
      <c r="F246" s="323"/>
      <c r="G246" s="243"/>
      <c r="H246" s="168"/>
      <c r="I246" s="168"/>
      <c r="J246" s="168"/>
      <c r="K246" s="168"/>
      <c r="L246" s="168"/>
      <c r="M246" s="168"/>
      <c r="N246" s="168"/>
      <c r="O246" s="168"/>
      <c r="P246" s="244"/>
      <c r="Q246" s="999"/>
      <c r="R246" s="1000"/>
      <c r="S246" s="1000"/>
      <c r="T246" s="1000"/>
      <c r="U246" s="1000"/>
      <c r="V246" s="1000"/>
      <c r="W246" s="1000"/>
      <c r="X246" s="1000"/>
      <c r="Y246" s="1000"/>
      <c r="Z246" s="1000"/>
      <c r="AA246" s="1001"/>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6"/>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6"/>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6"/>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394</v>
      </c>
      <c r="AF252" s="272"/>
      <c r="AG252" s="272"/>
      <c r="AH252" s="272"/>
      <c r="AI252" s="272" t="s">
        <v>392</v>
      </c>
      <c r="AJ252" s="272"/>
      <c r="AK252" s="272"/>
      <c r="AL252" s="272"/>
      <c r="AM252" s="272" t="s">
        <v>421</v>
      </c>
      <c r="AN252" s="272"/>
      <c r="AO252" s="272"/>
      <c r="AP252" s="274"/>
      <c r="AQ252" s="274" t="s">
        <v>235</v>
      </c>
      <c r="AR252" s="275"/>
      <c r="AS252" s="275"/>
      <c r="AT252" s="276"/>
      <c r="AU252" s="286" t="s">
        <v>251</v>
      </c>
      <c r="AV252" s="286"/>
      <c r="AW252" s="286"/>
      <c r="AX252" s="287"/>
    </row>
    <row r="253" spans="1:50" ht="18.75" hidden="1" customHeight="1" x14ac:dyDescent="0.15">
      <c r="A253" s="1006"/>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6"/>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6"/>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6"/>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394</v>
      </c>
      <c r="AF256" s="272"/>
      <c r="AG256" s="272"/>
      <c r="AH256" s="272"/>
      <c r="AI256" s="272" t="s">
        <v>392</v>
      </c>
      <c r="AJ256" s="272"/>
      <c r="AK256" s="272"/>
      <c r="AL256" s="272"/>
      <c r="AM256" s="272" t="s">
        <v>421</v>
      </c>
      <c r="AN256" s="272"/>
      <c r="AO256" s="272"/>
      <c r="AP256" s="274"/>
      <c r="AQ256" s="274" t="s">
        <v>235</v>
      </c>
      <c r="AR256" s="275"/>
      <c r="AS256" s="275"/>
      <c r="AT256" s="276"/>
      <c r="AU256" s="286" t="s">
        <v>251</v>
      </c>
      <c r="AV256" s="286"/>
      <c r="AW256" s="286"/>
      <c r="AX256" s="287"/>
    </row>
    <row r="257" spans="1:50" ht="18.75" hidden="1" customHeight="1" x14ac:dyDescent="0.15">
      <c r="A257" s="1006"/>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6"/>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6"/>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6"/>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394</v>
      </c>
      <c r="AF260" s="272"/>
      <c r="AG260" s="272"/>
      <c r="AH260" s="272"/>
      <c r="AI260" s="272" t="s">
        <v>392</v>
      </c>
      <c r="AJ260" s="272"/>
      <c r="AK260" s="272"/>
      <c r="AL260" s="272"/>
      <c r="AM260" s="272" t="s">
        <v>421</v>
      </c>
      <c r="AN260" s="272"/>
      <c r="AO260" s="272"/>
      <c r="AP260" s="274"/>
      <c r="AQ260" s="274" t="s">
        <v>235</v>
      </c>
      <c r="AR260" s="275"/>
      <c r="AS260" s="275"/>
      <c r="AT260" s="276"/>
      <c r="AU260" s="286" t="s">
        <v>251</v>
      </c>
      <c r="AV260" s="286"/>
      <c r="AW260" s="286"/>
      <c r="AX260" s="287"/>
    </row>
    <row r="261" spans="1:50" ht="18.75" hidden="1" customHeight="1" x14ac:dyDescent="0.15">
      <c r="A261" s="1006"/>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6"/>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6"/>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6"/>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394</v>
      </c>
      <c r="AF264" s="272"/>
      <c r="AG264" s="272"/>
      <c r="AH264" s="272"/>
      <c r="AI264" s="272" t="s">
        <v>392</v>
      </c>
      <c r="AJ264" s="272"/>
      <c r="AK264" s="272"/>
      <c r="AL264" s="272"/>
      <c r="AM264" s="272" t="s">
        <v>421</v>
      </c>
      <c r="AN264" s="272"/>
      <c r="AO264" s="272"/>
      <c r="AP264" s="274"/>
      <c r="AQ264" s="180" t="s">
        <v>235</v>
      </c>
      <c r="AR264" s="173"/>
      <c r="AS264" s="173"/>
      <c r="AT264" s="174"/>
      <c r="AU264" s="138" t="s">
        <v>251</v>
      </c>
      <c r="AV264" s="138"/>
      <c r="AW264" s="138"/>
      <c r="AX264" s="139"/>
    </row>
    <row r="265" spans="1:50" ht="18.75" hidden="1" customHeight="1" x14ac:dyDescent="0.15">
      <c r="A265" s="1006"/>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6"/>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6"/>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6"/>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394</v>
      </c>
      <c r="AF268" s="272"/>
      <c r="AG268" s="272"/>
      <c r="AH268" s="272"/>
      <c r="AI268" s="272" t="s">
        <v>392</v>
      </c>
      <c r="AJ268" s="272"/>
      <c r="AK268" s="272"/>
      <c r="AL268" s="272"/>
      <c r="AM268" s="272" t="s">
        <v>421</v>
      </c>
      <c r="AN268" s="272"/>
      <c r="AO268" s="272"/>
      <c r="AP268" s="274"/>
      <c r="AQ268" s="274" t="s">
        <v>235</v>
      </c>
      <c r="AR268" s="275"/>
      <c r="AS268" s="275"/>
      <c r="AT268" s="276"/>
      <c r="AU268" s="286" t="s">
        <v>251</v>
      </c>
      <c r="AV268" s="286"/>
      <c r="AW268" s="286"/>
      <c r="AX268" s="287"/>
    </row>
    <row r="269" spans="1:50" ht="18.75" hidden="1" customHeight="1" x14ac:dyDescent="0.15">
      <c r="A269" s="1006"/>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6"/>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6"/>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6"/>
      <c r="B272" s="259"/>
      <c r="C272" s="258"/>
      <c r="D272" s="259"/>
      <c r="E272" s="258"/>
      <c r="F272" s="321"/>
      <c r="G272" s="279"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4"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6"/>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9"/>
      <c r="C274" s="258"/>
      <c r="D274" s="259"/>
      <c r="E274" s="258"/>
      <c r="F274" s="321"/>
      <c r="G274" s="238"/>
      <c r="H274" s="165"/>
      <c r="I274" s="165"/>
      <c r="J274" s="165"/>
      <c r="K274" s="165"/>
      <c r="L274" s="165"/>
      <c r="M274" s="165"/>
      <c r="N274" s="165"/>
      <c r="O274" s="165"/>
      <c r="P274" s="239"/>
      <c r="Q274" s="993"/>
      <c r="R274" s="994"/>
      <c r="S274" s="994"/>
      <c r="T274" s="994"/>
      <c r="U274" s="994"/>
      <c r="V274" s="994"/>
      <c r="W274" s="994"/>
      <c r="X274" s="994"/>
      <c r="Y274" s="994"/>
      <c r="Z274" s="994"/>
      <c r="AA274" s="99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6"/>
      <c r="B275" s="259"/>
      <c r="C275" s="258"/>
      <c r="D275" s="259"/>
      <c r="E275" s="258"/>
      <c r="F275" s="321"/>
      <c r="G275" s="240"/>
      <c r="H275" s="241"/>
      <c r="I275" s="241"/>
      <c r="J275" s="241"/>
      <c r="K275" s="241"/>
      <c r="L275" s="241"/>
      <c r="M275" s="241"/>
      <c r="N275" s="241"/>
      <c r="O275" s="241"/>
      <c r="P275" s="242"/>
      <c r="Q275" s="996"/>
      <c r="R275" s="997"/>
      <c r="S275" s="997"/>
      <c r="T275" s="997"/>
      <c r="U275" s="997"/>
      <c r="V275" s="997"/>
      <c r="W275" s="997"/>
      <c r="X275" s="997"/>
      <c r="Y275" s="997"/>
      <c r="Z275" s="997"/>
      <c r="AA275" s="99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6"/>
      <c r="B276" s="259"/>
      <c r="C276" s="258"/>
      <c r="D276" s="259"/>
      <c r="E276" s="258"/>
      <c r="F276" s="321"/>
      <c r="G276" s="240"/>
      <c r="H276" s="241"/>
      <c r="I276" s="241"/>
      <c r="J276" s="241"/>
      <c r="K276" s="241"/>
      <c r="L276" s="241"/>
      <c r="M276" s="241"/>
      <c r="N276" s="241"/>
      <c r="O276" s="241"/>
      <c r="P276" s="242"/>
      <c r="Q276" s="996"/>
      <c r="R276" s="997"/>
      <c r="S276" s="997"/>
      <c r="T276" s="997"/>
      <c r="U276" s="997"/>
      <c r="V276" s="997"/>
      <c r="W276" s="997"/>
      <c r="X276" s="997"/>
      <c r="Y276" s="997"/>
      <c r="Z276" s="997"/>
      <c r="AA276" s="998"/>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6"/>
      <c r="B277" s="259"/>
      <c r="C277" s="258"/>
      <c r="D277" s="259"/>
      <c r="E277" s="258"/>
      <c r="F277" s="321"/>
      <c r="G277" s="240"/>
      <c r="H277" s="241"/>
      <c r="I277" s="241"/>
      <c r="J277" s="241"/>
      <c r="K277" s="241"/>
      <c r="L277" s="241"/>
      <c r="M277" s="241"/>
      <c r="N277" s="241"/>
      <c r="O277" s="241"/>
      <c r="P277" s="242"/>
      <c r="Q277" s="996"/>
      <c r="R277" s="997"/>
      <c r="S277" s="997"/>
      <c r="T277" s="997"/>
      <c r="U277" s="997"/>
      <c r="V277" s="997"/>
      <c r="W277" s="997"/>
      <c r="X277" s="997"/>
      <c r="Y277" s="997"/>
      <c r="Z277" s="997"/>
      <c r="AA277" s="998"/>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9"/>
      <c r="C278" s="258"/>
      <c r="D278" s="259"/>
      <c r="E278" s="258"/>
      <c r="F278" s="321"/>
      <c r="G278" s="243"/>
      <c r="H278" s="168"/>
      <c r="I278" s="168"/>
      <c r="J278" s="168"/>
      <c r="K278" s="168"/>
      <c r="L278" s="168"/>
      <c r="M278" s="168"/>
      <c r="N278" s="168"/>
      <c r="O278" s="168"/>
      <c r="P278" s="244"/>
      <c r="Q278" s="999"/>
      <c r="R278" s="1000"/>
      <c r="S278" s="1000"/>
      <c r="T278" s="1000"/>
      <c r="U278" s="1000"/>
      <c r="V278" s="1000"/>
      <c r="W278" s="1000"/>
      <c r="X278" s="1000"/>
      <c r="Y278" s="1000"/>
      <c r="Z278" s="1000"/>
      <c r="AA278" s="1001"/>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9"/>
      <c r="C279" s="258"/>
      <c r="D279" s="259"/>
      <c r="E279" s="258"/>
      <c r="F279" s="321"/>
      <c r="G279" s="279"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4" t="s">
        <v>338</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6"/>
      <c r="B281" s="259"/>
      <c r="C281" s="258"/>
      <c r="D281" s="259"/>
      <c r="E281" s="258"/>
      <c r="F281" s="321"/>
      <c r="G281" s="238"/>
      <c r="H281" s="165"/>
      <c r="I281" s="165"/>
      <c r="J281" s="165"/>
      <c r="K281" s="165"/>
      <c r="L281" s="165"/>
      <c r="M281" s="165"/>
      <c r="N281" s="165"/>
      <c r="O281" s="165"/>
      <c r="P281" s="239"/>
      <c r="Q281" s="993"/>
      <c r="R281" s="994"/>
      <c r="S281" s="994"/>
      <c r="T281" s="994"/>
      <c r="U281" s="994"/>
      <c r="V281" s="994"/>
      <c r="W281" s="994"/>
      <c r="X281" s="994"/>
      <c r="Y281" s="994"/>
      <c r="Z281" s="994"/>
      <c r="AA281" s="99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6"/>
      <c r="B282" s="259"/>
      <c r="C282" s="258"/>
      <c r="D282" s="259"/>
      <c r="E282" s="258"/>
      <c r="F282" s="321"/>
      <c r="G282" s="240"/>
      <c r="H282" s="241"/>
      <c r="I282" s="241"/>
      <c r="J282" s="241"/>
      <c r="K282" s="241"/>
      <c r="L282" s="241"/>
      <c r="M282" s="241"/>
      <c r="N282" s="241"/>
      <c r="O282" s="241"/>
      <c r="P282" s="242"/>
      <c r="Q282" s="996"/>
      <c r="R282" s="997"/>
      <c r="S282" s="997"/>
      <c r="T282" s="997"/>
      <c r="U282" s="997"/>
      <c r="V282" s="997"/>
      <c r="W282" s="997"/>
      <c r="X282" s="997"/>
      <c r="Y282" s="997"/>
      <c r="Z282" s="997"/>
      <c r="AA282" s="99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6"/>
      <c r="B283" s="259"/>
      <c r="C283" s="258"/>
      <c r="D283" s="259"/>
      <c r="E283" s="258"/>
      <c r="F283" s="321"/>
      <c r="G283" s="240"/>
      <c r="H283" s="241"/>
      <c r="I283" s="241"/>
      <c r="J283" s="241"/>
      <c r="K283" s="241"/>
      <c r="L283" s="241"/>
      <c r="M283" s="241"/>
      <c r="N283" s="241"/>
      <c r="O283" s="241"/>
      <c r="P283" s="242"/>
      <c r="Q283" s="996"/>
      <c r="R283" s="997"/>
      <c r="S283" s="997"/>
      <c r="T283" s="997"/>
      <c r="U283" s="997"/>
      <c r="V283" s="997"/>
      <c r="W283" s="997"/>
      <c r="X283" s="997"/>
      <c r="Y283" s="997"/>
      <c r="Z283" s="997"/>
      <c r="AA283" s="998"/>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6"/>
      <c r="B284" s="259"/>
      <c r="C284" s="258"/>
      <c r="D284" s="259"/>
      <c r="E284" s="258"/>
      <c r="F284" s="321"/>
      <c r="G284" s="240"/>
      <c r="H284" s="241"/>
      <c r="I284" s="241"/>
      <c r="J284" s="241"/>
      <c r="K284" s="241"/>
      <c r="L284" s="241"/>
      <c r="M284" s="241"/>
      <c r="N284" s="241"/>
      <c r="O284" s="241"/>
      <c r="P284" s="242"/>
      <c r="Q284" s="996"/>
      <c r="R284" s="997"/>
      <c r="S284" s="997"/>
      <c r="T284" s="997"/>
      <c r="U284" s="997"/>
      <c r="V284" s="997"/>
      <c r="W284" s="997"/>
      <c r="X284" s="997"/>
      <c r="Y284" s="997"/>
      <c r="Z284" s="997"/>
      <c r="AA284" s="998"/>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9"/>
      <c r="C285" s="258"/>
      <c r="D285" s="259"/>
      <c r="E285" s="258"/>
      <c r="F285" s="321"/>
      <c r="G285" s="243"/>
      <c r="H285" s="168"/>
      <c r="I285" s="168"/>
      <c r="J285" s="168"/>
      <c r="K285" s="168"/>
      <c r="L285" s="168"/>
      <c r="M285" s="168"/>
      <c r="N285" s="168"/>
      <c r="O285" s="168"/>
      <c r="P285" s="244"/>
      <c r="Q285" s="999"/>
      <c r="R285" s="1000"/>
      <c r="S285" s="1000"/>
      <c r="T285" s="1000"/>
      <c r="U285" s="1000"/>
      <c r="V285" s="1000"/>
      <c r="W285" s="1000"/>
      <c r="X285" s="1000"/>
      <c r="Y285" s="1000"/>
      <c r="Z285" s="1000"/>
      <c r="AA285" s="1001"/>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9"/>
      <c r="C286" s="258"/>
      <c r="D286" s="259"/>
      <c r="E286" s="258"/>
      <c r="F286" s="321"/>
      <c r="G286" s="279"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4" t="s">
        <v>338</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6"/>
      <c r="B288" s="259"/>
      <c r="C288" s="258"/>
      <c r="D288" s="259"/>
      <c r="E288" s="258"/>
      <c r="F288" s="321"/>
      <c r="G288" s="238"/>
      <c r="H288" s="165"/>
      <c r="I288" s="165"/>
      <c r="J288" s="165"/>
      <c r="K288" s="165"/>
      <c r="L288" s="165"/>
      <c r="M288" s="165"/>
      <c r="N288" s="165"/>
      <c r="O288" s="165"/>
      <c r="P288" s="239"/>
      <c r="Q288" s="993"/>
      <c r="R288" s="994"/>
      <c r="S288" s="994"/>
      <c r="T288" s="994"/>
      <c r="U288" s="994"/>
      <c r="V288" s="994"/>
      <c r="W288" s="994"/>
      <c r="X288" s="994"/>
      <c r="Y288" s="994"/>
      <c r="Z288" s="994"/>
      <c r="AA288" s="99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6"/>
      <c r="B289" s="259"/>
      <c r="C289" s="258"/>
      <c r="D289" s="259"/>
      <c r="E289" s="258"/>
      <c r="F289" s="321"/>
      <c r="G289" s="240"/>
      <c r="H289" s="241"/>
      <c r="I289" s="241"/>
      <c r="J289" s="241"/>
      <c r="K289" s="241"/>
      <c r="L289" s="241"/>
      <c r="M289" s="241"/>
      <c r="N289" s="241"/>
      <c r="O289" s="241"/>
      <c r="P289" s="242"/>
      <c r="Q289" s="996"/>
      <c r="R289" s="997"/>
      <c r="S289" s="997"/>
      <c r="T289" s="997"/>
      <c r="U289" s="997"/>
      <c r="V289" s="997"/>
      <c r="W289" s="997"/>
      <c r="X289" s="997"/>
      <c r="Y289" s="997"/>
      <c r="Z289" s="997"/>
      <c r="AA289" s="99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6"/>
      <c r="B290" s="259"/>
      <c r="C290" s="258"/>
      <c r="D290" s="259"/>
      <c r="E290" s="258"/>
      <c r="F290" s="321"/>
      <c r="G290" s="240"/>
      <c r="H290" s="241"/>
      <c r="I290" s="241"/>
      <c r="J290" s="241"/>
      <c r="K290" s="241"/>
      <c r="L290" s="241"/>
      <c r="M290" s="241"/>
      <c r="N290" s="241"/>
      <c r="O290" s="241"/>
      <c r="P290" s="242"/>
      <c r="Q290" s="996"/>
      <c r="R290" s="997"/>
      <c r="S290" s="997"/>
      <c r="T290" s="997"/>
      <c r="U290" s="997"/>
      <c r="V290" s="997"/>
      <c r="W290" s="997"/>
      <c r="X290" s="997"/>
      <c r="Y290" s="997"/>
      <c r="Z290" s="997"/>
      <c r="AA290" s="998"/>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6"/>
      <c r="B291" s="259"/>
      <c r="C291" s="258"/>
      <c r="D291" s="259"/>
      <c r="E291" s="258"/>
      <c r="F291" s="321"/>
      <c r="G291" s="240"/>
      <c r="H291" s="241"/>
      <c r="I291" s="241"/>
      <c r="J291" s="241"/>
      <c r="K291" s="241"/>
      <c r="L291" s="241"/>
      <c r="M291" s="241"/>
      <c r="N291" s="241"/>
      <c r="O291" s="241"/>
      <c r="P291" s="242"/>
      <c r="Q291" s="996"/>
      <c r="R291" s="997"/>
      <c r="S291" s="997"/>
      <c r="T291" s="997"/>
      <c r="U291" s="997"/>
      <c r="V291" s="997"/>
      <c r="W291" s="997"/>
      <c r="X291" s="997"/>
      <c r="Y291" s="997"/>
      <c r="Z291" s="997"/>
      <c r="AA291" s="998"/>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9"/>
      <c r="C292" s="258"/>
      <c r="D292" s="259"/>
      <c r="E292" s="258"/>
      <c r="F292" s="321"/>
      <c r="G292" s="243"/>
      <c r="H292" s="168"/>
      <c r="I292" s="168"/>
      <c r="J292" s="168"/>
      <c r="K292" s="168"/>
      <c r="L292" s="168"/>
      <c r="M292" s="168"/>
      <c r="N292" s="168"/>
      <c r="O292" s="168"/>
      <c r="P292" s="244"/>
      <c r="Q292" s="999"/>
      <c r="R292" s="1000"/>
      <c r="S292" s="1000"/>
      <c r="T292" s="1000"/>
      <c r="U292" s="1000"/>
      <c r="V292" s="1000"/>
      <c r="W292" s="1000"/>
      <c r="X292" s="1000"/>
      <c r="Y292" s="1000"/>
      <c r="Z292" s="1000"/>
      <c r="AA292" s="1001"/>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9"/>
      <c r="C293" s="258"/>
      <c r="D293" s="259"/>
      <c r="E293" s="258"/>
      <c r="F293" s="321"/>
      <c r="G293" s="279"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4" t="s">
        <v>338</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6"/>
      <c r="B295" s="259"/>
      <c r="C295" s="258"/>
      <c r="D295" s="259"/>
      <c r="E295" s="258"/>
      <c r="F295" s="321"/>
      <c r="G295" s="238"/>
      <c r="H295" s="165"/>
      <c r="I295" s="165"/>
      <c r="J295" s="165"/>
      <c r="K295" s="165"/>
      <c r="L295" s="165"/>
      <c r="M295" s="165"/>
      <c r="N295" s="165"/>
      <c r="O295" s="165"/>
      <c r="P295" s="239"/>
      <c r="Q295" s="993"/>
      <c r="R295" s="994"/>
      <c r="S295" s="994"/>
      <c r="T295" s="994"/>
      <c r="U295" s="994"/>
      <c r="V295" s="994"/>
      <c r="W295" s="994"/>
      <c r="X295" s="994"/>
      <c r="Y295" s="994"/>
      <c r="Z295" s="994"/>
      <c r="AA295" s="99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6"/>
      <c r="B296" s="259"/>
      <c r="C296" s="258"/>
      <c r="D296" s="259"/>
      <c r="E296" s="258"/>
      <c r="F296" s="321"/>
      <c r="G296" s="240"/>
      <c r="H296" s="241"/>
      <c r="I296" s="241"/>
      <c r="J296" s="241"/>
      <c r="K296" s="241"/>
      <c r="L296" s="241"/>
      <c r="M296" s="241"/>
      <c r="N296" s="241"/>
      <c r="O296" s="241"/>
      <c r="P296" s="242"/>
      <c r="Q296" s="996"/>
      <c r="R296" s="997"/>
      <c r="S296" s="997"/>
      <c r="T296" s="997"/>
      <c r="U296" s="997"/>
      <c r="V296" s="997"/>
      <c r="W296" s="997"/>
      <c r="X296" s="997"/>
      <c r="Y296" s="997"/>
      <c r="Z296" s="997"/>
      <c r="AA296" s="99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6"/>
      <c r="B297" s="259"/>
      <c r="C297" s="258"/>
      <c r="D297" s="259"/>
      <c r="E297" s="258"/>
      <c r="F297" s="321"/>
      <c r="G297" s="240"/>
      <c r="H297" s="241"/>
      <c r="I297" s="241"/>
      <c r="J297" s="241"/>
      <c r="K297" s="241"/>
      <c r="L297" s="241"/>
      <c r="M297" s="241"/>
      <c r="N297" s="241"/>
      <c r="O297" s="241"/>
      <c r="P297" s="242"/>
      <c r="Q297" s="996"/>
      <c r="R297" s="997"/>
      <c r="S297" s="997"/>
      <c r="T297" s="997"/>
      <c r="U297" s="997"/>
      <c r="V297" s="997"/>
      <c r="W297" s="997"/>
      <c r="X297" s="997"/>
      <c r="Y297" s="997"/>
      <c r="Z297" s="997"/>
      <c r="AA297" s="998"/>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6"/>
      <c r="B298" s="259"/>
      <c r="C298" s="258"/>
      <c r="D298" s="259"/>
      <c r="E298" s="258"/>
      <c r="F298" s="321"/>
      <c r="G298" s="240"/>
      <c r="H298" s="241"/>
      <c r="I298" s="241"/>
      <c r="J298" s="241"/>
      <c r="K298" s="241"/>
      <c r="L298" s="241"/>
      <c r="M298" s="241"/>
      <c r="N298" s="241"/>
      <c r="O298" s="241"/>
      <c r="P298" s="242"/>
      <c r="Q298" s="996"/>
      <c r="R298" s="997"/>
      <c r="S298" s="997"/>
      <c r="T298" s="997"/>
      <c r="U298" s="997"/>
      <c r="V298" s="997"/>
      <c r="W298" s="997"/>
      <c r="X298" s="997"/>
      <c r="Y298" s="997"/>
      <c r="Z298" s="997"/>
      <c r="AA298" s="998"/>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9"/>
      <c r="C299" s="258"/>
      <c r="D299" s="259"/>
      <c r="E299" s="258"/>
      <c r="F299" s="321"/>
      <c r="G299" s="243"/>
      <c r="H299" s="168"/>
      <c r="I299" s="168"/>
      <c r="J299" s="168"/>
      <c r="K299" s="168"/>
      <c r="L299" s="168"/>
      <c r="M299" s="168"/>
      <c r="N299" s="168"/>
      <c r="O299" s="168"/>
      <c r="P299" s="244"/>
      <c r="Q299" s="999"/>
      <c r="R299" s="1000"/>
      <c r="S299" s="1000"/>
      <c r="T299" s="1000"/>
      <c r="U299" s="1000"/>
      <c r="V299" s="1000"/>
      <c r="W299" s="1000"/>
      <c r="X299" s="1000"/>
      <c r="Y299" s="1000"/>
      <c r="Z299" s="1000"/>
      <c r="AA299" s="1001"/>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9"/>
      <c r="C300" s="258"/>
      <c r="D300" s="259"/>
      <c r="E300" s="258"/>
      <c r="F300" s="321"/>
      <c r="G300" s="279"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4" t="s">
        <v>338</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6"/>
      <c r="B302" s="259"/>
      <c r="C302" s="258"/>
      <c r="D302" s="259"/>
      <c r="E302" s="258"/>
      <c r="F302" s="321"/>
      <c r="G302" s="238"/>
      <c r="H302" s="165"/>
      <c r="I302" s="165"/>
      <c r="J302" s="165"/>
      <c r="K302" s="165"/>
      <c r="L302" s="165"/>
      <c r="M302" s="165"/>
      <c r="N302" s="165"/>
      <c r="O302" s="165"/>
      <c r="P302" s="239"/>
      <c r="Q302" s="993"/>
      <c r="R302" s="994"/>
      <c r="S302" s="994"/>
      <c r="T302" s="994"/>
      <c r="U302" s="994"/>
      <c r="V302" s="994"/>
      <c r="W302" s="994"/>
      <c r="X302" s="994"/>
      <c r="Y302" s="994"/>
      <c r="Z302" s="994"/>
      <c r="AA302" s="99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6"/>
      <c r="B303" s="259"/>
      <c r="C303" s="258"/>
      <c r="D303" s="259"/>
      <c r="E303" s="258"/>
      <c r="F303" s="321"/>
      <c r="G303" s="240"/>
      <c r="H303" s="241"/>
      <c r="I303" s="241"/>
      <c r="J303" s="241"/>
      <c r="K303" s="241"/>
      <c r="L303" s="241"/>
      <c r="M303" s="241"/>
      <c r="N303" s="241"/>
      <c r="O303" s="241"/>
      <c r="P303" s="242"/>
      <c r="Q303" s="996"/>
      <c r="R303" s="997"/>
      <c r="S303" s="997"/>
      <c r="T303" s="997"/>
      <c r="U303" s="997"/>
      <c r="V303" s="997"/>
      <c r="W303" s="997"/>
      <c r="X303" s="997"/>
      <c r="Y303" s="997"/>
      <c r="Z303" s="997"/>
      <c r="AA303" s="99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6"/>
      <c r="B304" s="259"/>
      <c r="C304" s="258"/>
      <c r="D304" s="259"/>
      <c r="E304" s="258"/>
      <c r="F304" s="321"/>
      <c r="G304" s="240"/>
      <c r="H304" s="241"/>
      <c r="I304" s="241"/>
      <c r="J304" s="241"/>
      <c r="K304" s="241"/>
      <c r="L304" s="241"/>
      <c r="M304" s="241"/>
      <c r="N304" s="241"/>
      <c r="O304" s="241"/>
      <c r="P304" s="242"/>
      <c r="Q304" s="996"/>
      <c r="R304" s="997"/>
      <c r="S304" s="997"/>
      <c r="T304" s="997"/>
      <c r="U304" s="997"/>
      <c r="V304" s="997"/>
      <c r="W304" s="997"/>
      <c r="X304" s="997"/>
      <c r="Y304" s="997"/>
      <c r="Z304" s="997"/>
      <c r="AA304" s="998"/>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6"/>
      <c r="B305" s="259"/>
      <c r="C305" s="258"/>
      <c r="D305" s="259"/>
      <c r="E305" s="258"/>
      <c r="F305" s="321"/>
      <c r="G305" s="240"/>
      <c r="H305" s="241"/>
      <c r="I305" s="241"/>
      <c r="J305" s="241"/>
      <c r="K305" s="241"/>
      <c r="L305" s="241"/>
      <c r="M305" s="241"/>
      <c r="N305" s="241"/>
      <c r="O305" s="241"/>
      <c r="P305" s="242"/>
      <c r="Q305" s="996"/>
      <c r="R305" s="997"/>
      <c r="S305" s="997"/>
      <c r="T305" s="997"/>
      <c r="U305" s="997"/>
      <c r="V305" s="997"/>
      <c r="W305" s="997"/>
      <c r="X305" s="997"/>
      <c r="Y305" s="997"/>
      <c r="Z305" s="997"/>
      <c r="AA305" s="998"/>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9"/>
      <c r="C306" s="258"/>
      <c r="D306" s="259"/>
      <c r="E306" s="322"/>
      <c r="F306" s="323"/>
      <c r="G306" s="243"/>
      <c r="H306" s="168"/>
      <c r="I306" s="168"/>
      <c r="J306" s="168"/>
      <c r="K306" s="168"/>
      <c r="L306" s="168"/>
      <c r="M306" s="168"/>
      <c r="N306" s="168"/>
      <c r="O306" s="168"/>
      <c r="P306" s="244"/>
      <c r="Q306" s="999"/>
      <c r="R306" s="1000"/>
      <c r="S306" s="1000"/>
      <c r="T306" s="1000"/>
      <c r="U306" s="1000"/>
      <c r="V306" s="1000"/>
      <c r="W306" s="1000"/>
      <c r="X306" s="1000"/>
      <c r="Y306" s="1000"/>
      <c r="Z306" s="1000"/>
      <c r="AA306" s="1001"/>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6"/>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6"/>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6"/>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394</v>
      </c>
      <c r="AF312" s="272"/>
      <c r="AG312" s="272"/>
      <c r="AH312" s="272"/>
      <c r="AI312" s="272" t="s">
        <v>392</v>
      </c>
      <c r="AJ312" s="272"/>
      <c r="AK312" s="272"/>
      <c r="AL312" s="272"/>
      <c r="AM312" s="272" t="s">
        <v>421</v>
      </c>
      <c r="AN312" s="272"/>
      <c r="AO312" s="272"/>
      <c r="AP312" s="274"/>
      <c r="AQ312" s="274" t="s">
        <v>235</v>
      </c>
      <c r="AR312" s="275"/>
      <c r="AS312" s="275"/>
      <c r="AT312" s="276"/>
      <c r="AU312" s="286" t="s">
        <v>251</v>
      </c>
      <c r="AV312" s="286"/>
      <c r="AW312" s="286"/>
      <c r="AX312" s="287"/>
    </row>
    <row r="313" spans="1:50" ht="18.75" hidden="1" customHeight="1" x14ac:dyDescent="0.15">
      <c r="A313" s="1006"/>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6"/>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6"/>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6"/>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394</v>
      </c>
      <c r="AF316" s="272"/>
      <c r="AG316" s="272"/>
      <c r="AH316" s="272"/>
      <c r="AI316" s="272" t="s">
        <v>392</v>
      </c>
      <c r="AJ316" s="272"/>
      <c r="AK316" s="272"/>
      <c r="AL316" s="272"/>
      <c r="AM316" s="272" t="s">
        <v>421</v>
      </c>
      <c r="AN316" s="272"/>
      <c r="AO316" s="272"/>
      <c r="AP316" s="274"/>
      <c r="AQ316" s="274" t="s">
        <v>235</v>
      </c>
      <c r="AR316" s="275"/>
      <c r="AS316" s="275"/>
      <c r="AT316" s="276"/>
      <c r="AU316" s="286" t="s">
        <v>251</v>
      </c>
      <c r="AV316" s="286"/>
      <c r="AW316" s="286"/>
      <c r="AX316" s="287"/>
    </row>
    <row r="317" spans="1:50" ht="18.75" hidden="1" customHeight="1" x14ac:dyDescent="0.15">
      <c r="A317" s="1006"/>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6"/>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6"/>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6"/>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394</v>
      </c>
      <c r="AF320" s="272"/>
      <c r="AG320" s="272"/>
      <c r="AH320" s="272"/>
      <c r="AI320" s="272" t="s">
        <v>392</v>
      </c>
      <c r="AJ320" s="272"/>
      <c r="AK320" s="272"/>
      <c r="AL320" s="272"/>
      <c r="AM320" s="272" t="s">
        <v>421</v>
      </c>
      <c r="AN320" s="272"/>
      <c r="AO320" s="272"/>
      <c r="AP320" s="274"/>
      <c r="AQ320" s="274" t="s">
        <v>235</v>
      </c>
      <c r="AR320" s="275"/>
      <c r="AS320" s="275"/>
      <c r="AT320" s="276"/>
      <c r="AU320" s="286" t="s">
        <v>251</v>
      </c>
      <c r="AV320" s="286"/>
      <c r="AW320" s="286"/>
      <c r="AX320" s="287"/>
    </row>
    <row r="321" spans="1:50" ht="18.75" hidden="1" customHeight="1" x14ac:dyDescent="0.15">
      <c r="A321" s="1006"/>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6"/>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6"/>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6"/>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394</v>
      </c>
      <c r="AF324" s="272"/>
      <c r="AG324" s="272"/>
      <c r="AH324" s="272"/>
      <c r="AI324" s="272" t="s">
        <v>392</v>
      </c>
      <c r="AJ324" s="272"/>
      <c r="AK324" s="272"/>
      <c r="AL324" s="272"/>
      <c r="AM324" s="272" t="s">
        <v>421</v>
      </c>
      <c r="AN324" s="272"/>
      <c r="AO324" s="272"/>
      <c r="AP324" s="274"/>
      <c r="AQ324" s="274" t="s">
        <v>235</v>
      </c>
      <c r="AR324" s="275"/>
      <c r="AS324" s="275"/>
      <c r="AT324" s="276"/>
      <c r="AU324" s="286" t="s">
        <v>251</v>
      </c>
      <c r="AV324" s="286"/>
      <c r="AW324" s="286"/>
      <c r="AX324" s="287"/>
    </row>
    <row r="325" spans="1:50" ht="18.75" hidden="1" customHeight="1" x14ac:dyDescent="0.15">
      <c r="A325" s="1006"/>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6"/>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6"/>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6"/>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394</v>
      </c>
      <c r="AF328" s="272"/>
      <c r="AG328" s="272"/>
      <c r="AH328" s="272"/>
      <c r="AI328" s="272" t="s">
        <v>392</v>
      </c>
      <c r="AJ328" s="272"/>
      <c r="AK328" s="272"/>
      <c r="AL328" s="272"/>
      <c r="AM328" s="272" t="s">
        <v>421</v>
      </c>
      <c r="AN328" s="272"/>
      <c r="AO328" s="272"/>
      <c r="AP328" s="274"/>
      <c r="AQ328" s="274" t="s">
        <v>235</v>
      </c>
      <c r="AR328" s="275"/>
      <c r="AS328" s="275"/>
      <c r="AT328" s="276"/>
      <c r="AU328" s="286" t="s">
        <v>251</v>
      </c>
      <c r="AV328" s="286"/>
      <c r="AW328" s="286"/>
      <c r="AX328" s="287"/>
    </row>
    <row r="329" spans="1:50" ht="18.75" hidden="1" customHeight="1" x14ac:dyDescent="0.15">
      <c r="A329" s="1006"/>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6"/>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6"/>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6"/>
      <c r="B332" s="259"/>
      <c r="C332" s="258"/>
      <c r="D332" s="259"/>
      <c r="E332" s="258"/>
      <c r="F332" s="321"/>
      <c r="G332" s="279"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4"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6"/>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9"/>
      <c r="C334" s="258"/>
      <c r="D334" s="259"/>
      <c r="E334" s="258"/>
      <c r="F334" s="321"/>
      <c r="G334" s="238"/>
      <c r="H334" s="165"/>
      <c r="I334" s="165"/>
      <c r="J334" s="165"/>
      <c r="K334" s="165"/>
      <c r="L334" s="165"/>
      <c r="M334" s="165"/>
      <c r="N334" s="165"/>
      <c r="O334" s="165"/>
      <c r="P334" s="239"/>
      <c r="Q334" s="993"/>
      <c r="R334" s="994"/>
      <c r="S334" s="994"/>
      <c r="T334" s="994"/>
      <c r="U334" s="994"/>
      <c r="V334" s="994"/>
      <c r="W334" s="994"/>
      <c r="X334" s="994"/>
      <c r="Y334" s="994"/>
      <c r="Z334" s="994"/>
      <c r="AA334" s="99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6"/>
      <c r="B335" s="259"/>
      <c r="C335" s="258"/>
      <c r="D335" s="259"/>
      <c r="E335" s="258"/>
      <c r="F335" s="321"/>
      <c r="G335" s="240"/>
      <c r="H335" s="241"/>
      <c r="I335" s="241"/>
      <c r="J335" s="241"/>
      <c r="K335" s="241"/>
      <c r="L335" s="241"/>
      <c r="M335" s="241"/>
      <c r="N335" s="241"/>
      <c r="O335" s="241"/>
      <c r="P335" s="242"/>
      <c r="Q335" s="996"/>
      <c r="R335" s="997"/>
      <c r="S335" s="997"/>
      <c r="T335" s="997"/>
      <c r="U335" s="997"/>
      <c r="V335" s="997"/>
      <c r="W335" s="997"/>
      <c r="X335" s="997"/>
      <c r="Y335" s="997"/>
      <c r="Z335" s="997"/>
      <c r="AA335" s="99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6"/>
      <c r="B336" s="259"/>
      <c r="C336" s="258"/>
      <c r="D336" s="259"/>
      <c r="E336" s="258"/>
      <c r="F336" s="321"/>
      <c r="G336" s="240"/>
      <c r="H336" s="241"/>
      <c r="I336" s="241"/>
      <c r="J336" s="241"/>
      <c r="K336" s="241"/>
      <c r="L336" s="241"/>
      <c r="M336" s="241"/>
      <c r="N336" s="241"/>
      <c r="O336" s="241"/>
      <c r="P336" s="242"/>
      <c r="Q336" s="996"/>
      <c r="R336" s="997"/>
      <c r="S336" s="997"/>
      <c r="T336" s="997"/>
      <c r="U336" s="997"/>
      <c r="V336" s="997"/>
      <c r="W336" s="997"/>
      <c r="X336" s="997"/>
      <c r="Y336" s="997"/>
      <c r="Z336" s="997"/>
      <c r="AA336" s="998"/>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6"/>
      <c r="B337" s="259"/>
      <c r="C337" s="258"/>
      <c r="D337" s="259"/>
      <c r="E337" s="258"/>
      <c r="F337" s="321"/>
      <c r="G337" s="240"/>
      <c r="H337" s="241"/>
      <c r="I337" s="241"/>
      <c r="J337" s="241"/>
      <c r="K337" s="241"/>
      <c r="L337" s="241"/>
      <c r="M337" s="241"/>
      <c r="N337" s="241"/>
      <c r="O337" s="241"/>
      <c r="P337" s="242"/>
      <c r="Q337" s="996"/>
      <c r="R337" s="997"/>
      <c r="S337" s="997"/>
      <c r="T337" s="997"/>
      <c r="U337" s="997"/>
      <c r="V337" s="997"/>
      <c r="W337" s="997"/>
      <c r="X337" s="997"/>
      <c r="Y337" s="997"/>
      <c r="Z337" s="997"/>
      <c r="AA337" s="998"/>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9"/>
      <c r="C338" s="258"/>
      <c r="D338" s="259"/>
      <c r="E338" s="258"/>
      <c r="F338" s="321"/>
      <c r="G338" s="243"/>
      <c r="H338" s="168"/>
      <c r="I338" s="168"/>
      <c r="J338" s="168"/>
      <c r="K338" s="168"/>
      <c r="L338" s="168"/>
      <c r="M338" s="168"/>
      <c r="N338" s="168"/>
      <c r="O338" s="168"/>
      <c r="P338" s="244"/>
      <c r="Q338" s="999"/>
      <c r="R338" s="1000"/>
      <c r="S338" s="1000"/>
      <c r="T338" s="1000"/>
      <c r="U338" s="1000"/>
      <c r="V338" s="1000"/>
      <c r="W338" s="1000"/>
      <c r="X338" s="1000"/>
      <c r="Y338" s="1000"/>
      <c r="Z338" s="1000"/>
      <c r="AA338" s="1001"/>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9"/>
      <c r="C339" s="258"/>
      <c r="D339" s="259"/>
      <c r="E339" s="258"/>
      <c r="F339" s="321"/>
      <c r="G339" s="279"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4" t="s">
        <v>338</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6"/>
      <c r="B341" s="259"/>
      <c r="C341" s="258"/>
      <c r="D341" s="259"/>
      <c r="E341" s="258"/>
      <c r="F341" s="321"/>
      <c r="G341" s="238"/>
      <c r="H341" s="165"/>
      <c r="I341" s="165"/>
      <c r="J341" s="165"/>
      <c r="K341" s="165"/>
      <c r="L341" s="165"/>
      <c r="M341" s="165"/>
      <c r="N341" s="165"/>
      <c r="O341" s="165"/>
      <c r="P341" s="239"/>
      <c r="Q341" s="993"/>
      <c r="R341" s="994"/>
      <c r="S341" s="994"/>
      <c r="T341" s="994"/>
      <c r="U341" s="994"/>
      <c r="V341" s="994"/>
      <c r="W341" s="994"/>
      <c r="X341" s="994"/>
      <c r="Y341" s="994"/>
      <c r="Z341" s="994"/>
      <c r="AA341" s="99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6"/>
      <c r="B342" s="259"/>
      <c r="C342" s="258"/>
      <c r="D342" s="259"/>
      <c r="E342" s="258"/>
      <c r="F342" s="321"/>
      <c r="G342" s="240"/>
      <c r="H342" s="241"/>
      <c r="I342" s="241"/>
      <c r="J342" s="241"/>
      <c r="K342" s="241"/>
      <c r="L342" s="241"/>
      <c r="M342" s="241"/>
      <c r="N342" s="241"/>
      <c r="O342" s="241"/>
      <c r="P342" s="242"/>
      <c r="Q342" s="996"/>
      <c r="R342" s="997"/>
      <c r="S342" s="997"/>
      <c r="T342" s="997"/>
      <c r="U342" s="997"/>
      <c r="V342" s="997"/>
      <c r="W342" s="997"/>
      <c r="X342" s="997"/>
      <c r="Y342" s="997"/>
      <c r="Z342" s="997"/>
      <c r="AA342" s="99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6"/>
      <c r="B343" s="259"/>
      <c r="C343" s="258"/>
      <c r="D343" s="259"/>
      <c r="E343" s="258"/>
      <c r="F343" s="321"/>
      <c r="G343" s="240"/>
      <c r="H343" s="241"/>
      <c r="I343" s="241"/>
      <c r="J343" s="241"/>
      <c r="K343" s="241"/>
      <c r="L343" s="241"/>
      <c r="M343" s="241"/>
      <c r="N343" s="241"/>
      <c r="O343" s="241"/>
      <c r="P343" s="242"/>
      <c r="Q343" s="996"/>
      <c r="R343" s="997"/>
      <c r="S343" s="997"/>
      <c r="T343" s="997"/>
      <c r="U343" s="997"/>
      <c r="V343" s="997"/>
      <c r="W343" s="997"/>
      <c r="X343" s="997"/>
      <c r="Y343" s="997"/>
      <c r="Z343" s="997"/>
      <c r="AA343" s="998"/>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6"/>
      <c r="B344" s="259"/>
      <c r="C344" s="258"/>
      <c r="D344" s="259"/>
      <c r="E344" s="258"/>
      <c r="F344" s="321"/>
      <c r="G344" s="240"/>
      <c r="H344" s="241"/>
      <c r="I344" s="241"/>
      <c r="J344" s="241"/>
      <c r="K344" s="241"/>
      <c r="L344" s="241"/>
      <c r="M344" s="241"/>
      <c r="N344" s="241"/>
      <c r="O344" s="241"/>
      <c r="P344" s="242"/>
      <c r="Q344" s="996"/>
      <c r="R344" s="997"/>
      <c r="S344" s="997"/>
      <c r="T344" s="997"/>
      <c r="U344" s="997"/>
      <c r="V344" s="997"/>
      <c r="W344" s="997"/>
      <c r="X344" s="997"/>
      <c r="Y344" s="997"/>
      <c r="Z344" s="997"/>
      <c r="AA344" s="998"/>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9"/>
      <c r="C345" s="258"/>
      <c r="D345" s="259"/>
      <c r="E345" s="258"/>
      <c r="F345" s="321"/>
      <c r="G345" s="243"/>
      <c r="H345" s="168"/>
      <c r="I345" s="168"/>
      <c r="J345" s="168"/>
      <c r="K345" s="168"/>
      <c r="L345" s="168"/>
      <c r="M345" s="168"/>
      <c r="N345" s="168"/>
      <c r="O345" s="168"/>
      <c r="P345" s="244"/>
      <c r="Q345" s="999"/>
      <c r="R345" s="1000"/>
      <c r="S345" s="1000"/>
      <c r="T345" s="1000"/>
      <c r="U345" s="1000"/>
      <c r="V345" s="1000"/>
      <c r="W345" s="1000"/>
      <c r="X345" s="1000"/>
      <c r="Y345" s="1000"/>
      <c r="Z345" s="1000"/>
      <c r="AA345" s="1001"/>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9"/>
      <c r="C346" s="258"/>
      <c r="D346" s="259"/>
      <c r="E346" s="258"/>
      <c r="F346" s="321"/>
      <c r="G346" s="279"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4" t="s">
        <v>338</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6"/>
      <c r="B348" s="259"/>
      <c r="C348" s="258"/>
      <c r="D348" s="259"/>
      <c r="E348" s="258"/>
      <c r="F348" s="321"/>
      <c r="G348" s="238"/>
      <c r="H348" s="165"/>
      <c r="I348" s="165"/>
      <c r="J348" s="165"/>
      <c r="K348" s="165"/>
      <c r="L348" s="165"/>
      <c r="M348" s="165"/>
      <c r="N348" s="165"/>
      <c r="O348" s="165"/>
      <c r="P348" s="239"/>
      <c r="Q348" s="993"/>
      <c r="R348" s="994"/>
      <c r="S348" s="994"/>
      <c r="T348" s="994"/>
      <c r="U348" s="994"/>
      <c r="V348" s="994"/>
      <c r="W348" s="994"/>
      <c r="X348" s="994"/>
      <c r="Y348" s="994"/>
      <c r="Z348" s="994"/>
      <c r="AA348" s="99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6"/>
      <c r="B349" s="259"/>
      <c r="C349" s="258"/>
      <c r="D349" s="259"/>
      <c r="E349" s="258"/>
      <c r="F349" s="321"/>
      <c r="G349" s="240"/>
      <c r="H349" s="241"/>
      <c r="I349" s="241"/>
      <c r="J349" s="241"/>
      <c r="K349" s="241"/>
      <c r="L349" s="241"/>
      <c r="M349" s="241"/>
      <c r="N349" s="241"/>
      <c r="O349" s="241"/>
      <c r="P349" s="242"/>
      <c r="Q349" s="996"/>
      <c r="R349" s="997"/>
      <c r="S349" s="997"/>
      <c r="T349" s="997"/>
      <c r="U349" s="997"/>
      <c r="V349" s="997"/>
      <c r="W349" s="997"/>
      <c r="X349" s="997"/>
      <c r="Y349" s="997"/>
      <c r="Z349" s="997"/>
      <c r="AA349" s="99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6"/>
      <c r="B350" s="259"/>
      <c r="C350" s="258"/>
      <c r="D350" s="259"/>
      <c r="E350" s="258"/>
      <c r="F350" s="321"/>
      <c r="G350" s="240"/>
      <c r="H350" s="241"/>
      <c r="I350" s="241"/>
      <c r="J350" s="241"/>
      <c r="K350" s="241"/>
      <c r="L350" s="241"/>
      <c r="M350" s="241"/>
      <c r="N350" s="241"/>
      <c r="O350" s="241"/>
      <c r="P350" s="242"/>
      <c r="Q350" s="996"/>
      <c r="R350" s="997"/>
      <c r="S350" s="997"/>
      <c r="T350" s="997"/>
      <c r="U350" s="997"/>
      <c r="V350" s="997"/>
      <c r="W350" s="997"/>
      <c r="X350" s="997"/>
      <c r="Y350" s="997"/>
      <c r="Z350" s="997"/>
      <c r="AA350" s="998"/>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6"/>
      <c r="B351" s="259"/>
      <c r="C351" s="258"/>
      <c r="D351" s="259"/>
      <c r="E351" s="258"/>
      <c r="F351" s="321"/>
      <c r="G351" s="240"/>
      <c r="H351" s="241"/>
      <c r="I351" s="241"/>
      <c r="J351" s="241"/>
      <c r="K351" s="241"/>
      <c r="L351" s="241"/>
      <c r="M351" s="241"/>
      <c r="N351" s="241"/>
      <c r="O351" s="241"/>
      <c r="P351" s="242"/>
      <c r="Q351" s="996"/>
      <c r="R351" s="997"/>
      <c r="S351" s="997"/>
      <c r="T351" s="997"/>
      <c r="U351" s="997"/>
      <c r="V351" s="997"/>
      <c r="W351" s="997"/>
      <c r="X351" s="997"/>
      <c r="Y351" s="997"/>
      <c r="Z351" s="997"/>
      <c r="AA351" s="998"/>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9"/>
      <c r="C352" s="258"/>
      <c r="D352" s="259"/>
      <c r="E352" s="258"/>
      <c r="F352" s="321"/>
      <c r="G352" s="243"/>
      <c r="H352" s="168"/>
      <c r="I352" s="168"/>
      <c r="J352" s="168"/>
      <c r="K352" s="168"/>
      <c r="L352" s="168"/>
      <c r="M352" s="168"/>
      <c r="N352" s="168"/>
      <c r="O352" s="168"/>
      <c r="P352" s="244"/>
      <c r="Q352" s="999"/>
      <c r="R352" s="1000"/>
      <c r="S352" s="1000"/>
      <c r="T352" s="1000"/>
      <c r="U352" s="1000"/>
      <c r="V352" s="1000"/>
      <c r="W352" s="1000"/>
      <c r="X352" s="1000"/>
      <c r="Y352" s="1000"/>
      <c r="Z352" s="1000"/>
      <c r="AA352" s="1001"/>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9"/>
      <c r="C353" s="258"/>
      <c r="D353" s="259"/>
      <c r="E353" s="258"/>
      <c r="F353" s="321"/>
      <c r="G353" s="279"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4" t="s">
        <v>338</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6"/>
      <c r="B355" s="259"/>
      <c r="C355" s="258"/>
      <c r="D355" s="259"/>
      <c r="E355" s="258"/>
      <c r="F355" s="321"/>
      <c r="G355" s="238"/>
      <c r="H355" s="165"/>
      <c r="I355" s="165"/>
      <c r="J355" s="165"/>
      <c r="K355" s="165"/>
      <c r="L355" s="165"/>
      <c r="M355" s="165"/>
      <c r="N355" s="165"/>
      <c r="O355" s="165"/>
      <c r="P355" s="239"/>
      <c r="Q355" s="993"/>
      <c r="R355" s="994"/>
      <c r="S355" s="994"/>
      <c r="T355" s="994"/>
      <c r="U355" s="994"/>
      <c r="V355" s="994"/>
      <c r="W355" s="994"/>
      <c r="X355" s="994"/>
      <c r="Y355" s="994"/>
      <c r="Z355" s="994"/>
      <c r="AA355" s="99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6"/>
      <c r="B356" s="259"/>
      <c r="C356" s="258"/>
      <c r="D356" s="259"/>
      <c r="E356" s="258"/>
      <c r="F356" s="321"/>
      <c r="G356" s="240"/>
      <c r="H356" s="241"/>
      <c r="I356" s="241"/>
      <c r="J356" s="241"/>
      <c r="K356" s="241"/>
      <c r="L356" s="241"/>
      <c r="M356" s="241"/>
      <c r="N356" s="241"/>
      <c r="O356" s="241"/>
      <c r="P356" s="242"/>
      <c r="Q356" s="996"/>
      <c r="R356" s="997"/>
      <c r="S356" s="997"/>
      <c r="T356" s="997"/>
      <c r="U356" s="997"/>
      <c r="V356" s="997"/>
      <c r="W356" s="997"/>
      <c r="X356" s="997"/>
      <c r="Y356" s="997"/>
      <c r="Z356" s="997"/>
      <c r="AA356" s="99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6"/>
      <c r="B357" s="259"/>
      <c r="C357" s="258"/>
      <c r="D357" s="259"/>
      <c r="E357" s="258"/>
      <c r="F357" s="321"/>
      <c r="G357" s="240"/>
      <c r="H357" s="241"/>
      <c r="I357" s="241"/>
      <c r="J357" s="241"/>
      <c r="K357" s="241"/>
      <c r="L357" s="241"/>
      <c r="M357" s="241"/>
      <c r="N357" s="241"/>
      <c r="O357" s="241"/>
      <c r="P357" s="242"/>
      <c r="Q357" s="996"/>
      <c r="R357" s="997"/>
      <c r="S357" s="997"/>
      <c r="T357" s="997"/>
      <c r="U357" s="997"/>
      <c r="V357" s="997"/>
      <c r="W357" s="997"/>
      <c r="X357" s="997"/>
      <c r="Y357" s="997"/>
      <c r="Z357" s="997"/>
      <c r="AA357" s="998"/>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6"/>
      <c r="B358" s="259"/>
      <c r="C358" s="258"/>
      <c r="D358" s="259"/>
      <c r="E358" s="258"/>
      <c r="F358" s="321"/>
      <c r="G358" s="240"/>
      <c r="H358" s="241"/>
      <c r="I358" s="241"/>
      <c r="J358" s="241"/>
      <c r="K358" s="241"/>
      <c r="L358" s="241"/>
      <c r="M358" s="241"/>
      <c r="N358" s="241"/>
      <c r="O358" s="241"/>
      <c r="P358" s="242"/>
      <c r="Q358" s="996"/>
      <c r="R358" s="997"/>
      <c r="S358" s="997"/>
      <c r="T358" s="997"/>
      <c r="U358" s="997"/>
      <c r="V358" s="997"/>
      <c r="W358" s="997"/>
      <c r="X358" s="997"/>
      <c r="Y358" s="997"/>
      <c r="Z358" s="997"/>
      <c r="AA358" s="998"/>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9"/>
      <c r="C359" s="258"/>
      <c r="D359" s="259"/>
      <c r="E359" s="258"/>
      <c r="F359" s="321"/>
      <c r="G359" s="243"/>
      <c r="H359" s="168"/>
      <c r="I359" s="168"/>
      <c r="J359" s="168"/>
      <c r="K359" s="168"/>
      <c r="L359" s="168"/>
      <c r="M359" s="168"/>
      <c r="N359" s="168"/>
      <c r="O359" s="168"/>
      <c r="P359" s="244"/>
      <c r="Q359" s="999"/>
      <c r="R359" s="1000"/>
      <c r="S359" s="1000"/>
      <c r="T359" s="1000"/>
      <c r="U359" s="1000"/>
      <c r="V359" s="1000"/>
      <c r="W359" s="1000"/>
      <c r="X359" s="1000"/>
      <c r="Y359" s="1000"/>
      <c r="Z359" s="1000"/>
      <c r="AA359" s="1001"/>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9"/>
      <c r="C360" s="258"/>
      <c r="D360" s="259"/>
      <c r="E360" s="258"/>
      <c r="F360" s="321"/>
      <c r="G360" s="279"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4" t="s">
        <v>338</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6"/>
      <c r="B362" s="259"/>
      <c r="C362" s="258"/>
      <c r="D362" s="259"/>
      <c r="E362" s="258"/>
      <c r="F362" s="321"/>
      <c r="G362" s="238"/>
      <c r="H362" s="165"/>
      <c r="I362" s="165"/>
      <c r="J362" s="165"/>
      <c r="K362" s="165"/>
      <c r="L362" s="165"/>
      <c r="M362" s="165"/>
      <c r="N362" s="165"/>
      <c r="O362" s="165"/>
      <c r="P362" s="239"/>
      <c r="Q362" s="993"/>
      <c r="R362" s="994"/>
      <c r="S362" s="994"/>
      <c r="T362" s="994"/>
      <c r="U362" s="994"/>
      <c r="V362" s="994"/>
      <c r="W362" s="994"/>
      <c r="X362" s="994"/>
      <c r="Y362" s="994"/>
      <c r="Z362" s="994"/>
      <c r="AA362" s="99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6"/>
      <c r="B363" s="259"/>
      <c r="C363" s="258"/>
      <c r="D363" s="259"/>
      <c r="E363" s="258"/>
      <c r="F363" s="321"/>
      <c r="G363" s="240"/>
      <c r="H363" s="241"/>
      <c r="I363" s="241"/>
      <c r="J363" s="241"/>
      <c r="K363" s="241"/>
      <c r="L363" s="241"/>
      <c r="M363" s="241"/>
      <c r="N363" s="241"/>
      <c r="O363" s="241"/>
      <c r="P363" s="242"/>
      <c r="Q363" s="996"/>
      <c r="R363" s="997"/>
      <c r="S363" s="997"/>
      <c r="T363" s="997"/>
      <c r="U363" s="997"/>
      <c r="V363" s="997"/>
      <c r="W363" s="997"/>
      <c r="X363" s="997"/>
      <c r="Y363" s="997"/>
      <c r="Z363" s="997"/>
      <c r="AA363" s="99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6"/>
      <c r="B364" s="259"/>
      <c r="C364" s="258"/>
      <c r="D364" s="259"/>
      <c r="E364" s="258"/>
      <c r="F364" s="321"/>
      <c r="G364" s="240"/>
      <c r="H364" s="241"/>
      <c r="I364" s="241"/>
      <c r="J364" s="241"/>
      <c r="K364" s="241"/>
      <c r="L364" s="241"/>
      <c r="M364" s="241"/>
      <c r="N364" s="241"/>
      <c r="O364" s="241"/>
      <c r="P364" s="242"/>
      <c r="Q364" s="996"/>
      <c r="R364" s="997"/>
      <c r="S364" s="997"/>
      <c r="T364" s="997"/>
      <c r="U364" s="997"/>
      <c r="V364" s="997"/>
      <c r="W364" s="997"/>
      <c r="X364" s="997"/>
      <c r="Y364" s="997"/>
      <c r="Z364" s="997"/>
      <c r="AA364" s="998"/>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6"/>
      <c r="B365" s="259"/>
      <c r="C365" s="258"/>
      <c r="D365" s="259"/>
      <c r="E365" s="258"/>
      <c r="F365" s="321"/>
      <c r="G365" s="240"/>
      <c r="H365" s="241"/>
      <c r="I365" s="241"/>
      <c r="J365" s="241"/>
      <c r="K365" s="241"/>
      <c r="L365" s="241"/>
      <c r="M365" s="241"/>
      <c r="N365" s="241"/>
      <c r="O365" s="241"/>
      <c r="P365" s="242"/>
      <c r="Q365" s="996"/>
      <c r="R365" s="997"/>
      <c r="S365" s="997"/>
      <c r="T365" s="997"/>
      <c r="U365" s="997"/>
      <c r="V365" s="997"/>
      <c r="W365" s="997"/>
      <c r="X365" s="997"/>
      <c r="Y365" s="997"/>
      <c r="Z365" s="997"/>
      <c r="AA365" s="998"/>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9"/>
      <c r="C366" s="258"/>
      <c r="D366" s="259"/>
      <c r="E366" s="322"/>
      <c r="F366" s="323"/>
      <c r="G366" s="243"/>
      <c r="H366" s="168"/>
      <c r="I366" s="168"/>
      <c r="J366" s="168"/>
      <c r="K366" s="168"/>
      <c r="L366" s="168"/>
      <c r="M366" s="168"/>
      <c r="N366" s="168"/>
      <c r="O366" s="168"/>
      <c r="P366" s="244"/>
      <c r="Q366" s="999"/>
      <c r="R366" s="1000"/>
      <c r="S366" s="1000"/>
      <c r="T366" s="1000"/>
      <c r="U366" s="1000"/>
      <c r="V366" s="1000"/>
      <c r="W366" s="1000"/>
      <c r="X366" s="1000"/>
      <c r="Y366" s="1000"/>
      <c r="Z366" s="1000"/>
      <c r="AA366" s="1001"/>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6"/>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6"/>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6"/>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394</v>
      </c>
      <c r="AF372" s="272"/>
      <c r="AG372" s="272"/>
      <c r="AH372" s="272"/>
      <c r="AI372" s="272" t="s">
        <v>392</v>
      </c>
      <c r="AJ372" s="272"/>
      <c r="AK372" s="272"/>
      <c r="AL372" s="272"/>
      <c r="AM372" s="272" t="s">
        <v>421</v>
      </c>
      <c r="AN372" s="272"/>
      <c r="AO372" s="272"/>
      <c r="AP372" s="274"/>
      <c r="AQ372" s="274" t="s">
        <v>235</v>
      </c>
      <c r="AR372" s="275"/>
      <c r="AS372" s="275"/>
      <c r="AT372" s="276"/>
      <c r="AU372" s="286" t="s">
        <v>251</v>
      </c>
      <c r="AV372" s="286"/>
      <c r="AW372" s="286"/>
      <c r="AX372" s="287"/>
    </row>
    <row r="373" spans="1:50" ht="18.75" hidden="1" customHeight="1" x14ac:dyDescent="0.15">
      <c r="A373" s="1006"/>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6"/>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6"/>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6"/>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394</v>
      </c>
      <c r="AF376" s="272"/>
      <c r="AG376" s="272"/>
      <c r="AH376" s="272"/>
      <c r="AI376" s="272" t="s">
        <v>392</v>
      </c>
      <c r="AJ376" s="272"/>
      <c r="AK376" s="272"/>
      <c r="AL376" s="272"/>
      <c r="AM376" s="272" t="s">
        <v>421</v>
      </c>
      <c r="AN376" s="272"/>
      <c r="AO376" s="272"/>
      <c r="AP376" s="274"/>
      <c r="AQ376" s="274" t="s">
        <v>235</v>
      </c>
      <c r="AR376" s="275"/>
      <c r="AS376" s="275"/>
      <c r="AT376" s="276"/>
      <c r="AU376" s="286" t="s">
        <v>251</v>
      </c>
      <c r="AV376" s="286"/>
      <c r="AW376" s="286"/>
      <c r="AX376" s="287"/>
    </row>
    <row r="377" spans="1:50" ht="18.75" hidden="1" customHeight="1" x14ac:dyDescent="0.15">
      <c r="A377" s="1006"/>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6"/>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6"/>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6"/>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394</v>
      </c>
      <c r="AF380" s="272"/>
      <c r="AG380" s="272"/>
      <c r="AH380" s="272"/>
      <c r="AI380" s="272" t="s">
        <v>392</v>
      </c>
      <c r="AJ380" s="272"/>
      <c r="AK380" s="272"/>
      <c r="AL380" s="272"/>
      <c r="AM380" s="272" t="s">
        <v>421</v>
      </c>
      <c r="AN380" s="272"/>
      <c r="AO380" s="272"/>
      <c r="AP380" s="274"/>
      <c r="AQ380" s="274" t="s">
        <v>235</v>
      </c>
      <c r="AR380" s="275"/>
      <c r="AS380" s="275"/>
      <c r="AT380" s="276"/>
      <c r="AU380" s="286" t="s">
        <v>251</v>
      </c>
      <c r="AV380" s="286"/>
      <c r="AW380" s="286"/>
      <c r="AX380" s="287"/>
    </row>
    <row r="381" spans="1:50" ht="18.75" hidden="1" customHeight="1" x14ac:dyDescent="0.15">
      <c r="A381" s="1006"/>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6"/>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6"/>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6"/>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394</v>
      </c>
      <c r="AF384" s="272"/>
      <c r="AG384" s="272"/>
      <c r="AH384" s="272"/>
      <c r="AI384" s="272" t="s">
        <v>392</v>
      </c>
      <c r="AJ384" s="272"/>
      <c r="AK384" s="272"/>
      <c r="AL384" s="272"/>
      <c r="AM384" s="272" t="s">
        <v>421</v>
      </c>
      <c r="AN384" s="272"/>
      <c r="AO384" s="272"/>
      <c r="AP384" s="274"/>
      <c r="AQ384" s="274" t="s">
        <v>235</v>
      </c>
      <c r="AR384" s="275"/>
      <c r="AS384" s="275"/>
      <c r="AT384" s="276"/>
      <c r="AU384" s="286" t="s">
        <v>251</v>
      </c>
      <c r="AV384" s="286"/>
      <c r="AW384" s="286"/>
      <c r="AX384" s="287"/>
    </row>
    <row r="385" spans="1:50" ht="18.75" hidden="1" customHeight="1" x14ac:dyDescent="0.15">
      <c r="A385" s="1006"/>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6"/>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6"/>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6"/>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394</v>
      </c>
      <c r="AF388" s="272"/>
      <c r="AG388" s="272"/>
      <c r="AH388" s="272"/>
      <c r="AI388" s="272" t="s">
        <v>392</v>
      </c>
      <c r="AJ388" s="272"/>
      <c r="AK388" s="272"/>
      <c r="AL388" s="272"/>
      <c r="AM388" s="272" t="s">
        <v>421</v>
      </c>
      <c r="AN388" s="272"/>
      <c r="AO388" s="272"/>
      <c r="AP388" s="274"/>
      <c r="AQ388" s="274" t="s">
        <v>235</v>
      </c>
      <c r="AR388" s="275"/>
      <c r="AS388" s="275"/>
      <c r="AT388" s="276"/>
      <c r="AU388" s="286" t="s">
        <v>251</v>
      </c>
      <c r="AV388" s="286"/>
      <c r="AW388" s="286"/>
      <c r="AX388" s="287"/>
    </row>
    <row r="389" spans="1:50" ht="18.75" hidden="1" customHeight="1" x14ac:dyDescent="0.15">
      <c r="A389" s="1006"/>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6"/>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6"/>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6"/>
      <c r="B392" s="259"/>
      <c r="C392" s="258"/>
      <c r="D392" s="259"/>
      <c r="E392" s="258"/>
      <c r="F392" s="321"/>
      <c r="G392" s="279"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4"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6"/>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9"/>
      <c r="C394" s="258"/>
      <c r="D394" s="259"/>
      <c r="E394" s="258"/>
      <c r="F394" s="321"/>
      <c r="G394" s="238"/>
      <c r="H394" s="165"/>
      <c r="I394" s="165"/>
      <c r="J394" s="165"/>
      <c r="K394" s="165"/>
      <c r="L394" s="165"/>
      <c r="M394" s="165"/>
      <c r="N394" s="165"/>
      <c r="O394" s="165"/>
      <c r="P394" s="239"/>
      <c r="Q394" s="993"/>
      <c r="R394" s="994"/>
      <c r="S394" s="994"/>
      <c r="T394" s="994"/>
      <c r="U394" s="994"/>
      <c r="V394" s="994"/>
      <c r="W394" s="994"/>
      <c r="X394" s="994"/>
      <c r="Y394" s="994"/>
      <c r="Z394" s="994"/>
      <c r="AA394" s="99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6"/>
      <c r="B395" s="259"/>
      <c r="C395" s="258"/>
      <c r="D395" s="259"/>
      <c r="E395" s="258"/>
      <c r="F395" s="321"/>
      <c r="G395" s="240"/>
      <c r="H395" s="241"/>
      <c r="I395" s="241"/>
      <c r="J395" s="241"/>
      <c r="K395" s="241"/>
      <c r="L395" s="241"/>
      <c r="M395" s="241"/>
      <c r="N395" s="241"/>
      <c r="O395" s="241"/>
      <c r="P395" s="242"/>
      <c r="Q395" s="996"/>
      <c r="R395" s="997"/>
      <c r="S395" s="997"/>
      <c r="T395" s="997"/>
      <c r="U395" s="997"/>
      <c r="V395" s="997"/>
      <c r="W395" s="997"/>
      <c r="X395" s="997"/>
      <c r="Y395" s="997"/>
      <c r="Z395" s="997"/>
      <c r="AA395" s="99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6"/>
      <c r="B396" s="259"/>
      <c r="C396" s="258"/>
      <c r="D396" s="259"/>
      <c r="E396" s="258"/>
      <c r="F396" s="321"/>
      <c r="G396" s="240"/>
      <c r="H396" s="241"/>
      <c r="I396" s="241"/>
      <c r="J396" s="241"/>
      <c r="K396" s="241"/>
      <c r="L396" s="241"/>
      <c r="M396" s="241"/>
      <c r="N396" s="241"/>
      <c r="O396" s="241"/>
      <c r="P396" s="242"/>
      <c r="Q396" s="996"/>
      <c r="R396" s="997"/>
      <c r="S396" s="997"/>
      <c r="T396" s="997"/>
      <c r="U396" s="997"/>
      <c r="V396" s="997"/>
      <c r="W396" s="997"/>
      <c r="X396" s="997"/>
      <c r="Y396" s="997"/>
      <c r="Z396" s="997"/>
      <c r="AA396" s="998"/>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6"/>
      <c r="B397" s="259"/>
      <c r="C397" s="258"/>
      <c r="D397" s="259"/>
      <c r="E397" s="258"/>
      <c r="F397" s="321"/>
      <c r="G397" s="240"/>
      <c r="H397" s="241"/>
      <c r="I397" s="241"/>
      <c r="J397" s="241"/>
      <c r="K397" s="241"/>
      <c r="L397" s="241"/>
      <c r="M397" s="241"/>
      <c r="N397" s="241"/>
      <c r="O397" s="241"/>
      <c r="P397" s="242"/>
      <c r="Q397" s="996"/>
      <c r="R397" s="997"/>
      <c r="S397" s="997"/>
      <c r="T397" s="997"/>
      <c r="U397" s="997"/>
      <c r="V397" s="997"/>
      <c r="W397" s="997"/>
      <c r="X397" s="997"/>
      <c r="Y397" s="997"/>
      <c r="Z397" s="997"/>
      <c r="AA397" s="998"/>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9"/>
      <c r="C398" s="258"/>
      <c r="D398" s="259"/>
      <c r="E398" s="258"/>
      <c r="F398" s="321"/>
      <c r="G398" s="243"/>
      <c r="H398" s="168"/>
      <c r="I398" s="168"/>
      <c r="J398" s="168"/>
      <c r="K398" s="168"/>
      <c r="L398" s="168"/>
      <c r="M398" s="168"/>
      <c r="N398" s="168"/>
      <c r="O398" s="168"/>
      <c r="P398" s="244"/>
      <c r="Q398" s="999"/>
      <c r="R398" s="1000"/>
      <c r="S398" s="1000"/>
      <c r="T398" s="1000"/>
      <c r="U398" s="1000"/>
      <c r="V398" s="1000"/>
      <c r="W398" s="1000"/>
      <c r="X398" s="1000"/>
      <c r="Y398" s="1000"/>
      <c r="Z398" s="1000"/>
      <c r="AA398" s="1001"/>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9"/>
      <c r="C399" s="258"/>
      <c r="D399" s="259"/>
      <c r="E399" s="258"/>
      <c r="F399" s="321"/>
      <c r="G399" s="279"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4" t="s">
        <v>338</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6"/>
      <c r="B401" s="259"/>
      <c r="C401" s="258"/>
      <c r="D401" s="259"/>
      <c r="E401" s="258"/>
      <c r="F401" s="321"/>
      <c r="G401" s="238"/>
      <c r="H401" s="165"/>
      <c r="I401" s="165"/>
      <c r="J401" s="165"/>
      <c r="K401" s="165"/>
      <c r="L401" s="165"/>
      <c r="M401" s="165"/>
      <c r="N401" s="165"/>
      <c r="O401" s="165"/>
      <c r="P401" s="239"/>
      <c r="Q401" s="993"/>
      <c r="R401" s="994"/>
      <c r="S401" s="994"/>
      <c r="T401" s="994"/>
      <c r="U401" s="994"/>
      <c r="V401" s="994"/>
      <c r="W401" s="994"/>
      <c r="X401" s="994"/>
      <c r="Y401" s="994"/>
      <c r="Z401" s="994"/>
      <c r="AA401" s="99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6"/>
      <c r="B402" s="259"/>
      <c r="C402" s="258"/>
      <c r="D402" s="259"/>
      <c r="E402" s="258"/>
      <c r="F402" s="321"/>
      <c r="G402" s="240"/>
      <c r="H402" s="241"/>
      <c r="I402" s="241"/>
      <c r="J402" s="241"/>
      <c r="K402" s="241"/>
      <c r="L402" s="241"/>
      <c r="M402" s="241"/>
      <c r="N402" s="241"/>
      <c r="O402" s="241"/>
      <c r="P402" s="242"/>
      <c r="Q402" s="996"/>
      <c r="R402" s="997"/>
      <c r="S402" s="997"/>
      <c r="T402" s="997"/>
      <c r="U402" s="997"/>
      <c r="V402" s="997"/>
      <c r="W402" s="997"/>
      <c r="X402" s="997"/>
      <c r="Y402" s="997"/>
      <c r="Z402" s="997"/>
      <c r="AA402" s="99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6"/>
      <c r="B403" s="259"/>
      <c r="C403" s="258"/>
      <c r="D403" s="259"/>
      <c r="E403" s="258"/>
      <c r="F403" s="321"/>
      <c r="G403" s="240"/>
      <c r="H403" s="241"/>
      <c r="I403" s="241"/>
      <c r="J403" s="241"/>
      <c r="K403" s="241"/>
      <c r="L403" s="241"/>
      <c r="M403" s="241"/>
      <c r="N403" s="241"/>
      <c r="O403" s="241"/>
      <c r="P403" s="242"/>
      <c r="Q403" s="996"/>
      <c r="R403" s="997"/>
      <c r="S403" s="997"/>
      <c r="T403" s="997"/>
      <c r="U403" s="997"/>
      <c r="V403" s="997"/>
      <c r="W403" s="997"/>
      <c r="X403" s="997"/>
      <c r="Y403" s="997"/>
      <c r="Z403" s="997"/>
      <c r="AA403" s="998"/>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6"/>
      <c r="B404" s="259"/>
      <c r="C404" s="258"/>
      <c r="D404" s="259"/>
      <c r="E404" s="258"/>
      <c r="F404" s="321"/>
      <c r="G404" s="240"/>
      <c r="H404" s="241"/>
      <c r="I404" s="241"/>
      <c r="J404" s="241"/>
      <c r="K404" s="241"/>
      <c r="L404" s="241"/>
      <c r="M404" s="241"/>
      <c r="N404" s="241"/>
      <c r="O404" s="241"/>
      <c r="P404" s="242"/>
      <c r="Q404" s="996"/>
      <c r="R404" s="997"/>
      <c r="S404" s="997"/>
      <c r="T404" s="997"/>
      <c r="U404" s="997"/>
      <c r="V404" s="997"/>
      <c r="W404" s="997"/>
      <c r="X404" s="997"/>
      <c r="Y404" s="997"/>
      <c r="Z404" s="997"/>
      <c r="AA404" s="998"/>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9"/>
      <c r="C405" s="258"/>
      <c r="D405" s="259"/>
      <c r="E405" s="258"/>
      <c r="F405" s="321"/>
      <c r="G405" s="243"/>
      <c r="H405" s="168"/>
      <c r="I405" s="168"/>
      <c r="J405" s="168"/>
      <c r="K405" s="168"/>
      <c r="L405" s="168"/>
      <c r="M405" s="168"/>
      <c r="N405" s="168"/>
      <c r="O405" s="168"/>
      <c r="P405" s="244"/>
      <c r="Q405" s="999"/>
      <c r="R405" s="1000"/>
      <c r="S405" s="1000"/>
      <c r="T405" s="1000"/>
      <c r="U405" s="1000"/>
      <c r="V405" s="1000"/>
      <c r="W405" s="1000"/>
      <c r="X405" s="1000"/>
      <c r="Y405" s="1000"/>
      <c r="Z405" s="1000"/>
      <c r="AA405" s="1001"/>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9"/>
      <c r="C406" s="258"/>
      <c r="D406" s="259"/>
      <c r="E406" s="258"/>
      <c r="F406" s="321"/>
      <c r="G406" s="279"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4" t="s">
        <v>338</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6"/>
      <c r="B408" s="259"/>
      <c r="C408" s="258"/>
      <c r="D408" s="259"/>
      <c r="E408" s="258"/>
      <c r="F408" s="321"/>
      <c r="G408" s="238"/>
      <c r="H408" s="165"/>
      <c r="I408" s="165"/>
      <c r="J408" s="165"/>
      <c r="K408" s="165"/>
      <c r="L408" s="165"/>
      <c r="M408" s="165"/>
      <c r="N408" s="165"/>
      <c r="O408" s="165"/>
      <c r="P408" s="239"/>
      <c r="Q408" s="993"/>
      <c r="R408" s="994"/>
      <c r="S408" s="994"/>
      <c r="T408" s="994"/>
      <c r="U408" s="994"/>
      <c r="V408" s="994"/>
      <c r="W408" s="994"/>
      <c r="X408" s="994"/>
      <c r="Y408" s="994"/>
      <c r="Z408" s="994"/>
      <c r="AA408" s="99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6"/>
      <c r="B409" s="259"/>
      <c r="C409" s="258"/>
      <c r="D409" s="259"/>
      <c r="E409" s="258"/>
      <c r="F409" s="321"/>
      <c r="G409" s="240"/>
      <c r="H409" s="241"/>
      <c r="I409" s="241"/>
      <c r="J409" s="241"/>
      <c r="K409" s="241"/>
      <c r="L409" s="241"/>
      <c r="M409" s="241"/>
      <c r="N409" s="241"/>
      <c r="O409" s="241"/>
      <c r="P409" s="242"/>
      <c r="Q409" s="996"/>
      <c r="R409" s="997"/>
      <c r="S409" s="997"/>
      <c r="T409" s="997"/>
      <c r="U409" s="997"/>
      <c r="V409" s="997"/>
      <c r="W409" s="997"/>
      <c r="X409" s="997"/>
      <c r="Y409" s="997"/>
      <c r="Z409" s="997"/>
      <c r="AA409" s="99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6"/>
      <c r="B410" s="259"/>
      <c r="C410" s="258"/>
      <c r="D410" s="259"/>
      <c r="E410" s="258"/>
      <c r="F410" s="321"/>
      <c r="G410" s="240"/>
      <c r="H410" s="241"/>
      <c r="I410" s="241"/>
      <c r="J410" s="241"/>
      <c r="K410" s="241"/>
      <c r="L410" s="241"/>
      <c r="M410" s="241"/>
      <c r="N410" s="241"/>
      <c r="O410" s="241"/>
      <c r="P410" s="242"/>
      <c r="Q410" s="996"/>
      <c r="R410" s="997"/>
      <c r="S410" s="997"/>
      <c r="T410" s="997"/>
      <c r="U410" s="997"/>
      <c r="V410" s="997"/>
      <c r="W410" s="997"/>
      <c r="X410" s="997"/>
      <c r="Y410" s="997"/>
      <c r="Z410" s="997"/>
      <c r="AA410" s="998"/>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6"/>
      <c r="B411" s="259"/>
      <c r="C411" s="258"/>
      <c r="D411" s="259"/>
      <c r="E411" s="258"/>
      <c r="F411" s="321"/>
      <c r="G411" s="240"/>
      <c r="H411" s="241"/>
      <c r="I411" s="241"/>
      <c r="J411" s="241"/>
      <c r="K411" s="241"/>
      <c r="L411" s="241"/>
      <c r="M411" s="241"/>
      <c r="N411" s="241"/>
      <c r="O411" s="241"/>
      <c r="P411" s="242"/>
      <c r="Q411" s="996"/>
      <c r="R411" s="997"/>
      <c r="S411" s="997"/>
      <c r="T411" s="997"/>
      <c r="U411" s="997"/>
      <c r="V411" s="997"/>
      <c r="W411" s="997"/>
      <c r="X411" s="997"/>
      <c r="Y411" s="997"/>
      <c r="Z411" s="997"/>
      <c r="AA411" s="998"/>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9"/>
      <c r="C412" s="258"/>
      <c r="D412" s="259"/>
      <c r="E412" s="258"/>
      <c r="F412" s="321"/>
      <c r="G412" s="243"/>
      <c r="H412" s="168"/>
      <c r="I412" s="168"/>
      <c r="J412" s="168"/>
      <c r="K412" s="168"/>
      <c r="L412" s="168"/>
      <c r="M412" s="168"/>
      <c r="N412" s="168"/>
      <c r="O412" s="168"/>
      <c r="P412" s="244"/>
      <c r="Q412" s="999"/>
      <c r="R412" s="1000"/>
      <c r="S412" s="1000"/>
      <c r="T412" s="1000"/>
      <c r="U412" s="1000"/>
      <c r="V412" s="1000"/>
      <c r="W412" s="1000"/>
      <c r="X412" s="1000"/>
      <c r="Y412" s="1000"/>
      <c r="Z412" s="1000"/>
      <c r="AA412" s="1001"/>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9"/>
      <c r="C413" s="258"/>
      <c r="D413" s="259"/>
      <c r="E413" s="258"/>
      <c r="F413" s="321"/>
      <c r="G413" s="279"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4" t="s">
        <v>338</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6"/>
      <c r="B415" s="259"/>
      <c r="C415" s="258"/>
      <c r="D415" s="259"/>
      <c r="E415" s="258"/>
      <c r="F415" s="321"/>
      <c r="G415" s="238"/>
      <c r="H415" s="165"/>
      <c r="I415" s="165"/>
      <c r="J415" s="165"/>
      <c r="K415" s="165"/>
      <c r="L415" s="165"/>
      <c r="M415" s="165"/>
      <c r="N415" s="165"/>
      <c r="O415" s="165"/>
      <c r="P415" s="239"/>
      <c r="Q415" s="993"/>
      <c r="R415" s="994"/>
      <c r="S415" s="994"/>
      <c r="T415" s="994"/>
      <c r="U415" s="994"/>
      <c r="V415" s="994"/>
      <c r="W415" s="994"/>
      <c r="X415" s="994"/>
      <c r="Y415" s="994"/>
      <c r="Z415" s="994"/>
      <c r="AA415" s="99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6"/>
      <c r="B416" s="259"/>
      <c r="C416" s="258"/>
      <c r="D416" s="259"/>
      <c r="E416" s="258"/>
      <c r="F416" s="321"/>
      <c r="G416" s="240"/>
      <c r="H416" s="241"/>
      <c r="I416" s="241"/>
      <c r="J416" s="241"/>
      <c r="K416" s="241"/>
      <c r="L416" s="241"/>
      <c r="M416" s="241"/>
      <c r="N416" s="241"/>
      <c r="O416" s="241"/>
      <c r="P416" s="242"/>
      <c r="Q416" s="996"/>
      <c r="R416" s="997"/>
      <c r="S416" s="997"/>
      <c r="T416" s="997"/>
      <c r="U416" s="997"/>
      <c r="V416" s="997"/>
      <c r="W416" s="997"/>
      <c r="X416" s="997"/>
      <c r="Y416" s="997"/>
      <c r="Z416" s="997"/>
      <c r="AA416" s="99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6"/>
      <c r="B417" s="259"/>
      <c r="C417" s="258"/>
      <c r="D417" s="259"/>
      <c r="E417" s="258"/>
      <c r="F417" s="321"/>
      <c r="G417" s="240"/>
      <c r="H417" s="241"/>
      <c r="I417" s="241"/>
      <c r="J417" s="241"/>
      <c r="K417" s="241"/>
      <c r="L417" s="241"/>
      <c r="M417" s="241"/>
      <c r="N417" s="241"/>
      <c r="O417" s="241"/>
      <c r="P417" s="242"/>
      <c r="Q417" s="996"/>
      <c r="R417" s="997"/>
      <c r="S417" s="997"/>
      <c r="T417" s="997"/>
      <c r="U417" s="997"/>
      <c r="V417" s="997"/>
      <c r="W417" s="997"/>
      <c r="X417" s="997"/>
      <c r="Y417" s="997"/>
      <c r="Z417" s="997"/>
      <c r="AA417" s="998"/>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6"/>
      <c r="B418" s="259"/>
      <c r="C418" s="258"/>
      <c r="D418" s="259"/>
      <c r="E418" s="258"/>
      <c r="F418" s="321"/>
      <c r="G418" s="240"/>
      <c r="H418" s="241"/>
      <c r="I418" s="241"/>
      <c r="J418" s="241"/>
      <c r="K418" s="241"/>
      <c r="L418" s="241"/>
      <c r="M418" s="241"/>
      <c r="N418" s="241"/>
      <c r="O418" s="241"/>
      <c r="P418" s="242"/>
      <c r="Q418" s="996"/>
      <c r="R418" s="997"/>
      <c r="S418" s="997"/>
      <c r="T418" s="997"/>
      <c r="U418" s="997"/>
      <c r="V418" s="997"/>
      <c r="W418" s="997"/>
      <c r="X418" s="997"/>
      <c r="Y418" s="997"/>
      <c r="Z418" s="997"/>
      <c r="AA418" s="998"/>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9"/>
      <c r="C419" s="258"/>
      <c r="D419" s="259"/>
      <c r="E419" s="258"/>
      <c r="F419" s="321"/>
      <c r="G419" s="243"/>
      <c r="H419" s="168"/>
      <c r="I419" s="168"/>
      <c r="J419" s="168"/>
      <c r="K419" s="168"/>
      <c r="L419" s="168"/>
      <c r="M419" s="168"/>
      <c r="N419" s="168"/>
      <c r="O419" s="168"/>
      <c r="P419" s="244"/>
      <c r="Q419" s="999"/>
      <c r="R419" s="1000"/>
      <c r="S419" s="1000"/>
      <c r="T419" s="1000"/>
      <c r="U419" s="1000"/>
      <c r="V419" s="1000"/>
      <c r="W419" s="1000"/>
      <c r="X419" s="1000"/>
      <c r="Y419" s="1000"/>
      <c r="Z419" s="1000"/>
      <c r="AA419" s="1001"/>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9"/>
      <c r="C420" s="258"/>
      <c r="D420" s="259"/>
      <c r="E420" s="258"/>
      <c r="F420" s="321"/>
      <c r="G420" s="279"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4" t="s">
        <v>338</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6"/>
      <c r="B422" s="259"/>
      <c r="C422" s="258"/>
      <c r="D422" s="259"/>
      <c r="E422" s="258"/>
      <c r="F422" s="321"/>
      <c r="G422" s="238"/>
      <c r="H422" s="165"/>
      <c r="I422" s="165"/>
      <c r="J422" s="165"/>
      <c r="K422" s="165"/>
      <c r="L422" s="165"/>
      <c r="M422" s="165"/>
      <c r="N422" s="165"/>
      <c r="O422" s="165"/>
      <c r="P422" s="239"/>
      <c r="Q422" s="993"/>
      <c r="R422" s="994"/>
      <c r="S422" s="994"/>
      <c r="T422" s="994"/>
      <c r="U422" s="994"/>
      <c r="V422" s="994"/>
      <c r="W422" s="994"/>
      <c r="X422" s="994"/>
      <c r="Y422" s="994"/>
      <c r="Z422" s="994"/>
      <c r="AA422" s="99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6"/>
      <c r="B423" s="259"/>
      <c r="C423" s="258"/>
      <c r="D423" s="259"/>
      <c r="E423" s="258"/>
      <c r="F423" s="321"/>
      <c r="G423" s="240"/>
      <c r="H423" s="241"/>
      <c r="I423" s="241"/>
      <c r="J423" s="241"/>
      <c r="K423" s="241"/>
      <c r="L423" s="241"/>
      <c r="M423" s="241"/>
      <c r="N423" s="241"/>
      <c r="O423" s="241"/>
      <c r="P423" s="242"/>
      <c r="Q423" s="996"/>
      <c r="R423" s="997"/>
      <c r="S423" s="997"/>
      <c r="T423" s="997"/>
      <c r="U423" s="997"/>
      <c r="V423" s="997"/>
      <c r="W423" s="997"/>
      <c r="X423" s="997"/>
      <c r="Y423" s="997"/>
      <c r="Z423" s="997"/>
      <c r="AA423" s="99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6"/>
      <c r="B424" s="259"/>
      <c r="C424" s="258"/>
      <c r="D424" s="259"/>
      <c r="E424" s="258"/>
      <c r="F424" s="321"/>
      <c r="G424" s="240"/>
      <c r="H424" s="241"/>
      <c r="I424" s="241"/>
      <c r="J424" s="241"/>
      <c r="K424" s="241"/>
      <c r="L424" s="241"/>
      <c r="M424" s="241"/>
      <c r="N424" s="241"/>
      <c r="O424" s="241"/>
      <c r="P424" s="242"/>
      <c r="Q424" s="996"/>
      <c r="R424" s="997"/>
      <c r="S424" s="997"/>
      <c r="T424" s="997"/>
      <c r="U424" s="997"/>
      <c r="V424" s="997"/>
      <c r="W424" s="997"/>
      <c r="X424" s="997"/>
      <c r="Y424" s="997"/>
      <c r="Z424" s="997"/>
      <c r="AA424" s="998"/>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6"/>
      <c r="B425" s="259"/>
      <c r="C425" s="258"/>
      <c r="D425" s="259"/>
      <c r="E425" s="258"/>
      <c r="F425" s="321"/>
      <c r="G425" s="240"/>
      <c r="H425" s="241"/>
      <c r="I425" s="241"/>
      <c r="J425" s="241"/>
      <c r="K425" s="241"/>
      <c r="L425" s="241"/>
      <c r="M425" s="241"/>
      <c r="N425" s="241"/>
      <c r="O425" s="241"/>
      <c r="P425" s="242"/>
      <c r="Q425" s="996"/>
      <c r="R425" s="997"/>
      <c r="S425" s="997"/>
      <c r="T425" s="997"/>
      <c r="U425" s="997"/>
      <c r="V425" s="997"/>
      <c r="W425" s="997"/>
      <c r="X425" s="997"/>
      <c r="Y425" s="997"/>
      <c r="Z425" s="997"/>
      <c r="AA425" s="998"/>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9"/>
      <c r="C426" s="258"/>
      <c r="D426" s="259"/>
      <c r="E426" s="322"/>
      <c r="F426" s="323"/>
      <c r="G426" s="243"/>
      <c r="H426" s="168"/>
      <c r="I426" s="168"/>
      <c r="J426" s="168"/>
      <c r="K426" s="168"/>
      <c r="L426" s="168"/>
      <c r="M426" s="168"/>
      <c r="N426" s="168"/>
      <c r="O426" s="168"/>
      <c r="P426" s="244"/>
      <c r="Q426" s="999"/>
      <c r="R426" s="1000"/>
      <c r="S426" s="1000"/>
      <c r="T426" s="1000"/>
      <c r="U426" s="1000"/>
      <c r="V426" s="1000"/>
      <c r="W426" s="1000"/>
      <c r="X426" s="1000"/>
      <c r="Y426" s="1000"/>
      <c r="Z426" s="1000"/>
      <c r="AA426" s="1001"/>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9"/>
      <c r="C429" s="322"/>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9"/>
      <c r="C430" s="256" t="s">
        <v>424</v>
      </c>
      <c r="D430" s="257"/>
      <c r="E430" s="245" t="s">
        <v>402</v>
      </c>
      <c r="F430" s="455"/>
      <c r="G430" s="247" t="s">
        <v>255</v>
      </c>
      <c r="H430" s="162"/>
      <c r="I430" s="162"/>
      <c r="J430" s="248" t="s">
        <v>564</v>
      </c>
      <c r="K430" s="249"/>
      <c r="L430" s="249"/>
      <c r="M430" s="249"/>
      <c r="N430" s="249"/>
      <c r="O430" s="249"/>
      <c r="P430" s="249"/>
      <c r="Q430" s="249"/>
      <c r="R430" s="249"/>
      <c r="S430" s="249"/>
      <c r="T430" s="250"/>
      <c r="U430" s="251" t="s">
        <v>569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6"/>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6"/>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571</v>
      </c>
      <c r="AV432" s="140"/>
      <c r="AW432" s="141" t="s">
        <v>181</v>
      </c>
      <c r="AX432" s="142"/>
    </row>
    <row r="433" spans="1:50" ht="23.25" customHeight="1" x14ac:dyDescent="0.15">
      <c r="A433" s="1006"/>
      <c r="B433" s="259"/>
      <c r="C433" s="258"/>
      <c r="D433" s="259"/>
      <c r="E433" s="170"/>
      <c r="F433" s="171"/>
      <c r="G433" s="238" t="s">
        <v>569</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597</v>
      </c>
      <c r="AC433" s="137"/>
      <c r="AD433" s="137"/>
      <c r="AE433" s="119" t="s">
        <v>569</v>
      </c>
      <c r="AF433" s="120"/>
      <c r="AG433" s="120"/>
      <c r="AH433" s="120"/>
      <c r="AI433" s="119" t="s">
        <v>599</v>
      </c>
      <c r="AJ433" s="120"/>
      <c r="AK433" s="120"/>
      <c r="AL433" s="120"/>
      <c r="AM433" s="119" t="s">
        <v>569</v>
      </c>
      <c r="AN433" s="120"/>
      <c r="AO433" s="120"/>
      <c r="AP433" s="121"/>
      <c r="AQ433" s="119" t="s">
        <v>569</v>
      </c>
      <c r="AR433" s="120"/>
      <c r="AS433" s="120"/>
      <c r="AT433" s="121"/>
      <c r="AU433" s="120" t="s">
        <v>573</v>
      </c>
      <c r="AV433" s="120"/>
      <c r="AW433" s="120"/>
      <c r="AX433" s="219"/>
    </row>
    <row r="434" spans="1:50" ht="23.25" customHeight="1" x14ac:dyDescent="0.15">
      <c r="A434" s="1006"/>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598</v>
      </c>
      <c r="AC434" s="228"/>
      <c r="AD434" s="228"/>
      <c r="AE434" s="119" t="s">
        <v>569</v>
      </c>
      <c r="AF434" s="120"/>
      <c r="AG434" s="120"/>
      <c r="AH434" s="121"/>
      <c r="AI434" s="119" t="s">
        <v>600</v>
      </c>
      <c r="AJ434" s="120"/>
      <c r="AK434" s="120"/>
      <c r="AL434" s="120"/>
      <c r="AM434" s="119" t="s">
        <v>572</v>
      </c>
      <c r="AN434" s="120"/>
      <c r="AO434" s="120"/>
      <c r="AP434" s="121"/>
      <c r="AQ434" s="119" t="s">
        <v>570</v>
      </c>
      <c r="AR434" s="120"/>
      <c r="AS434" s="120"/>
      <c r="AT434" s="121"/>
      <c r="AU434" s="120" t="s">
        <v>572</v>
      </c>
      <c r="AV434" s="120"/>
      <c r="AW434" s="120"/>
      <c r="AX434" s="219"/>
    </row>
    <row r="435" spans="1:50" ht="23.25" customHeight="1" x14ac:dyDescent="0.15">
      <c r="A435" s="1006"/>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569</v>
      </c>
      <c r="AF435" s="120"/>
      <c r="AG435" s="120"/>
      <c r="AH435" s="121"/>
      <c r="AI435" s="119" t="s">
        <v>601</v>
      </c>
      <c r="AJ435" s="120"/>
      <c r="AK435" s="120"/>
      <c r="AL435" s="120"/>
      <c r="AM435" s="119" t="s">
        <v>602</v>
      </c>
      <c r="AN435" s="120"/>
      <c r="AO435" s="120"/>
      <c r="AP435" s="121"/>
      <c r="AQ435" s="119" t="s">
        <v>569</v>
      </c>
      <c r="AR435" s="120"/>
      <c r="AS435" s="120"/>
      <c r="AT435" s="121"/>
      <c r="AU435" s="120" t="s">
        <v>569</v>
      </c>
      <c r="AV435" s="120"/>
      <c r="AW435" s="120"/>
      <c r="AX435" s="219"/>
    </row>
    <row r="436" spans="1:50" ht="18.75" hidden="1" customHeight="1" x14ac:dyDescent="0.15">
      <c r="A436" s="1006"/>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6"/>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6"/>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6"/>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6"/>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6"/>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6"/>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6"/>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6"/>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6"/>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6"/>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6"/>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6"/>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6"/>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1006"/>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customHeight="1" x14ac:dyDescent="0.15">
      <c r="A477" s="1006"/>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569</v>
      </c>
      <c r="AF477" s="140"/>
      <c r="AG477" s="141" t="s">
        <v>236</v>
      </c>
      <c r="AH477" s="176"/>
      <c r="AI477" s="186"/>
      <c r="AJ477" s="186"/>
      <c r="AK477" s="186"/>
      <c r="AL477" s="181"/>
      <c r="AM477" s="186"/>
      <c r="AN477" s="186"/>
      <c r="AO477" s="186"/>
      <c r="AP477" s="181"/>
      <c r="AQ477" s="215" t="s">
        <v>599</v>
      </c>
      <c r="AR477" s="140"/>
      <c r="AS477" s="141" t="s">
        <v>236</v>
      </c>
      <c r="AT477" s="176"/>
      <c r="AU477" s="140" t="s">
        <v>569</v>
      </c>
      <c r="AV477" s="140"/>
      <c r="AW477" s="141" t="s">
        <v>181</v>
      </c>
      <c r="AX477" s="142"/>
    </row>
    <row r="478" spans="1:50" ht="23.25" customHeight="1" x14ac:dyDescent="0.15">
      <c r="A478" s="1006"/>
      <c r="B478" s="259"/>
      <c r="C478" s="258"/>
      <c r="D478" s="259"/>
      <c r="E478" s="170"/>
      <c r="F478" s="171"/>
      <c r="G478" s="238" t="s">
        <v>569</v>
      </c>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t="s">
        <v>569</v>
      </c>
      <c r="AC478" s="137"/>
      <c r="AD478" s="137"/>
      <c r="AE478" s="119" t="s">
        <v>603</v>
      </c>
      <c r="AF478" s="120"/>
      <c r="AG478" s="120"/>
      <c r="AH478" s="120"/>
      <c r="AI478" s="119" t="s">
        <v>569</v>
      </c>
      <c r="AJ478" s="120"/>
      <c r="AK478" s="120"/>
      <c r="AL478" s="120"/>
      <c r="AM478" s="119" t="s">
        <v>569</v>
      </c>
      <c r="AN478" s="120"/>
      <c r="AO478" s="120"/>
      <c r="AP478" s="121"/>
      <c r="AQ478" s="119" t="s">
        <v>572</v>
      </c>
      <c r="AR478" s="120"/>
      <c r="AS478" s="120"/>
      <c r="AT478" s="121"/>
      <c r="AU478" s="120" t="s">
        <v>569</v>
      </c>
      <c r="AV478" s="120"/>
      <c r="AW478" s="120"/>
      <c r="AX478" s="219"/>
    </row>
    <row r="479" spans="1:50" ht="23.25" customHeight="1" x14ac:dyDescent="0.15">
      <c r="A479" s="1006"/>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t="s">
        <v>569</v>
      </c>
      <c r="AC479" s="228"/>
      <c r="AD479" s="228"/>
      <c r="AE479" s="119" t="s">
        <v>569</v>
      </c>
      <c r="AF479" s="120"/>
      <c r="AG479" s="120"/>
      <c r="AH479" s="121"/>
      <c r="AI479" s="119" t="s">
        <v>571</v>
      </c>
      <c r="AJ479" s="120"/>
      <c r="AK479" s="120"/>
      <c r="AL479" s="120"/>
      <c r="AM479" s="119" t="s">
        <v>569</v>
      </c>
      <c r="AN479" s="120"/>
      <c r="AO479" s="120"/>
      <c r="AP479" s="121"/>
      <c r="AQ479" s="119" t="s">
        <v>569</v>
      </c>
      <c r="AR479" s="120"/>
      <c r="AS479" s="120"/>
      <c r="AT479" s="121"/>
      <c r="AU479" s="120" t="s">
        <v>597</v>
      </c>
      <c r="AV479" s="120"/>
      <c r="AW479" s="120"/>
      <c r="AX479" s="219"/>
    </row>
    <row r="480" spans="1:50" ht="23.25" customHeight="1" x14ac:dyDescent="0.15">
      <c r="A480" s="1006"/>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t="s">
        <v>569</v>
      </c>
      <c r="AF480" s="120"/>
      <c r="AG480" s="120"/>
      <c r="AH480" s="121"/>
      <c r="AI480" s="119" t="s">
        <v>569</v>
      </c>
      <c r="AJ480" s="120"/>
      <c r="AK480" s="120"/>
      <c r="AL480" s="120"/>
      <c r="AM480" s="119" t="s">
        <v>569</v>
      </c>
      <c r="AN480" s="120"/>
      <c r="AO480" s="120"/>
      <c r="AP480" s="121"/>
      <c r="AQ480" s="119" t="s">
        <v>604</v>
      </c>
      <c r="AR480" s="120"/>
      <c r="AS480" s="120"/>
      <c r="AT480" s="121"/>
      <c r="AU480" s="120" t="s">
        <v>569</v>
      </c>
      <c r="AV480" s="120"/>
      <c r="AW480" s="120"/>
      <c r="AX480" s="219"/>
    </row>
    <row r="481" spans="1:50" ht="23.85" customHeight="1" x14ac:dyDescent="0.15">
      <c r="A481" s="1006"/>
      <c r="B481" s="259"/>
      <c r="C481" s="258"/>
      <c r="D481" s="259"/>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9"/>
      <c r="C482" s="258"/>
      <c r="D482" s="259"/>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9"/>
      <c r="C484" s="258"/>
      <c r="D484" s="259"/>
      <c r="E484" s="245" t="s">
        <v>406</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6"/>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6"/>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6"/>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6"/>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6"/>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6"/>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6"/>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6"/>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6"/>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6"/>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6"/>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9"/>
      <c r="C535" s="258"/>
      <c r="D535" s="259"/>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9"/>
      <c r="C538" s="258"/>
      <c r="D538" s="259"/>
      <c r="E538" s="245" t="s">
        <v>407</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6"/>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6"/>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6"/>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6"/>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6"/>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6"/>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6"/>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6"/>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6"/>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6"/>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6"/>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9"/>
      <c r="C589" s="258"/>
      <c r="D589" s="259"/>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9"/>
      <c r="C592" s="258"/>
      <c r="D592" s="259"/>
      <c r="E592" s="245" t="s">
        <v>406</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6"/>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6"/>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6"/>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6"/>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6"/>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6"/>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6"/>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6"/>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6"/>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6"/>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6"/>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9"/>
      <c r="C643" s="258"/>
      <c r="D643" s="259"/>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9"/>
      <c r="C646" s="258"/>
      <c r="D646" s="259"/>
      <c r="E646" s="245" t="s">
        <v>407</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6"/>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6"/>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6"/>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6"/>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6"/>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6"/>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6"/>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6"/>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6"/>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6"/>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6"/>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9"/>
      <c r="C697" s="258"/>
      <c r="D697" s="259"/>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9.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566</v>
      </c>
      <c r="AE702" s="908"/>
      <c r="AF702" s="908"/>
      <c r="AG702" s="892" t="s">
        <v>607</v>
      </c>
      <c r="AH702" s="893"/>
      <c r="AI702" s="893"/>
      <c r="AJ702" s="893"/>
      <c r="AK702" s="893"/>
      <c r="AL702" s="893"/>
      <c r="AM702" s="893"/>
      <c r="AN702" s="893"/>
      <c r="AO702" s="893"/>
      <c r="AP702" s="893"/>
      <c r="AQ702" s="893"/>
      <c r="AR702" s="893"/>
      <c r="AS702" s="893"/>
      <c r="AT702" s="893"/>
      <c r="AU702" s="893"/>
      <c r="AV702" s="893"/>
      <c r="AW702" s="893"/>
      <c r="AX702" s="894"/>
    </row>
    <row r="703" spans="1:50" ht="43.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566</v>
      </c>
      <c r="AE703" s="159"/>
      <c r="AF703" s="159"/>
      <c r="AG703" s="671" t="s">
        <v>608</v>
      </c>
      <c r="AH703" s="672"/>
      <c r="AI703" s="672"/>
      <c r="AJ703" s="672"/>
      <c r="AK703" s="672"/>
      <c r="AL703" s="672"/>
      <c r="AM703" s="672"/>
      <c r="AN703" s="672"/>
      <c r="AO703" s="672"/>
      <c r="AP703" s="672"/>
      <c r="AQ703" s="672"/>
      <c r="AR703" s="672"/>
      <c r="AS703" s="672"/>
      <c r="AT703" s="672"/>
      <c r="AU703" s="672"/>
      <c r="AV703" s="672"/>
      <c r="AW703" s="672"/>
      <c r="AX703" s="673"/>
    </row>
    <row r="704" spans="1:50" ht="43.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5" t="s">
        <v>609</v>
      </c>
      <c r="AH704" s="241"/>
      <c r="AI704" s="241"/>
      <c r="AJ704" s="241"/>
      <c r="AK704" s="241"/>
      <c r="AL704" s="241"/>
      <c r="AM704" s="241"/>
      <c r="AN704" s="241"/>
      <c r="AO704" s="241"/>
      <c r="AP704" s="241"/>
      <c r="AQ704" s="241"/>
      <c r="AR704" s="241"/>
      <c r="AS704" s="241"/>
      <c r="AT704" s="241"/>
      <c r="AU704" s="241"/>
      <c r="AV704" s="241"/>
      <c r="AW704" s="241"/>
      <c r="AX704" s="436"/>
    </row>
    <row r="705" spans="1:50" ht="20.25"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566</v>
      </c>
      <c r="AE705" s="740"/>
      <c r="AF705" s="740"/>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6" customHeight="1" x14ac:dyDescent="0.15">
      <c r="A706" s="662"/>
      <c r="B706" s="777"/>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605</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4"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605</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4"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610</v>
      </c>
      <c r="AE708" s="675"/>
      <c r="AF708" s="675"/>
      <c r="AG708" s="530" t="s">
        <v>611</v>
      </c>
      <c r="AH708" s="531"/>
      <c r="AI708" s="531"/>
      <c r="AJ708" s="531"/>
      <c r="AK708" s="531"/>
      <c r="AL708" s="531"/>
      <c r="AM708" s="531"/>
      <c r="AN708" s="531"/>
      <c r="AO708" s="531"/>
      <c r="AP708" s="531"/>
      <c r="AQ708" s="531"/>
      <c r="AR708" s="531"/>
      <c r="AS708" s="531"/>
      <c r="AT708" s="531"/>
      <c r="AU708" s="531"/>
      <c r="AV708" s="531"/>
      <c r="AW708" s="531"/>
      <c r="AX708" s="532"/>
    </row>
    <row r="709" spans="1:50" ht="35.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566</v>
      </c>
      <c r="AE709" s="159"/>
      <c r="AF709" s="159"/>
      <c r="AG709" s="671" t="s">
        <v>613</v>
      </c>
      <c r="AH709" s="672"/>
      <c r="AI709" s="672"/>
      <c r="AJ709" s="672"/>
      <c r="AK709" s="672"/>
      <c r="AL709" s="672"/>
      <c r="AM709" s="672"/>
      <c r="AN709" s="672"/>
      <c r="AO709" s="672"/>
      <c r="AP709" s="672"/>
      <c r="AQ709" s="672"/>
      <c r="AR709" s="672"/>
      <c r="AS709" s="672"/>
      <c r="AT709" s="672"/>
      <c r="AU709" s="672"/>
      <c r="AV709" s="672"/>
      <c r="AW709" s="672"/>
      <c r="AX709" s="673"/>
    </row>
    <row r="710" spans="1:50" ht="24"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610</v>
      </c>
      <c r="AE710" s="159"/>
      <c r="AF710" s="159"/>
      <c r="AG710" s="671" t="s">
        <v>612</v>
      </c>
      <c r="AH710" s="672"/>
      <c r="AI710" s="672"/>
      <c r="AJ710" s="672"/>
      <c r="AK710" s="672"/>
      <c r="AL710" s="672"/>
      <c r="AM710" s="672"/>
      <c r="AN710" s="672"/>
      <c r="AO710" s="672"/>
      <c r="AP710" s="672"/>
      <c r="AQ710" s="672"/>
      <c r="AR710" s="672"/>
      <c r="AS710" s="672"/>
      <c r="AT710" s="672"/>
      <c r="AU710" s="672"/>
      <c r="AV710" s="672"/>
      <c r="AW710" s="672"/>
      <c r="AX710" s="673"/>
    </row>
    <row r="711" spans="1:50" ht="24"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566</v>
      </c>
      <c r="AE711" s="159"/>
      <c r="AF711" s="159"/>
      <c r="AG711" s="671" t="s">
        <v>614</v>
      </c>
      <c r="AH711" s="672"/>
      <c r="AI711" s="672"/>
      <c r="AJ711" s="672"/>
      <c r="AK711" s="672"/>
      <c r="AL711" s="672"/>
      <c r="AM711" s="672"/>
      <c r="AN711" s="672"/>
      <c r="AO711" s="672"/>
      <c r="AP711" s="672"/>
      <c r="AQ711" s="672"/>
      <c r="AR711" s="672"/>
      <c r="AS711" s="672"/>
      <c r="AT711" s="672"/>
      <c r="AU711" s="672"/>
      <c r="AV711" s="672"/>
      <c r="AW711" s="672"/>
      <c r="AX711" s="673"/>
    </row>
    <row r="712" spans="1:50" ht="46.5" customHeight="1" x14ac:dyDescent="0.15">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566</v>
      </c>
      <c r="AE712" s="590"/>
      <c r="AF712" s="590"/>
      <c r="AG712" s="598" t="s">
        <v>615</v>
      </c>
      <c r="AH712" s="599"/>
      <c r="AI712" s="599"/>
      <c r="AJ712" s="599"/>
      <c r="AK712" s="599"/>
      <c r="AL712" s="599"/>
      <c r="AM712" s="599"/>
      <c r="AN712" s="599"/>
      <c r="AO712" s="599"/>
      <c r="AP712" s="599"/>
      <c r="AQ712" s="599"/>
      <c r="AR712" s="599"/>
      <c r="AS712" s="599"/>
      <c r="AT712" s="599"/>
      <c r="AU712" s="599"/>
      <c r="AV712" s="599"/>
      <c r="AW712" s="599"/>
      <c r="AX712" s="600"/>
    </row>
    <row r="713" spans="1:50" ht="24"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24" customHeight="1" x14ac:dyDescent="0.15">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566</v>
      </c>
      <c r="AE714" s="596"/>
      <c r="AF714" s="597"/>
      <c r="AG714" s="696" t="s">
        <v>616</v>
      </c>
      <c r="AH714" s="697"/>
      <c r="AI714" s="697"/>
      <c r="AJ714" s="697"/>
      <c r="AK714" s="697"/>
      <c r="AL714" s="697"/>
      <c r="AM714" s="697"/>
      <c r="AN714" s="697"/>
      <c r="AO714" s="697"/>
      <c r="AP714" s="697"/>
      <c r="AQ714" s="697"/>
      <c r="AR714" s="697"/>
      <c r="AS714" s="697"/>
      <c r="AT714" s="697"/>
      <c r="AU714" s="697"/>
      <c r="AV714" s="697"/>
      <c r="AW714" s="697"/>
      <c r="AX714" s="698"/>
    </row>
    <row r="715" spans="1:50" ht="24"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4"/>
      <c r="AG715" s="530" t="s">
        <v>617</v>
      </c>
      <c r="AH715" s="531"/>
      <c r="AI715" s="531"/>
      <c r="AJ715" s="531"/>
      <c r="AK715" s="531"/>
      <c r="AL715" s="531"/>
      <c r="AM715" s="531"/>
      <c r="AN715" s="531"/>
      <c r="AO715" s="531"/>
      <c r="AP715" s="531"/>
      <c r="AQ715" s="531"/>
      <c r="AR715" s="531"/>
      <c r="AS715" s="531"/>
      <c r="AT715" s="531"/>
      <c r="AU715" s="531"/>
      <c r="AV715" s="531"/>
      <c r="AW715" s="531"/>
      <c r="AX715" s="532"/>
    </row>
    <row r="716" spans="1:50" ht="40.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566</v>
      </c>
      <c r="AE716" s="766"/>
      <c r="AF716" s="766"/>
      <c r="AG716" s="671" t="s">
        <v>618</v>
      </c>
      <c r="AH716" s="672"/>
      <c r="AI716" s="672"/>
      <c r="AJ716" s="672"/>
      <c r="AK716" s="672"/>
      <c r="AL716" s="672"/>
      <c r="AM716" s="672"/>
      <c r="AN716" s="672"/>
      <c r="AO716" s="672"/>
      <c r="AP716" s="672"/>
      <c r="AQ716" s="672"/>
      <c r="AR716" s="672"/>
      <c r="AS716" s="672"/>
      <c r="AT716" s="672"/>
      <c r="AU716" s="672"/>
      <c r="AV716" s="672"/>
      <c r="AW716" s="672"/>
      <c r="AX716" s="673"/>
    </row>
    <row r="717" spans="1:50" ht="24"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566</v>
      </c>
      <c r="AE717" s="159"/>
      <c r="AF717" s="159"/>
      <c r="AG717" s="671" t="s">
        <v>619</v>
      </c>
      <c r="AH717" s="672"/>
      <c r="AI717" s="672"/>
      <c r="AJ717" s="672"/>
      <c r="AK717" s="672"/>
      <c r="AL717" s="672"/>
      <c r="AM717" s="672"/>
      <c r="AN717" s="672"/>
      <c r="AO717" s="672"/>
      <c r="AP717" s="672"/>
      <c r="AQ717" s="672"/>
      <c r="AR717" s="672"/>
      <c r="AS717" s="672"/>
      <c r="AT717" s="672"/>
      <c r="AU717" s="672"/>
      <c r="AV717" s="672"/>
      <c r="AW717" s="672"/>
      <c r="AX717" s="673"/>
    </row>
    <row r="718" spans="1:50" ht="57.7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566</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37.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566</v>
      </c>
      <c r="AE719" s="675"/>
      <c r="AF719" s="675"/>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3" t="s">
        <v>622</v>
      </c>
      <c r="D721" s="924"/>
      <c r="E721" s="924"/>
      <c r="F721" s="925"/>
      <c r="G721" s="943"/>
      <c r="H721" s="944"/>
      <c r="I721" s="82" t="str">
        <f>IF(OR(G721="　", G721=""), "", "-")</f>
        <v/>
      </c>
      <c r="J721" s="922">
        <v>116</v>
      </c>
      <c r="K721" s="922"/>
      <c r="L721" s="82" t="str">
        <f>IF(M721="","","-")</f>
        <v/>
      </c>
      <c r="M721" s="83"/>
      <c r="N721" s="919" t="s">
        <v>624</v>
      </c>
      <c r="O721" s="920"/>
      <c r="P721" s="920"/>
      <c r="Q721" s="920"/>
      <c r="R721" s="920"/>
      <c r="S721" s="920"/>
      <c r="T721" s="920"/>
      <c r="U721" s="920"/>
      <c r="V721" s="920"/>
      <c r="W721" s="920"/>
      <c r="X721" s="920"/>
      <c r="Y721" s="920"/>
      <c r="Z721" s="920"/>
      <c r="AA721" s="920"/>
      <c r="AB721" s="920"/>
      <c r="AC721" s="920"/>
      <c r="AD721" s="920"/>
      <c r="AE721" s="920"/>
      <c r="AF721" s="921"/>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x14ac:dyDescent="0.15">
      <c r="A722" s="657"/>
      <c r="B722" s="658"/>
      <c r="C722" s="923" t="s">
        <v>623</v>
      </c>
      <c r="D722" s="924"/>
      <c r="E722" s="924"/>
      <c r="F722" s="925"/>
      <c r="G722" s="943"/>
      <c r="H722" s="944"/>
      <c r="I722" s="82" t="str">
        <f t="shared" ref="I722:I725" si="4">IF(OR(G722="　", G722=""), "", "-")</f>
        <v/>
      </c>
      <c r="J722" s="922">
        <v>19</v>
      </c>
      <c r="K722" s="922"/>
      <c r="L722" s="82" t="str">
        <f t="shared" ref="L722:L725" si="5">IF(M722="","","-")</f>
        <v/>
      </c>
      <c r="M722" s="83"/>
      <c r="N722" s="919" t="s">
        <v>625</v>
      </c>
      <c r="O722" s="920"/>
      <c r="P722" s="920"/>
      <c r="Q722" s="920"/>
      <c r="R722" s="920"/>
      <c r="S722" s="920"/>
      <c r="T722" s="920"/>
      <c r="U722" s="920"/>
      <c r="V722" s="920"/>
      <c r="W722" s="920"/>
      <c r="X722" s="920"/>
      <c r="Y722" s="920"/>
      <c r="Z722" s="920"/>
      <c r="AA722" s="920"/>
      <c r="AB722" s="920"/>
      <c r="AC722" s="920"/>
      <c r="AD722" s="920"/>
      <c r="AE722" s="920"/>
      <c r="AF722" s="921"/>
      <c r="AG722" s="435"/>
      <c r="AH722" s="241"/>
      <c r="AI722" s="241"/>
      <c r="AJ722" s="241"/>
      <c r="AK722" s="241"/>
      <c r="AL722" s="241"/>
      <c r="AM722" s="241"/>
      <c r="AN722" s="241"/>
      <c r="AO722" s="241"/>
      <c r="AP722" s="241"/>
      <c r="AQ722" s="241"/>
      <c r="AR722" s="241"/>
      <c r="AS722" s="241"/>
      <c r="AT722" s="241"/>
      <c r="AU722" s="241"/>
      <c r="AV722" s="241"/>
      <c r="AW722" s="241"/>
      <c r="AX722" s="436"/>
    </row>
    <row r="723" spans="1:50" ht="18" customHeight="1" x14ac:dyDescent="0.15">
      <c r="A723" s="657"/>
      <c r="B723" s="658"/>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5"/>
      <c r="AH723" s="241"/>
      <c r="AI723" s="241"/>
      <c r="AJ723" s="241"/>
      <c r="AK723" s="241"/>
      <c r="AL723" s="241"/>
      <c r="AM723" s="241"/>
      <c r="AN723" s="241"/>
      <c r="AO723" s="241"/>
      <c r="AP723" s="241"/>
      <c r="AQ723" s="241"/>
      <c r="AR723" s="241"/>
      <c r="AS723" s="241"/>
      <c r="AT723" s="241"/>
      <c r="AU723" s="241"/>
      <c r="AV723" s="241"/>
      <c r="AW723" s="241"/>
      <c r="AX723" s="436"/>
    </row>
    <row r="724" spans="1:50" ht="18" customHeight="1" x14ac:dyDescent="0.15">
      <c r="A724" s="657"/>
      <c r="B724" s="658"/>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5"/>
      <c r="AH724" s="241"/>
      <c r="AI724" s="241"/>
      <c r="AJ724" s="241"/>
      <c r="AK724" s="241"/>
      <c r="AL724" s="241"/>
      <c r="AM724" s="241"/>
      <c r="AN724" s="241"/>
      <c r="AO724" s="241"/>
      <c r="AP724" s="241"/>
      <c r="AQ724" s="241"/>
      <c r="AR724" s="241"/>
      <c r="AS724" s="241"/>
      <c r="AT724" s="241"/>
      <c r="AU724" s="241"/>
      <c r="AV724" s="241"/>
      <c r="AW724" s="241"/>
      <c r="AX724" s="436"/>
    </row>
    <row r="725" spans="1:50" ht="18" customHeight="1" x14ac:dyDescent="0.15">
      <c r="A725" s="659"/>
      <c r="B725" s="660"/>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93.75" customHeight="1" x14ac:dyDescent="0.15">
      <c r="A726" s="625" t="s">
        <v>48</v>
      </c>
      <c r="B726" s="626"/>
      <c r="C726" s="450" t="s">
        <v>53</v>
      </c>
      <c r="D726" s="585"/>
      <c r="E726" s="585"/>
      <c r="F726" s="586"/>
      <c r="G726" s="804" t="s">
        <v>706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626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14.25"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4.75" customHeight="1" thickBot="1" x14ac:dyDescent="0.2">
      <c r="A729" s="772" t="s">
        <v>708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14.25"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4.5" customHeight="1" thickBot="1" x14ac:dyDescent="0.2">
      <c r="A731" s="622" t="s">
        <v>138</v>
      </c>
      <c r="B731" s="623"/>
      <c r="C731" s="623"/>
      <c r="D731" s="623"/>
      <c r="E731" s="624"/>
      <c r="F731" s="687" t="s">
        <v>709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34.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4.5" customHeight="1" thickBot="1" x14ac:dyDescent="0.2">
      <c r="A733" s="756" t="s">
        <v>138</v>
      </c>
      <c r="B733" s="757"/>
      <c r="C733" s="757"/>
      <c r="D733" s="757"/>
      <c r="E733" s="758"/>
      <c r="F733" s="773" t="s">
        <v>712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14.25"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4.25"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405</v>
      </c>
      <c r="B737" s="101"/>
      <c r="C737" s="101"/>
      <c r="D737" s="102"/>
      <c r="E737" s="103" t="s">
        <v>627</v>
      </c>
      <c r="F737" s="103"/>
      <c r="G737" s="103"/>
      <c r="H737" s="103"/>
      <c r="I737" s="103"/>
      <c r="J737" s="103"/>
      <c r="K737" s="103"/>
      <c r="L737" s="103"/>
      <c r="M737" s="103"/>
      <c r="N737" s="109" t="s">
        <v>400</v>
      </c>
      <c r="O737" s="109"/>
      <c r="P737" s="109"/>
      <c r="Q737" s="109"/>
      <c r="R737" s="103" t="s">
        <v>628</v>
      </c>
      <c r="S737" s="103"/>
      <c r="T737" s="103"/>
      <c r="U737" s="103"/>
      <c r="V737" s="103"/>
      <c r="W737" s="103"/>
      <c r="X737" s="103"/>
      <c r="Y737" s="103"/>
      <c r="Z737" s="103"/>
      <c r="AA737" s="109" t="s">
        <v>399</v>
      </c>
      <c r="AB737" s="109"/>
      <c r="AC737" s="109"/>
      <c r="AD737" s="109"/>
      <c r="AE737" s="103" t="s">
        <v>629</v>
      </c>
      <c r="AF737" s="103"/>
      <c r="AG737" s="103"/>
      <c r="AH737" s="103"/>
      <c r="AI737" s="103"/>
      <c r="AJ737" s="103"/>
      <c r="AK737" s="103"/>
      <c r="AL737" s="103"/>
      <c r="AM737" s="103"/>
      <c r="AN737" s="109" t="s">
        <v>398</v>
      </c>
      <c r="AO737" s="109"/>
      <c r="AP737" s="109"/>
      <c r="AQ737" s="109"/>
      <c r="AR737" s="110" t="s">
        <v>630</v>
      </c>
      <c r="AS737" s="111"/>
      <c r="AT737" s="111"/>
      <c r="AU737" s="111"/>
      <c r="AV737" s="111"/>
      <c r="AW737" s="111"/>
      <c r="AX737" s="112"/>
      <c r="AY737" s="88"/>
      <c r="AZ737" s="88"/>
    </row>
    <row r="738" spans="1:52" ht="24.75" customHeight="1" x14ac:dyDescent="0.15">
      <c r="A738" s="100" t="s">
        <v>397</v>
      </c>
      <c r="B738" s="101"/>
      <c r="C738" s="101"/>
      <c r="D738" s="102"/>
      <c r="E738" s="103" t="s">
        <v>631</v>
      </c>
      <c r="F738" s="103"/>
      <c r="G738" s="103"/>
      <c r="H738" s="103"/>
      <c r="I738" s="103"/>
      <c r="J738" s="103"/>
      <c r="K738" s="103"/>
      <c r="L738" s="103"/>
      <c r="M738" s="103"/>
      <c r="N738" s="109" t="s">
        <v>396</v>
      </c>
      <c r="O738" s="109"/>
      <c r="P738" s="109"/>
      <c r="Q738" s="109"/>
      <c r="R738" s="103" t="s">
        <v>632</v>
      </c>
      <c r="S738" s="103"/>
      <c r="T738" s="103"/>
      <c r="U738" s="103"/>
      <c r="V738" s="103"/>
      <c r="W738" s="103"/>
      <c r="X738" s="103"/>
      <c r="Y738" s="103"/>
      <c r="Z738" s="103"/>
      <c r="AA738" s="109" t="s">
        <v>395</v>
      </c>
      <c r="AB738" s="109"/>
      <c r="AC738" s="109"/>
      <c r="AD738" s="109"/>
      <c r="AE738" s="103" t="s">
        <v>633</v>
      </c>
      <c r="AF738" s="103"/>
      <c r="AG738" s="103"/>
      <c r="AH738" s="103"/>
      <c r="AI738" s="103"/>
      <c r="AJ738" s="103"/>
      <c r="AK738" s="103"/>
      <c r="AL738" s="103"/>
      <c r="AM738" s="103"/>
      <c r="AN738" s="109" t="s">
        <v>394</v>
      </c>
      <c r="AO738" s="109"/>
      <c r="AP738" s="109"/>
      <c r="AQ738" s="109"/>
      <c r="AR738" s="110" t="s">
        <v>634</v>
      </c>
      <c r="AS738" s="111"/>
      <c r="AT738" s="111"/>
      <c r="AU738" s="111"/>
      <c r="AV738" s="111"/>
      <c r="AW738" s="111"/>
      <c r="AX738" s="112"/>
    </row>
    <row r="739" spans="1:52" ht="24.75" customHeight="1" x14ac:dyDescent="0.15">
      <c r="A739" s="100" t="s">
        <v>393</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355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4.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388</v>
      </c>
      <c r="B780" s="768"/>
      <c r="C780" s="768"/>
      <c r="D780" s="768"/>
      <c r="E780" s="768"/>
      <c r="F780" s="769"/>
      <c r="G780" s="446" t="s">
        <v>699</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700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701</v>
      </c>
      <c r="H782" s="457"/>
      <c r="I782" s="457"/>
      <c r="J782" s="457"/>
      <c r="K782" s="458"/>
      <c r="L782" s="459" t="s">
        <v>702</v>
      </c>
      <c r="M782" s="460"/>
      <c r="N782" s="460"/>
      <c r="O782" s="460"/>
      <c r="P782" s="460"/>
      <c r="Q782" s="460"/>
      <c r="R782" s="460"/>
      <c r="S782" s="460"/>
      <c r="T782" s="460"/>
      <c r="U782" s="460"/>
      <c r="V782" s="460"/>
      <c r="W782" s="460"/>
      <c r="X782" s="461"/>
      <c r="Y782" s="462">
        <v>1</v>
      </c>
      <c r="Z782" s="463"/>
      <c r="AA782" s="463"/>
      <c r="AB782" s="561"/>
      <c r="AC782" s="456" t="s">
        <v>704</v>
      </c>
      <c r="AD782" s="457"/>
      <c r="AE782" s="457"/>
      <c r="AF782" s="457"/>
      <c r="AG782" s="458"/>
      <c r="AH782" s="459" t="s">
        <v>703</v>
      </c>
      <c r="AI782" s="460"/>
      <c r="AJ782" s="460"/>
      <c r="AK782" s="460"/>
      <c r="AL782" s="460"/>
      <c r="AM782" s="460"/>
      <c r="AN782" s="460"/>
      <c r="AO782" s="460"/>
      <c r="AP782" s="460"/>
      <c r="AQ782" s="460"/>
      <c r="AR782" s="460"/>
      <c r="AS782" s="460"/>
      <c r="AT782" s="461"/>
      <c r="AU782" s="462">
        <v>0.1</v>
      </c>
      <c r="AV782" s="463"/>
      <c r="AW782" s="463"/>
      <c r="AX782" s="464"/>
    </row>
    <row r="783" spans="1:50" ht="24.75" hidden="1" customHeight="1" x14ac:dyDescent="0.15">
      <c r="A783" s="560"/>
      <c r="B783" s="770"/>
      <c r="C783" s="770"/>
      <c r="D783" s="770"/>
      <c r="E783" s="770"/>
      <c r="F783" s="771"/>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0"/>
      <c r="B784" s="770"/>
      <c r="C784" s="770"/>
      <c r="D784" s="770"/>
      <c r="E784" s="770"/>
      <c r="F784" s="771"/>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0"/>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0"/>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0"/>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0"/>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0"/>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0"/>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0"/>
      <c r="B791" s="770"/>
      <c r="C791" s="770"/>
      <c r="D791" s="770"/>
      <c r="E791" s="770"/>
      <c r="F791" s="77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0"/>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1</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0.1</v>
      </c>
      <c r="AV792" s="423"/>
      <c r="AW792" s="423"/>
      <c r="AX792" s="425"/>
    </row>
    <row r="793" spans="1:50" ht="24.75" customHeight="1" x14ac:dyDescent="0.15">
      <c r="A793" s="560"/>
      <c r="B793" s="770"/>
      <c r="C793" s="770"/>
      <c r="D793" s="770"/>
      <c r="E793" s="770"/>
      <c r="F793" s="771"/>
      <c r="G793" s="446" t="s">
        <v>639</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640</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0"/>
      <c r="C795" s="770"/>
      <c r="D795" s="770"/>
      <c r="E795" s="770"/>
      <c r="F795" s="771"/>
      <c r="G795" s="456" t="s">
        <v>638</v>
      </c>
      <c r="H795" s="457"/>
      <c r="I795" s="457"/>
      <c r="J795" s="457"/>
      <c r="K795" s="458"/>
      <c r="L795" s="459" t="s">
        <v>641</v>
      </c>
      <c r="M795" s="460"/>
      <c r="N795" s="460"/>
      <c r="O795" s="460"/>
      <c r="P795" s="460"/>
      <c r="Q795" s="460"/>
      <c r="R795" s="460"/>
      <c r="S795" s="460"/>
      <c r="T795" s="460"/>
      <c r="U795" s="460"/>
      <c r="V795" s="460"/>
      <c r="W795" s="460"/>
      <c r="X795" s="461"/>
      <c r="Y795" s="462">
        <v>0.7</v>
      </c>
      <c r="Z795" s="463"/>
      <c r="AA795" s="463"/>
      <c r="AB795" s="561"/>
      <c r="AC795" s="456" t="s">
        <v>636</v>
      </c>
      <c r="AD795" s="457"/>
      <c r="AE795" s="457"/>
      <c r="AF795" s="457"/>
      <c r="AG795" s="458"/>
      <c r="AH795" s="459" t="s">
        <v>637</v>
      </c>
      <c r="AI795" s="460"/>
      <c r="AJ795" s="460"/>
      <c r="AK795" s="460"/>
      <c r="AL795" s="460"/>
      <c r="AM795" s="460"/>
      <c r="AN795" s="460"/>
      <c r="AO795" s="460"/>
      <c r="AP795" s="460"/>
      <c r="AQ795" s="460"/>
      <c r="AR795" s="460"/>
      <c r="AS795" s="460"/>
      <c r="AT795" s="461"/>
      <c r="AU795" s="462">
        <v>3</v>
      </c>
      <c r="AV795" s="463"/>
      <c r="AW795" s="463"/>
      <c r="AX795" s="464"/>
    </row>
    <row r="796" spans="1:50" ht="24.75" hidden="1" customHeight="1" x14ac:dyDescent="0.15">
      <c r="A796" s="560"/>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0"/>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0"/>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0"/>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0"/>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0"/>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0"/>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0"/>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0"/>
      <c r="B804" s="770"/>
      <c r="C804" s="770"/>
      <c r="D804" s="770"/>
      <c r="E804" s="770"/>
      <c r="F804" s="77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x14ac:dyDescent="0.15">
      <c r="A805" s="560"/>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0.7</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3</v>
      </c>
      <c r="AV805" s="423"/>
      <c r="AW805" s="423"/>
      <c r="AX805" s="425"/>
    </row>
    <row r="806" spans="1:50" ht="24.75" hidden="1" customHeight="1" x14ac:dyDescent="0.15">
      <c r="A806" s="560"/>
      <c r="B806" s="770"/>
      <c r="C806" s="770"/>
      <c r="D806" s="770"/>
      <c r="E806" s="770"/>
      <c r="F806" s="771"/>
      <c r="G806" s="446" t="s">
        <v>321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0"/>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0"/>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0"/>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0"/>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0"/>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0"/>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0"/>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0"/>
      <c r="B817" s="770"/>
      <c r="C817" s="770"/>
      <c r="D817" s="770"/>
      <c r="E817" s="770"/>
      <c r="F817" s="77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0"/>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0"/>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0"/>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0"/>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0"/>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0"/>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0"/>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0"/>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0"/>
      <c r="B830" s="770"/>
      <c r="C830" s="770"/>
      <c r="D830" s="770"/>
      <c r="E830" s="770"/>
      <c r="F830" s="77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0"/>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1" t="s">
        <v>346</v>
      </c>
      <c r="AM832" s="962"/>
      <c r="AN832" s="96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4" t="s">
        <v>340</v>
      </c>
      <c r="AD837" s="284"/>
      <c r="AE837" s="284"/>
      <c r="AF837" s="284"/>
      <c r="AG837" s="284"/>
      <c r="AH837" s="352" t="s">
        <v>369</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x14ac:dyDescent="0.15">
      <c r="A838" s="412">
        <v>1</v>
      </c>
      <c r="B838" s="412">
        <v>1</v>
      </c>
      <c r="C838" s="432" t="s">
        <v>698</v>
      </c>
      <c r="D838" s="426"/>
      <c r="E838" s="426"/>
      <c r="F838" s="426"/>
      <c r="G838" s="426"/>
      <c r="H838" s="426"/>
      <c r="I838" s="426"/>
      <c r="J838" s="427">
        <v>3010001152084</v>
      </c>
      <c r="K838" s="428"/>
      <c r="L838" s="428"/>
      <c r="M838" s="428"/>
      <c r="N838" s="428"/>
      <c r="O838" s="428"/>
      <c r="P838" s="324" t="s">
        <v>642</v>
      </c>
      <c r="Q838" s="325"/>
      <c r="R838" s="325"/>
      <c r="S838" s="325"/>
      <c r="T838" s="325"/>
      <c r="U838" s="325"/>
      <c r="V838" s="325"/>
      <c r="W838" s="325"/>
      <c r="X838" s="325"/>
      <c r="Y838" s="326">
        <v>1</v>
      </c>
      <c r="Z838" s="327"/>
      <c r="AA838" s="327"/>
      <c r="AB838" s="328"/>
      <c r="AC838" s="336" t="s">
        <v>380</v>
      </c>
      <c r="AD838" s="431"/>
      <c r="AE838" s="431"/>
      <c r="AF838" s="431"/>
      <c r="AG838" s="431"/>
      <c r="AH838" s="429" t="s">
        <v>569</v>
      </c>
      <c r="AI838" s="430"/>
      <c r="AJ838" s="430"/>
      <c r="AK838" s="430"/>
      <c r="AL838" s="333">
        <v>100</v>
      </c>
      <c r="AM838" s="334"/>
      <c r="AN838" s="334"/>
      <c r="AO838" s="335"/>
      <c r="AP838" s="329" t="s">
        <v>569</v>
      </c>
      <c r="AQ838" s="329"/>
      <c r="AR838" s="329"/>
      <c r="AS838" s="329"/>
      <c r="AT838" s="329"/>
      <c r="AU838" s="329"/>
      <c r="AV838" s="329"/>
      <c r="AW838" s="329"/>
      <c r="AX838" s="329"/>
    </row>
    <row r="839" spans="1:50" ht="30" customHeight="1" x14ac:dyDescent="0.15">
      <c r="A839" s="412">
        <v>2</v>
      </c>
      <c r="B839" s="412">
        <v>1</v>
      </c>
      <c r="C839" s="902" t="s">
        <v>645</v>
      </c>
      <c r="D839" s="903"/>
      <c r="E839" s="903"/>
      <c r="F839" s="903"/>
      <c r="G839" s="903"/>
      <c r="H839" s="903"/>
      <c r="I839" s="904"/>
      <c r="J839" s="427">
        <v>3120001141142</v>
      </c>
      <c r="K839" s="428"/>
      <c r="L839" s="428"/>
      <c r="M839" s="428"/>
      <c r="N839" s="428"/>
      <c r="O839" s="428"/>
      <c r="P839" s="324" t="s">
        <v>646</v>
      </c>
      <c r="Q839" s="325"/>
      <c r="R839" s="325"/>
      <c r="S839" s="325"/>
      <c r="T839" s="325"/>
      <c r="U839" s="325"/>
      <c r="V839" s="325"/>
      <c r="W839" s="325"/>
      <c r="X839" s="325"/>
      <c r="Y839" s="326">
        <v>0.9</v>
      </c>
      <c r="Z839" s="327"/>
      <c r="AA839" s="327"/>
      <c r="AB839" s="328"/>
      <c r="AC839" s="336" t="s">
        <v>380</v>
      </c>
      <c r="AD839" s="336"/>
      <c r="AE839" s="336"/>
      <c r="AF839" s="336"/>
      <c r="AG839" s="336"/>
      <c r="AH839" s="429" t="s">
        <v>570</v>
      </c>
      <c r="AI839" s="430"/>
      <c r="AJ839" s="430"/>
      <c r="AK839" s="430"/>
      <c r="AL839" s="333">
        <v>100</v>
      </c>
      <c r="AM839" s="334"/>
      <c r="AN839" s="334"/>
      <c r="AO839" s="335"/>
      <c r="AP839" s="329" t="s">
        <v>569</v>
      </c>
      <c r="AQ839" s="329"/>
      <c r="AR839" s="329"/>
      <c r="AS839" s="329"/>
      <c r="AT839" s="329"/>
      <c r="AU839" s="329"/>
      <c r="AV839" s="329"/>
      <c r="AW839" s="329"/>
      <c r="AX839" s="329"/>
    </row>
    <row r="840" spans="1:50" ht="30" customHeight="1" x14ac:dyDescent="0.15">
      <c r="A840" s="412">
        <v>3</v>
      </c>
      <c r="B840" s="412">
        <v>1</v>
      </c>
      <c r="C840" s="902" t="s">
        <v>647</v>
      </c>
      <c r="D840" s="905"/>
      <c r="E840" s="905"/>
      <c r="F840" s="905"/>
      <c r="G840" s="905"/>
      <c r="H840" s="905"/>
      <c r="I840" s="906"/>
      <c r="J840" s="427">
        <v>6010601003790</v>
      </c>
      <c r="K840" s="428"/>
      <c r="L840" s="428"/>
      <c r="M840" s="428"/>
      <c r="N840" s="428"/>
      <c r="O840" s="428"/>
      <c r="P840" s="324" t="s">
        <v>648</v>
      </c>
      <c r="Q840" s="325"/>
      <c r="R840" s="325"/>
      <c r="S840" s="325"/>
      <c r="T840" s="325"/>
      <c r="U840" s="325"/>
      <c r="V840" s="325"/>
      <c r="W840" s="325"/>
      <c r="X840" s="325"/>
      <c r="Y840" s="326">
        <v>0.3</v>
      </c>
      <c r="Z840" s="327"/>
      <c r="AA840" s="327"/>
      <c r="AB840" s="328"/>
      <c r="AC840" s="336" t="s">
        <v>380</v>
      </c>
      <c r="AD840" s="336"/>
      <c r="AE840" s="336"/>
      <c r="AF840" s="336"/>
      <c r="AG840" s="336"/>
      <c r="AH840" s="331" t="s">
        <v>599</v>
      </c>
      <c r="AI840" s="332"/>
      <c r="AJ840" s="332"/>
      <c r="AK840" s="332"/>
      <c r="AL840" s="333">
        <v>100</v>
      </c>
      <c r="AM840" s="334"/>
      <c r="AN840" s="334"/>
      <c r="AO840" s="335"/>
      <c r="AP840" s="329" t="s">
        <v>644</v>
      </c>
      <c r="AQ840" s="329"/>
      <c r="AR840" s="329"/>
      <c r="AS840" s="329"/>
      <c r="AT840" s="329"/>
      <c r="AU840" s="329"/>
      <c r="AV840" s="329"/>
      <c r="AW840" s="329"/>
      <c r="AX840" s="329"/>
    </row>
    <row r="841" spans="1:50" ht="48" customHeight="1" x14ac:dyDescent="0.15">
      <c r="A841" s="412">
        <v>4</v>
      </c>
      <c r="B841" s="412">
        <v>1</v>
      </c>
      <c r="C841" s="902" t="s">
        <v>697</v>
      </c>
      <c r="D841" s="905"/>
      <c r="E841" s="905"/>
      <c r="F841" s="905"/>
      <c r="G841" s="905"/>
      <c r="H841" s="905"/>
      <c r="I841" s="906"/>
      <c r="J841" s="427">
        <v>1011105000981</v>
      </c>
      <c r="K841" s="428"/>
      <c r="L841" s="428"/>
      <c r="M841" s="428"/>
      <c r="N841" s="428"/>
      <c r="O841" s="428"/>
      <c r="P841" s="324" t="s">
        <v>654</v>
      </c>
      <c r="Q841" s="325"/>
      <c r="R841" s="325"/>
      <c r="S841" s="325"/>
      <c r="T841" s="325"/>
      <c r="U841" s="325"/>
      <c r="V841" s="325"/>
      <c r="W841" s="325"/>
      <c r="X841" s="325"/>
      <c r="Y841" s="326">
        <v>0.3</v>
      </c>
      <c r="Z841" s="327"/>
      <c r="AA841" s="327"/>
      <c r="AB841" s="328"/>
      <c r="AC841" s="336" t="s">
        <v>380</v>
      </c>
      <c r="AD841" s="336"/>
      <c r="AE841" s="336"/>
      <c r="AF841" s="336"/>
      <c r="AG841" s="336"/>
      <c r="AH841" s="331" t="s">
        <v>571</v>
      </c>
      <c r="AI841" s="332"/>
      <c r="AJ841" s="332"/>
      <c r="AK841" s="332"/>
      <c r="AL841" s="333">
        <v>100</v>
      </c>
      <c r="AM841" s="334"/>
      <c r="AN841" s="334"/>
      <c r="AO841" s="335"/>
      <c r="AP841" s="329" t="s">
        <v>569</v>
      </c>
      <c r="AQ841" s="329"/>
      <c r="AR841" s="329"/>
      <c r="AS841" s="329"/>
      <c r="AT841" s="329"/>
      <c r="AU841" s="329"/>
      <c r="AV841" s="329"/>
      <c r="AW841" s="329"/>
      <c r="AX841" s="329"/>
    </row>
    <row r="842" spans="1:50" ht="30" customHeight="1" x14ac:dyDescent="0.15">
      <c r="A842" s="412">
        <v>5</v>
      </c>
      <c r="B842" s="412">
        <v>1</v>
      </c>
      <c r="C842" s="902" t="s">
        <v>650</v>
      </c>
      <c r="D842" s="903"/>
      <c r="E842" s="903"/>
      <c r="F842" s="903"/>
      <c r="G842" s="903"/>
      <c r="H842" s="903"/>
      <c r="I842" s="904"/>
      <c r="J842" s="427">
        <v>1010001000179</v>
      </c>
      <c r="K842" s="428"/>
      <c r="L842" s="428"/>
      <c r="M842" s="428"/>
      <c r="N842" s="428"/>
      <c r="O842" s="428"/>
      <c r="P842" s="324" t="s">
        <v>651</v>
      </c>
      <c r="Q842" s="325"/>
      <c r="R842" s="325"/>
      <c r="S842" s="325"/>
      <c r="T842" s="325"/>
      <c r="U842" s="325"/>
      <c r="V842" s="325"/>
      <c r="W842" s="325"/>
      <c r="X842" s="325"/>
      <c r="Y842" s="326">
        <v>0.1</v>
      </c>
      <c r="Z842" s="327"/>
      <c r="AA842" s="327"/>
      <c r="AB842" s="328"/>
      <c r="AC842" s="330" t="s">
        <v>380</v>
      </c>
      <c r="AD842" s="330"/>
      <c r="AE842" s="330"/>
      <c r="AF842" s="330"/>
      <c r="AG842" s="330"/>
      <c r="AH842" s="331" t="s">
        <v>643</v>
      </c>
      <c r="AI842" s="332"/>
      <c r="AJ842" s="332"/>
      <c r="AK842" s="332"/>
      <c r="AL842" s="333">
        <v>100</v>
      </c>
      <c r="AM842" s="334"/>
      <c r="AN842" s="334"/>
      <c r="AO842" s="335"/>
      <c r="AP842" s="329" t="s">
        <v>643</v>
      </c>
      <c r="AQ842" s="329"/>
      <c r="AR842" s="329"/>
      <c r="AS842" s="329"/>
      <c r="AT842" s="329"/>
      <c r="AU842" s="329"/>
      <c r="AV842" s="329"/>
      <c r="AW842" s="329"/>
      <c r="AX842" s="329"/>
    </row>
    <row r="843" spans="1:50" ht="30" customHeight="1" x14ac:dyDescent="0.15">
      <c r="A843" s="412">
        <v>6</v>
      </c>
      <c r="B843" s="412">
        <v>1</v>
      </c>
      <c r="C843" s="902" t="s">
        <v>652</v>
      </c>
      <c r="D843" s="903"/>
      <c r="E843" s="903"/>
      <c r="F843" s="903"/>
      <c r="G843" s="903"/>
      <c r="H843" s="903"/>
      <c r="I843" s="904"/>
      <c r="J843" s="427">
        <v>1010001030093</v>
      </c>
      <c r="K843" s="428"/>
      <c r="L843" s="428"/>
      <c r="M843" s="428"/>
      <c r="N843" s="428"/>
      <c r="O843" s="428"/>
      <c r="P843" s="324" t="s">
        <v>657</v>
      </c>
      <c r="Q843" s="325"/>
      <c r="R843" s="325"/>
      <c r="S843" s="325"/>
      <c r="T843" s="325"/>
      <c r="U843" s="325"/>
      <c r="V843" s="325"/>
      <c r="W843" s="325"/>
      <c r="X843" s="325"/>
      <c r="Y843" s="326">
        <v>0.1</v>
      </c>
      <c r="Z843" s="327"/>
      <c r="AA843" s="327"/>
      <c r="AB843" s="328"/>
      <c r="AC843" s="330" t="s">
        <v>380</v>
      </c>
      <c r="AD843" s="330"/>
      <c r="AE843" s="330"/>
      <c r="AF843" s="330"/>
      <c r="AG843" s="330"/>
      <c r="AH843" s="331" t="s">
        <v>571</v>
      </c>
      <c r="AI843" s="332"/>
      <c r="AJ843" s="332"/>
      <c r="AK843" s="332"/>
      <c r="AL843" s="333">
        <v>100</v>
      </c>
      <c r="AM843" s="334"/>
      <c r="AN843" s="334"/>
      <c r="AO843" s="335"/>
      <c r="AP843" s="329" t="s">
        <v>643</v>
      </c>
      <c r="AQ843" s="329"/>
      <c r="AR843" s="329"/>
      <c r="AS843" s="329"/>
      <c r="AT843" s="329"/>
      <c r="AU843" s="329"/>
      <c r="AV843" s="329"/>
      <c r="AW843" s="329"/>
      <c r="AX843" s="329"/>
    </row>
    <row r="844" spans="1:50" ht="30" customHeight="1" x14ac:dyDescent="0.15">
      <c r="A844" s="412">
        <v>7</v>
      </c>
      <c r="B844" s="412">
        <v>1</v>
      </c>
      <c r="C844" s="902" t="s">
        <v>653</v>
      </c>
      <c r="D844" s="903"/>
      <c r="E844" s="903"/>
      <c r="F844" s="903"/>
      <c r="G844" s="903"/>
      <c r="H844" s="903"/>
      <c r="I844" s="904"/>
      <c r="J844" s="427">
        <v>7140001011975</v>
      </c>
      <c r="K844" s="428"/>
      <c r="L844" s="428"/>
      <c r="M844" s="428"/>
      <c r="N844" s="428"/>
      <c r="O844" s="428"/>
      <c r="P844" s="324" t="s">
        <v>649</v>
      </c>
      <c r="Q844" s="325"/>
      <c r="R844" s="325"/>
      <c r="S844" s="325"/>
      <c r="T844" s="325"/>
      <c r="U844" s="325"/>
      <c r="V844" s="325"/>
      <c r="W844" s="325"/>
      <c r="X844" s="325"/>
      <c r="Y844" s="326">
        <v>0.1</v>
      </c>
      <c r="Z844" s="327"/>
      <c r="AA844" s="327"/>
      <c r="AB844" s="328"/>
      <c r="AC844" s="330" t="s">
        <v>380</v>
      </c>
      <c r="AD844" s="330"/>
      <c r="AE844" s="330"/>
      <c r="AF844" s="330"/>
      <c r="AG844" s="330"/>
      <c r="AH844" s="331" t="s">
        <v>643</v>
      </c>
      <c r="AI844" s="332"/>
      <c r="AJ844" s="332"/>
      <c r="AK844" s="332"/>
      <c r="AL844" s="333">
        <v>100</v>
      </c>
      <c r="AM844" s="334"/>
      <c r="AN844" s="334"/>
      <c r="AO844" s="335"/>
      <c r="AP844" s="329" t="s">
        <v>570</v>
      </c>
      <c r="AQ844" s="329"/>
      <c r="AR844" s="329"/>
      <c r="AS844" s="329"/>
      <c r="AT844" s="329"/>
      <c r="AU844" s="329"/>
      <c r="AV844" s="329"/>
      <c r="AW844" s="329"/>
      <c r="AX844" s="329"/>
    </row>
    <row r="845" spans="1:50" ht="30" customHeight="1" x14ac:dyDescent="0.15">
      <c r="A845" s="412">
        <v>8</v>
      </c>
      <c r="B845" s="412">
        <v>1</v>
      </c>
      <c r="C845" s="902" t="s">
        <v>655</v>
      </c>
      <c r="D845" s="903"/>
      <c r="E845" s="903"/>
      <c r="F845" s="903"/>
      <c r="G845" s="903"/>
      <c r="H845" s="903"/>
      <c r="I845" s="904"/>
      <c r="J845" s="427">
        <v>2010801019178</v>
      </c>
      <c r="K845" s="428"/>
      <c r="L845" s="428"/>
      <c r="M845" s="428"/>
      <c r="N845" s="428"/>
      <c r="O845" s="428"/>
      <c r="P845" s="324" t="s">
        <v>658</v>
      </c>
      <c r="Q845" s="325"/>
      <c r="R845" s="325"/>
      <c r="S845" s="325"/>
      <c r="T845" s="325"/>
      <c r="U845" s="325"/>
      <c r="V845" s="325"/>
      <c r="W845" s="325"/>
      <c r="X845" s="325"/>
      <c r="Y845" s="326">
        <v>0.1</v>
      </c>
      <c r="Z845" s="327"/>
      <c r="AA845" s="327"/>
      <c r="AB845" s="328"/>
      <c r="AC845" s="330" t="s">
        <v>380</v>
      </c>
      <c r="AD845" s="330"/>
      <c r="AE845" s="330"/>
      <c r="AF845" s="330"/>
      <c r="AG845" s="330"/>
      <c r="AH845" s="331" t="s">
        <v>602</v>
      </c>
      <c r="AI845" s="332"/>
      <c r="AJ845" s="332"/>
      <c r="AK845" s="332"/>
      <c r="AL845" s="333">
        <v>100</v>
      </c>
      <c r="AM845" s="334"/>
      <c r="AN845" s="334"/>
      <c r="AO845" s="335"/>
      <c r="AP845" s="329" t="s">
        <v>643</v>
      </c>
      <c r="AQ845" s="329"/>
      <c r="AR845" s="329"/>
      <c r="AS845" s="329"/>
      <c r="AT845" s="329"/>
      <c r="AU845" s="329"/>
      <c r="AV845" s="329"/>
      <c r="AW845" s="329"/>
      <c r="AX845" s="329"/>
    </row>
    <row r="846" spans="1:50" ht="30" customHeight="1" x14ac:dyDescent="0.15">
      <c r="A846" s="412">
        <v>9</v>
      </c>
      <c r="B846" s="412">
        <v>1</v>
      </c>
      <c r="C846" s="902" t="s">
        <v>656</v>
      </c>
      <c r="D846" s="903"/>
      <c r="E846" s="903"/>
      <c r="F846" s="903"/>
      <c r="G846" s="903"/>
      <c r="H846" s="903"/>
      <c r="I846" s="904"/>
      <c r="J846" s="427">
        <v>2010001031248</v>
      </c>
      <c r="K846" s="428"/>
      <c r="L846" s="428"/>
      <c r="M846" s="428"/>
      <c r="N846" s="428"/>
      <c r="O846" s="428"/>
      <c r="P846" s="324" t="s">
        <v>659</v>
      </c>
      <c r="Q846" s="325"/>
      <c r="R846" s="325"/>
      <c r="S846" s="325"/>
      <c r="T846" s="325"/>
      <c r="U846" s="325"/>
      <c r="V846" s="325"/>
      <c r="W846" s="325"/>
      <c r="X846" s="325"/>
      <c r="Y846" s="326">
        <v>0.1</v>
      </c>
      <c r="Z846" s="327"/>
      <c r="AA846" s="327"/>
      <c r="AB846" s="328"/>
      <c r="AC846" s="330" t="s">
        <v>380</v>
      </c>
      <c r="AD846" s="330"/>
      <c r="AE846" s="330"/>
      <c r="AF846" s="330"/>
      <c r="AG846" s="330"/>
      <c r="AH846" s="331" t="s">
        <v>569</v>
      </c>
      <c r="AI846" s="332"/>
      <c r="AJ846" s="332"/>
      <c r="AK846" s="332"/>
      <c r="AL846" s="333">
        <v>100</v>
      </c>
      <c r="AM846" s="334"/>
      <c r="AN846" s="334"/>
      <c r="AO846" s="335"/>
      <c r="AP846" s="329" t="s">
        <v>569</v>
      </c>
      <c r="AQ846" s="329"/>
      <c r="AR846" s="329"/>
      <c r="AS846" s="329"/>
      <c r="AT846" s="329"/>
      <c r="AU846" s="329"/>
      <c r="AV846" s="329"/>
      <c r="AW846" s="329"/>
      <c r="AX846" s="329"/>
    </row>
    <row r="847" spans="1:50" ht="30" hidden="1" customHeight="1" x14ac:dyDescent="0.15">
      <c r="A847" s="412">
        <v>10</v>
      </c>
      <c r="B847" s="412">
        <v>1</v>
      </c>
      <c r="C847" s="902"/>
      <c r="D847" s="903"/>
      <c r="E847" s="903"/>
      <c r="F847" s="903"/>
      <c r="G847" s="903"/>
      <c r="H847" s="903"/>
      <c r="I847" s="904"/>
      <c r="J847" s="427"/>
      <c r="K847" s="428"/>
      <c r="L847" s="428"/>
      <c r="M847" s="428"/>
      <c r="N847" s="428"/>
      <c r="O847" s="428"/>
      <c r="P847" s="324"/>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f>-AL85</f>
        <v>0</v>
      </c>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4"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4" t="s">
        <v>340</v>
      </c>
      <c r="AD870" s="284"/>
      <c r="AE870" s="284"/>
      <c r="AF870" s="284"/>
      <c r="AG870" s="284"/>
      <c r="AH870" s="352" t="s">
        <v>369</v>
      </c>
      <c r="AI870" s="354"/>
      <c r="AJ870" s="354"/>
      <c r="AK870" s="354"/>
      <c r="AL870" s="354" t="s">
        <v>21</v>
      </c>
      <c r="AM870" s="354"/>
      <c r="AN870" s="354"/>
      <c r="AO870" s="433"/>
      <c r="AP870" s="434" t="s">
        <v>301</v>
      </c>
      <c r="AQ870" s="434"/>
      <c r="AR870" s="434"/>
      <c r="AS870" s="434"/>
      <c r="AT870" s="434"/>
      <c r="AU870" s="434"/>
      <c r="AV870" s="434"/>
      <c r="AW870" s="434"/>
      <c r="AX870" s="434"/>
    </row>
    <row r="871" spans="1:50" ht="30" customHeight="1" x14ac:dyDescent="0.15">
      <c r="A871" s="412">
        <v>1</v>
      </c>
      <c r="B871" s="412">
        <v>1</v>
      </c>
      <c r="C871" s="432" t="s">
        <v>662</v>
      </c>
      <c r="D871" s="426"/>
      <c r="E871" s="426"/>
      <c r="F871" s="426"/>
      <c r="G871" s="426"/>
      <c r="H871" s="426"/>
      <c r="I871" s="426"/>
      <c r="J871" s="427" t="s">
        <v>569</v>
      </c>
      <c r="K871" s="428"/>
      <c r="L871" s="428"/>
      <c r="M871" s="428"/>
      <c r="N871" s="428"/>
      <c r="O871" s="428"/>
      <c r="P871" s="324" t="s">
        <v>673</v>
      </c>
      <c r="Q871" s="325"/>
      <c r="R871" s="325"/>
      <c r="S871" s="325"/>
      <c r="T871" s="325"/>
      <c r="U871" s="325"/>
      <c r="V871" s="325"/>
      <c r="W871" s="325"/>
      <c r="X871" s="325"/>
      <c r="Y871" s="326">
        <v>0.1</v>
      </c>
      <c r="Z871" s="327"/>
      <c r="AA871" s="327"/>
      <c r="AB871" s="328"/>
      <c r="AC871" s="336" t="s">
        <v>80</v>
      </c>
      <c r="AD871" s="431"/>
      <c r="AE871" s="431"/>
      <c r="AF871" s="431"/>
      <c r="AG871" s="431"/>
      <c r="AH871" s="429" t="s">
        <v>569</v>
      </c>
      <c r="AI871" s="430"/>
      <c r="AJ871" s="430"/>
      <c r="AK871" s="430"/>
      <c r="AL871" s="333" t="s">
        <v>679</v>
      </c>
      <c r="AM871" s="334"/>
      <c r="AN871" s="334"/>
      <c r="AO871" s="335"/>
      <c r="AP871" s="329" t="s">
        <v>643</v>
      </c>
      <c r="AQ871" s="329"/>
      <c r="AR871" s="329"/>
      <c r="AS871" s="329"/>
      <c r="AT871" s="329"/>
      <c r="AU871" s="329"/>
      <c r="AV871" s="329"/>
      <c r="AW871" s="329"/>
      <c r="AX871" s="329"/>
    </row>
    <row r="872" spans="1:50" ht="30" customHeight="1" x14ac:dyDescent="0.15">
      <c r="A872" s="412">
        <v>2</v>
      </c>
      <c r="B872" s="412">
        <v>1</v>
      </c>
      <c r="C872" s="432" t="s">
        <v>663</v>
      </c>
      <c r="D872" s="426"/>
      <c r="E872" s="426"/>
      <c r="F872" s="426"/>
      <c r="G872" s="426"/>
      <c r="H872" s="426"/>
      <c r="I872" s="426"/>
      <c r="J872" s="427" t="s">
        <v>672</v>
      </c>
      <c r="K872" s="428"/>
      <c r="L872" s="428"/>
      <c r="M872" s="428"/>
      <c r="N872" s="428"/>
      <c r="O872" s="428"/>
      <c r="P872" s="324" t="s">
        <v>674</v>
      </c>
      <c r="Q872" s="325"/>
      <c r="R872" s="325"/>
      <c r="S872" s="325"/>
      <c r="T872" s="325"/>
      <c r="U872" s="325"/>
      <c r="V872" s="325"/>
      <c r="W872" s="325"/>
      <c r="X872" s="325"/>
      <c r="Y872" s="326">
        <v>0.1</v>
      </c>
      <c r="Z872" s="327"/>
      <c r="AA872" s="327"/>
      <c r="AB872" s="328"/>
      <c r="AC872" s="336" t="s">
        <v>80</v>
      </c>
      <c r="AD872" s="336"/>
      <c r="AE872" s="336"/>
      <c r="AF872" s="336"/>
      <c r="AG872" s="336"/>
      <c r="AH872" s="429" t="s">
        <v>569</v>
      </c>
      <c r="AI872" s="430"/>
      <c r="AJ872" s="430"/>
      <c r="AK872" s="430"/>
      <c r="AL872" s="333" t="s">
        <v>569</v>
      </c>
      <c r="AM872" s="334"/>
      <c r="AN872" s="334"/>
      <c r="AO872" s="335"/>
      <c r="AP872" s="329" t="s">
        <v>570</v>
      </c>
      <c r="AQ872" s="329"/>
      <c r="AR872" s="329"/>
      <c r="AS872" s="329"/>
      <c r="AT872" s="329"/>
      <c r="AU872" s="329"/>
      <c r="AV872" s="329"/>
      <c r="AW872" s="329"/>
      <c r="AX872" s="329"/>
    </row>
    <row r="873" spans="1:50" ht="30" customHeight="1" x14ac:dyDescent="0.15">
      <c r="A873" s="412">
        <v>3</v>
      </c>
      <c r="B873" s="412">
        <v>1</v>
      </c>
      <c r="C873" s="432" t="s">
        <v>664</v>
      </c>
      <c r="D873" s="426"/>
      <c r="E873" s="426"/>
      <c r="F873" s="426"/>
      <c r="G873" s="426"/>
      <c r="H873" s="426"/>
      <c r="I873" s="426"/>
      <c r="J873" s="427" t="s">
        <v>569</v>
      </c>
      <c r="K873" s="428"/>
      <c r="L873" s="428"/>
      <c r="M873" s="428"/>
      <c r="N873" s="428"/>
      <c r="O873" s="428"/>
      <c r="P873" s="324" t="s">
        <v>675</v>
      </c>
      <c r="Q873" s="325"/>
      <c r="R873" s="325"/>
      <c r="S873" s="325"/>
      <c r="T873" s="325"/>
      <c r="U873" s="325"/>
      <c r="V873" s="325"/>
      <c r="W873" s="325"/>
      <c r="X873" s="325"/>
      <c r="Y873" s="326">
        <v>0.1</v>
      </c>
      <c r="Z873" s="327"/>
      <c r="AA873" s="327"/>
      <c r="AB873" s="328"/>
      <c r="AC873" s="336" t="s">
        <v>80</v>
      </c>
      <c r="AD873" s="336"/>
      <c r="AE873" s="336"/>
      <c r="AF873" s="336"/>
      <c r="AG873" s="336"/>
      <c r="AH873" s="331" t="s">
        <v>678</v>
      </c>
      <c r="AI873" s="332"/>
      <c r="AJ873" s="332"/>
      <c r="AK873" s="332"/>
      <c r="AL873" s="333" t="s">
        <v>569</v>
      </c>
      <c r="AM873" s="334"/>
      <c r="AN873" s="334"/>
      <c r="AO873" s="335"/>
      <c r="AP873" s="329" t="s">
        <v>680</v>
      </c>
      <c r="AQ873" s="329"/>
      <c r="AR873" s="329"/>
      <c r="AS873" s="329"/>
      <c r="AT873" s="329"/>
      <c r="AU873" s="329"/>
      <c r="AV873" s="329"/>
      <c r="AW873" s="329"/>
      <c r="AX873" s="329"/>
    </row>
    <row r="874" spans="1:50" ht="30" customHeight="1" x14ac:dyDescent="0.15">
      <c r="A874" s="412">
        <v>4</v>
      </c>
      <c r="B874" s="412">
        <v>1</v>
      </c>
      <c r="C874" s="432" t="s">
        <v>665</v>
      </c>
      <c r="D874" s="426"/>
      <c r="E874" s="426"/>
      <c r="F874" s="426"/>
      <c r="G874" s="426"/>
      <c r="H874" s="426"/>
      <c r="I874" s="426"/>
      <c r="J874" s="427">
        <v>7000012050002</v>
      </c>
      <c r="K874" s="428"/>
      <c r="L874" s="428"/>
      <c r="M874" s="428"/>
      <c r="N874" s="428"/>
      <c r="O874" s="428"/>
      <c r="P874" s="324" t="s">
        <v>676</v>
      </c>
      <c r="Q874" s="325"/>
      <c r="R874" s="325"/>
      <c r="S874" s="325"/>
      <c r="T874" s="325"/>
      <c r="U874" s="325"/>
      <c r="V874" s="325"/>
      <c r="W874" s="325"/>
      <c r="X874" s="325"/>
      <c r="Y874" s="326">
        <v>0.1</v>
      </c>
      <c r="Z874" s="327"/>
      <c r="AA874" s="327"/>
      <c r="AB874" s="328"/>
      <c r="AC874" s="336" t="s">
        <v>80</v>
      </c>
      <c r="AD874" s="336"/>
      <c r="AE874" s="336"/>
      <c r="AF874" s="336"/>
      <c r="AG874" s="336"/>
      <c r="AH874" s="331" t="s">
        <v>569</v>
      </c>
      <c r="AI874" s="332"/>
      <c r="AJ874" s="332"/>
      <c r="AK874" s="332"/>
      <c r="AL874" s="333" t="s">
        <v>569</v>
      </c>
      <c r="AM874" s="334"/>
      <c r="AN874" s="334"/>
      <c r="AO874" s="335"/>
      <c r="AP874" s="329" t="s">
        <v>681</v>
      </c>
      <c r="AQ874" s="329"/>
      <c r="AR874" s="329"/>
      <c r="AS874" s="329"/>
      <c r="AT874" s="329"/>
      <c r="AU874" s="329"/>
      <c r="AV874" s="329"/>
      <c r="AW874" s="329"/>
      <c r="AX874" s="329"/>
    </row>
    <row r="875" spans="1:50" ht="30" customHeight="1" x14ac:dyDescent="0.15">
      <c r="A875" s="412">
        <v>5</v>
      </c>
      <c r="B875" s="412">
        <v>1</v>
      </c>
      <c r="C875" s="432" t="s">
        <v>666</v>
      </c>
      <c r="D875" s="426"/>
      <c r="E875" s="426"/>
      <c r="F875" s="426"/>
      <c r="G875" s="426"/>
      <c r="H875" s="426"/>
      <c r="I875" s="426"/>
      <c r="J875" s="427" t="s">
        <v>569</v>
      </c>
      <c r="K875" s="428"/>
      <c r="L875" s="428"/>
      <c r="M875" s="428"/>
      <c r="N875" s="428"/>
      <c r="O875" s="428"/>
      <c r="P875" s="324" t="s">
        <v>674</v>
      </c>
      <c r="Q875" s="325"/>
      <c r="R875" s="325"/>
      <c r="S875" s="325"/>
      <c r="T875" s="325"/>
      <c r="U875" s="325"/>
      <c r="V875" s="325"/>
      <c r="W875" s="325"/>
      <c r="X875" s="325"/>
      <c r="Y875" s="326">
        <v>0.1</v>
      </c>
      <c r="Z875" s="327"/>
      <c r="AA875" s="327"/>
      <c r="AB875" s="328"/>
      <c r="AC875" s="330" t="s">
        <v>80</v>
      </c>
      <c r="AD875" s="330"/>
      <c r="AE875" s="330"/>
      <c r="AF875" s="330"/>
      <c r="AG875" s="330"/>
      <c r="AH875" s="331" t="s">
        <v>571</v>
      </c>
      <c r="AI875" s="332"/>
      <c r="AJ875" s="332"/>
      <c r="AK875" s="332"/>
      <c r="AL875" s="333" t="s">
        <v>570</v>
      </c>
      <c r="AM875" s="334"/>
      <c r="AN875" s="334"/>
      <c r="AO875" s="335"/>
      <c r="AP875" s="329" t="s">
        <v>569</v>
      </c>
      <c r="AQ875" s="329"/>
      <c r="AR875" s="329"/>
      <c r="AS875" s="329"/>
      <c r="AT875" s="329"/>
      <c r="AU875" s="329"/>
      <c r="AV875" s="329"/>
      <c r="AW875" s="329"/>
      <c r="AX875" s="329"/>
    </row>
    <row r="876" spans="1:50" ht="30" customHeight="1" x14ac:dyDescent="0.15">
      <c r="A876" s="412">
        <v>6</v>
      </c>
      <c r="B876" s="412">
        <v>1</v>
      </c>
      <c r="C876" s="432" t="s">
        <v>667</v>
      </c>
      <c r="D876" s="426"/>
      <c r="E876" s="426"/>
      <c r="F876" s="426"/>
      <c r="G876" s="426"/>
      <c r="H876" s="426"/>
      <c r="I876" s="426"/>
      <c r="J876" s="427" t="s">
        <v>571</v>
      </c>
      <c r="K876" s="428"/>
      <c r="L876" s="428"/>
      <c r="M876" s="428"/>
      <c r="N876" s="428"/>
      <c r="O876" s="428"/>
      <c r="P876" s="324" t="s">
        <v>677</v>
      </c>
      <c r="Q876" s="325"/>
      <c r="R876" s="325"/>
      <c r="S876" s="325"/>
      <c r="T876" s="325"/>
      <c r="U876" s="325"/>
      <c r="V876" s="325"/>
      <c r="W876" s="325"/>
      <c r="X876" s="325"/>
      <c r="Y876" s="326">
        <v>0.1</v>
      </c>
      <c r="Z876" s="327"/>
      <c r="AA876" s="327"/>
      <c r="AB876" s="328"/>
      <c r="AC876" s="330" t="s">
        <v>80</v>
      </c>
      <c r="AD876" s="330"/>
      <c r="AE876" s="330"/>
      <c r="AF876" s="330"/>
      <c r="AG876" s="330"/>
      <c r="AH876" s="331" t="s">
        <v>679</v>
      </c>
      <c r="AI876" s="332"/>
      <c r="AJ876" s="332"/>
      <c r="AK876" s="332"/>
      <c r="AL876" s="333" t="s">
        <v>569</v>
      </c>
      <c r="AM876" s="334"/>
      <c r="AN876" s="334"/>
      <c r="AO876" s="335"/>
      <c r="AP876" s="329" t="s">
        <v>569</v>
      </c>
      <c r="AQ876" s="329"/>
      <c r="AR876" s="329"/>
      <c r="AS876" s="329"/>
      <c r="AT876" s="329"/>
      <c r="AU876" s="329"/>
      <c r="AV876" s="329"/>
      <c r="AW876" s="329"/>
      <c r="AX876" s="329"/>
    </row>
    <row r="877" spans="1:50" ht="30" customHeight="1" x14ac:dyDescent="0.15">
      <c r="A877" s="412">
        <v>7</v>
      </c>
      <c r="B877" s="412">
        <v>1</v>
      </c>
      <c r="C877" s="432" t="s">
        <v>668</v>
      </c>
      <c r="D877" s="426"/>
      <c r="E877" s="426"/>
      <c r="F877" s="426"/>
      <c r="G877" s="426"/>
      <c r="H877" s="426"/>
      <c r="I877" s="426"/>
      <c r="J877" s="427" t="s">
        <v>571</v>
      </c>
      <c r="K877" s="428"/>
      <c r="L877" s="428"/>
      <c r="M877" s="428"/>
      <c r="N877" s="428"/>
      <c r="O877" s="428"/>
      <c r="P877" s="324" t="s">
        <v>674</v>
      </c>
      <c r="Q877" s="325"/>
      <c r="R877" s="325"/>
      <c r="S877" s="325"/>
      <c r="T877" s="325"/>
      <c r="U877" s="325"/>
      <c r="V877" s="325"/>
      <c r="W877" s="325"/>
      <c r="X877" s="325"/>
      <c r="Y877" s="326">
        <v>0.1</v>
      </c>
      <c r="Z877" s="327"/>
      <c r="AA877" s="327"/>
      <c r="AB877" s="328"/>
      <c r="AC877" s="330" t="s">
        <v>80</v>
      </c>
      <c r="AD877" s="330"/>
      <c r="AE877" s="330"/>
      <c r="AF877" s="330"/>
      <c r="AG877" s="330"/>
      <c r="AH877" s="331" t="s">
        <v>679</v>
      </c>
      <c r="AI877" s="332"/>
      <c r="AJ877" s="332"/>
      <c r="AK877" s="332"/>
      <c r="AL877" s="333" t="s">
        <v>679</v>
      </c>
      <c r="AM877" s="334"/>
      <c r="AN877" s="334"/>
      <c r="AO877" s="335"/>
      <c r="AP877" s="329" t="s">
        <v>591</v>
      </c>
      <c r="AQ877" s="329"/>
      <c r="AR877" s="329"/>
      <c r="AS877" s="329"/>
      <c r="AT877" s="329"/>
      <c r="AU877" s="329"/>
      <c r="AV877" s="329"/>
      <c r="AW877" s="329"/>
      <c r="AX877" s="329"/>
    </row>
    <row r="878" spans="1:50" ht="30" customHeight="1" x14ac:dyDescent="0.15">
      <c r="A878" s="412">
        <v>8</v>
      </c>
      <c r="B878" s="412">
        <v>1</v>
      </c>
      <c r="C878" s="432" t="s">
        <v>669</v>
      </c>
      <c r="D878" s="426"/>
      <c r="E878" s="426"/>
      <c r="F878" s="426"/>
      <c r="G878" s="426"/>
      <c r="H878" s="426"/>
      <c r="I878" s="426"/>
      <c r="J878" s="427" t="s">
        <v>572</v>
      </c>
      <c r="K878" s="428"/>
      <c r="L878" s="428"/>
      <c r="M878" s="428"/>
      <c r="N878" s="428"/>
      <c r="O878" s="428"/>
      <c r="P878" s="324" t="s">
        <v>675</v>
      </c>
      <c r="Q878" s="325"/>
      <c r="R878" s="325"/>
      <c r="S878" s="325"/>
      <c r="T878" s="325"/>
      <c r="U878" s="325"/>
      <c r="V878" s="325"/>
      <c r="W878" s="325"/>
      <c r="X878" s="325"/>
      <c r="Y878" s="326">
        <v>0.1</v>
      </c>
      <c r="Z878" s="327"/>
      <c r="AA878" s="327"/>
      <c r="AB878" s="328"/>
      <c r="AC878" s="330" t="s">
        <v>80</v>
      </c>
      <c r="AD878" s="330"/>
      <c r="AE878" s="330"/>
      <c r="AF878" s="330"/>
      <c r="AG878" s="330"/>
      <c r="AH878" s="331" t="s">
        <v>569</v>
      </c>
      <c r="AI878" s="332"/>
      <c r="AJ878" s="332"/>
      <c r="AK878" s="332"/>
      <c r="AL878" s="333" t="s">
        <v>679</v>
      </c>
      <c r="AM878" s="334"/>
      <c r="AN878" s="334"/>
      <c r="AO878" s="335"/>
      <c r="AP878" s="329" t="s">
        <v>682</v>
      </c>
      <c r="AQ878" s="329"/>
      <c r="AR878" s="329"/>
      <c r="AS878" s="329"/>
      <c r="AT878" s="329"/>
      <c r="AU878" s="329"/>
      <c r="AV878" s="329"/>
      <c r="AW878" s="329"/>
      <c r="AX878" s="329"/>
    </row>
    <row r="879" spans="1:50" ht="30" customHeight="1" x14ac:dyDescent="0.15">
      <c r="A879" s="412">
        <v>9</v>
      </c>
      <c r="B879" s="412">
        <v>1</v>
      </c>
      <c r="C879" s="432" t="s">
        <v>670</v>
      </c>
      <c r="D879" s="426"/>
      <c r="E879" s="426"/>
      <c r="F879" s="426"/>
      <c r="G879" s="426"/>
      <c r="H879" s="426"/>
      <c r="I879" s="426"/>
      <c r="J879" s="427" t="s">
        <v>569</v>
      </c>
      <c r="K879" s="428"/>
      <c r="L879" s="428"/>
      <c r="M879" s="428"/>
      <c r="N879" s="428"/>
      <c r="O879" s="428"/>
      <c r="P879" s="324" t="s">
        <v>675</v>
      </c>
      <c r="Q879" s="325"/>
      <c r="R879" s="325"/>
      <c r="S879" s="325"/>
      <c r="T879" s="325"/>
      <c r="U879" s="325"/>
      <c r="V879" s="325"/>
      <c r="W879" s="325"/>
      <c r="X879" s="325"/>
      <c r="Y879" s="326">
        <v>0.1</v>
      </c>
      <c r="Z879" s="327"/>
      <c r="AA879" s="327"/>
      <c r="AB879" s="328"/>
      <c r="AC879" s="330" t="s">
        <v>80</v>
      </c>
      <c r="AD879" s="330"/>
      <c r="AE879" s="330"/>
      <c r="AF879" s="330"/>
      <c r="AG879" s="330"/>
      <c r="AH879" s="331" t="s">
        <v>569</v>
      </c>
      <c r="AI879" s="332"/>
      <c r="AJ879" s="332"/>
      <c r="AK879" s="332"/>
      <c r="AL879" s="333" t="s">
        <v>643</v>
      </c>
      <c r="AM879" s="334"/>
      <c r="AN879" s="334"/>
      <c r="AO879" s="335"/>
      <c r="AP879" s="329" t="s">
        <v>603</v>
      </c>
      <c r="AQ879" s="329"/>
      <c r="AR879" s="329"/>
      <c r="AS879" s="329"/>
      <c r="AT879" s="329"/>
      <c r="AU879" s="329"/>
      <c r="AV879" s="329"/>
      <c r="AW879" s="329"/>
      <c r="AX879" s="329"/>
    </row>
    <row r="880" spans="1:50" ht="30" customHeight="1" x14ac:dyDescent="0.15">
      <c r="A880" s="412">
        <v>10</v>
      </c>
      <c r="B880" s="412">
        <v>1</v>
      </c>
      <c r="C880" s="432" t="s">
        <v>671</v>
      </c>
      <c r="D880" s="426"/>
      <c r="E880" s="426"/>
      <c r="F880" s="426"/>
      <c r="G880" s="426"/>
      <c r="H880" s="426"/>
      <c r="I880" s="426"/>
      <c r="J880" s="427" t="s">
        <v>571</v>
      </c>
      <c r="K880" s="428"/>
      <c r="L880" s="428"/>
      <c r="M880" s="428"/>
      <c r="N880" s="428"/>
      <c r="O880" s="428"/>
      <c r="P880" s="324" t="s">
        <v>675</v>
      </c>
      <c r="Q880" s="325"/>
      <c r="R880" s="325"/>
      <c r="S880" s="325"/>
      <c r="T880" s="325"/>
      <c r="U880" s="325"/>
      <c r="V880" s="325"/>
      <c r="W880" s="325"/>
      <c r="X880" s="325"/>
      <c r="Y880" s="326">
        <v>0</v>
      </c>
      <c r="Z880" s="327"/>
      <c r="AA880" s="327"/>
      <c r="AB880" s="328"/>
      <c r="AC880" s="330" t="s">
        <v>80</v>
      </c>
      <c r="AD880" s="330"/>
      <c r="AE880" s="330"/>
      <c r="AF880" s="330"/>
      <c r="AG880" s="330"/>
      <c r="AH880" s="331" t="s">
        <v>569</v>
      </c>
      <c r="AI880" s="332"/>
      <c r="AJ880" s="332"/>
      <c r="AK880" s="332"/>
      <c r="AL880" s="333" t="s">
        <v>643</v>
      </c>
      <c r="AM880" s="334"/>
      <c r="AN880" s="334"/>
      <c r="AO880" s="335"/>
      <c r="AP880" s="329" t="s">
        <v>571</v>
      </c>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4"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4" t="s">
        <v>340</v>
      </c>
      <c r="AD903" s="284"/>
      <c r="AE903" s="284"/>
      <c r="AF903" s="284"/>
      <c r="AG903" s="284"/>
      <c r="AH903" s="352" t="s">
        <v>369</v>
      </c>
      <c r="AI903" s="354"/>
      <c r="AJ903" s="354"/>
      <c r="AK903" s="354"/>
      <c r="AL903" s="354" t="s">
        <v>21</v>
      </c>
      <c r="AM903" s="354"/>
      <c r="AN903" s="354"/>
      <c r="AO903" s="433"/>
      <c r="AP903" s="434" t="s">
        <v>301</v>
      </c>
      <c r="AQ903" s="434"/>
      <c r="AR903" s="434"/>
      <c r="AS903" s="434"/>
      <c r="AT903" s="434"/>
      <c r="AU903" s="434"/>
      <c r="AV903" s="434"/>
      <c r="AW903" s="434"/>
      <c r="AX903" s="434"/>
    </row>
    <row r="904" spans="1:50" ht="30" customHeight="1" x14ac:dyDescent="0.15">
      <c r="A904" s="412">
        <v>1</v>
      </c>
      <c r="B904" s="412">
        <v>1</v>
      </c>
      <c r="C904" s="432" t="s">
        <v>683</v>
      </c>
      <c r="D904" s="426"/>
      <c r="E904" s="426"/>
      <c r="F904" s="426"/>
      <c r="G904" s="426"/>
      <c r="H904" s="426"/>
      <c r="I904" s="426"/>
      <c r="J904" s="427">
        <v>4120001126778</v>
      </c>
      <c r="K904" s="428"/>
      <c r="L904" s="428"/>
      <c r="M904" s="428"/>
      <c r="N904" s="428"/>
      <c r="O904" s="428"/>
      <c r="P904" s="324" t="s">
        <v>684</v>
      </c>
      <c r="Q904" s="325"/>
      <c r="R904" s="325"/>
      <c r="S904" s="325"/>
      <c r="T904" s="325"/>
      <c r="U904" s="325"/>
      <c r="V904" s="325"/>
      <c r="W904" s="325"/>
      <c r="X904" s="325"/>
      <c r="Y904" s="326">
        <v>0.7</v>
      </c>
      <c r="Z904" s="327"/>
      <c r="AA904" s="327"/>
      <c r="AB904" s="328"/>
      <c r="AC904" s="336" t="s">
        <v>80</v>
      </c>
      <c r="AD904" s="431"/>
      <c r="AE904" s="431"/>
      <c r="AF904" s="431"/>
      <c r="AG904" s="431"/>
      <c r="AH904" s="429" t="s">
        <v>569</v>
      </c>
      <c r="AI904" s="430"/>
      <c r="AJ904" s="430"/>
      <c r="AK904" s="430"/>
      <c r="AL904" s="333" t="s">
        <v>679</v>
      </c>
      <c r="AM904" s="334"/>
      <c r="AN904" s="334"/>
      <c r="AO904" s="335"/>
      <c r="AP904" s="329" t="s">
        <v>643</v>
      </c>
      <c r="AQ904" s="329"/>
      <c r="AR904" s="329"/>
      <c r="AS904" s="329"/>
      <c r="AT904" s="329"/>
      <c r="AU904" s="329"/>
      <c r="AV904" s="329"/>
      <c r="AW904" s="329"/>
      <c r="AX904" s="329"/>
    </row>
    <row r="905" spans="1:50" ht="30" customHeight="1" x14ac:dyDescent="0.15">
      <c r="A905" s="412">
        <v>2</v>
      </c>
      <c r="B905" s="412">
        <v>1</v>
      </c>
      <c r="C905" s="432" t="s">
        <v>662</v>
      </c>
      <c r="D905" s="426"/>
      <c r="E905" s="426"/>
      <c r="F905" s="426"/>
      <c r="G905" s="426"/>
      <c r="H905" s="426"/>
      <c r="I905" s="426"/>
      <c r="J905" s="427" t="s">
        <v>569</v>
      </c>
      <c r="K905" s="428"/>
      <c r="L905" s="428"/>
      <c r="M905" s="428"/>
      <c r="N905" s="428"/>
      <c r="O905" s="428"/>
      <c r="P905" s="324" t="s">
        <v>685</v>
      </c>
      <c r="Q905" s="325"/>
      <c r="R905" s="325"/>
      <c r="S905" s="325"/>
      <c r="T905" s="325"/>
      <c r="U905" s="325"/>
      <c r="V905" s="325"/>
      <c r="W905" s="325"/>
      <c r="X905" s="325"/>
      <c r="Y905" s="326">
        <v>0.1</v>
      </c>
      <c r="Z905" s="327"/>
      <c r="AA905" s="327"/>
      <c r="AB905" s="328"/>
      <c r="AC905" s="336" t="s">
        <v>80</v>
      </c>
      <c r="AD905" s="336"/>
      <c r="AE905" s="336"/>
      <c r="AF905" s="336"/>
      <c r="AG905" s="336"/>
      <c r="AH905" s="429" t="s">
        <v>569</v>
      </c>
      <c r="AI905" s="430"/>
      <c r="AJ905" s="430"/>
      <c r="AK905" s="430"/>
      <c r="AL905" s="333" t="s">
        <v>569</v>
      </c>
      <c r="AM905" s="334"/>
      <c r="AN905" s="334"/>
      <c r="AO905" s="335"/>
      <c r="AP905" s="329" t="s">
        <v>570</v>
      </c>
      <c r="AQ905" s="329"/>
      <c r="AR905" s="329"/>
      <c r="AS905" s="329"/>
      <c r="AT905" s="329"/>
      <c r="AU905" s="329"/>
      <c r="AV905" s="329"/>
      <c r="AW905" s="329"/>
      <c r="AX905" s="329"/>
    </row>
    <row r="906" spans="1:50" ht="30" customHeight="1" x14ac:dyDescent="0.15">
      <c r="A906" s="412">
        <v>3</v>
      </c>
      <c r="B906" s="412">
        <v>1</v>
      </c>
      <c r="C906" s="432" t="s">
        <v>663</v>
      </c>
      <c r="D906" s="426"/>
      <c r="E906" s="426"/>
      <c r="F906" s="426"/>
      <c r="G906" s="426"/>
      <c r="H906" s="426"/>
      <c r="I906" s="426"/>
      <c r="J906" s="427" t="s">
        <v>571</v>
      </c>
      <c r="K906" s="428"/>
      <c r="L906" s="428"/>
      <c r="M906" s="428"/>
      <c r="N906" s="428"/>
      <c r="O906" s="428"/>
      <c r="P906" s="324" t="s">
        <v>686</v>
      </c>
      <c r="Q906" s="325"/>
      <c r="R906" s="325"/>
      <c r="S906" s="325"/>
      <c r="T906" s="325"/>
      <c r="U906" s="325"/>
      <c r="V906" s="325"/>
      <c r="W906" s="325"/>
      <c r="X906" s="325"/>
      <c r="Y906" s="326">
        <v>0</v>
      </c>
      <c r="Z906" s="327"/>
      <c r="AA906" s="327"/>
      <c r="AB906" s="328"/>
      <c r="AC906" s="336" t="s">
        <v>80</v>
      </c>
      <c r="AD906" s="336"/>
      <c r="AE906" s="336"/>
      <c r="AF906" s="336"/>
      <c r="AG906" s="336"/>
      <c r="AH906" s="331" t="s">
        <v>678</v>
      </c>
      <c r="AI906" s="332"/>
      <c r="AJ906" s="332"/>
      <c r="AK906" s="332"/>
      <c r="AL906" s="333" t="s">
        <v>569</v>
      </c>
      <c r="AM906" s="334"/>
      <c r="AN906" s="334"/>
      <c r="AO906" s="335"/>
      <c r="AP906" s="329" t="s">
        <v>680</v>
      </c>
      <c r="AQ906" s="329"/>
      <c r="AR906" s="329"/>
      <c r="AS906" s="329"/>
      <c r="AT906" s="329"/>
      <c r="AU906" s="329"/>
      <c r="AV906" s="329"/>
      <c r="AW906" s="329"/>
      <c r="AX906" s="329"/>
    </row>
    <row r="907" spans="1:50" ht="30" customHeight="1" x14ac:dyDescent="0.15">
      <c r="A907" s="412">
        <v>4</v>
      </c>
      <c r="B907" s="412">
        <v>1</v>
      </c>
      <c r="C907" s="432" t="s">
        <v>664</v>
      </c>
      <c r="D907" s="426"/>
      <c r="E907" s="426"/>
      <c r="F907" s="426"/>
      <c r="G907" s="426"/>
      <c r="H907" s="426"/>
      <c r="I907" s="426"/>
      <c r="J907" s="427" t="s">
        <v>571</v>
      </c>
      <c r="K907" s="428"/>
      <c r="L907" s="428"/>
      <c r="M907" s="428"/>
      <c r="N907" s="428"/>
      <c r="O907" s="428"/>
      <c r="P907" s="324" t="s">
        <v>687</v>
      </c>
      <c r="Q907" s="325"/>
      <c r="R907" s="325"/>
      <c r="S907" s="325"/>
      <c r="T907" s="325"/>
      <c r="U907" s="325"/>
      <c r="V907" s="325"/>
      <c r="W907" s="325"/>
      <c r="X907" s="325"/>
      <c r="Y907" s="326">
        <v>0</v>
      </c>
      <c r="Z907" s="327"/>
      <c r="AA907" s="327"/>
      <c r="AB907" s="328"/>
      <c r="AC907" s="336" t="s">
        <v>80</v>
      </c>
      <c r="AD907" s="336"/>
      <c r="AE907" s="336"/>
      <c r="AF907" s="336"/>
      <c r="AG907" s="336"/>
      <c r="AH907" s="331" t="s">
        <v>569</v>
      </c>
      <c r="AI907" s="332"/>
      <c r="AJ907" s="332"/>
      <c r="AK907" s="332"/>
      <c r="AL907" s="333" t="s">
        <v>569</v>
      </c>
      <c r="AM907" s="334"/>
      <c r="AN907" s="334"/>
      <c r="AO907" s="335"/>
      <c r="AP907" s="329" t="s">
        <v>681</v>
      </c>
      <c r="AQ907" s="329"/>
      <c r="AR907" s="329"/>
      <c r="AS907" s="329"/>
      <c r="AT907" s="329"/>
      <c r="AU907" s="329"/>
      <c r="AV907" s="329"/>
      <c r="AW907" s="329"/>
      <c r="AX907" s="329"/>
    </row>
    <row r="908" spans="1:50" ht="30" customHeight="1" x14ac:dyDescent="0.15">
      <c r="A908" s="412">
        <v>5</v>
      </c>
      <c r="B908" s="412">
        <v>1</v>
      </c>
      <c r="C908" s="432" t="s">
        <v>666</v>
      </c>
      <c r="D908" s="426"/>
      <c r="E908" s="426"/>
      <c r="F908" s="426"/>
      <c r="G908" s="426"/>
      <c r="H908" s="426"/>
      <c r="I908" s="426"/>
      <c r="J908" s="427" t="s">
        <v>572</v>
      </c>
      <c r="K908" s="428"/>
      <c r="L908" s="428"/>
      <c r="M908" s="428"/>
      <c r="N908" s="428"/>
      <c r="O908" s="428"/>
      <c r="P908" s="324" t="s">
        <v>686</v>
      </c>
      <c r="Q908" s="325"/>
      <c r="R908" s="325"/>
      <c r="S908" s="325"/>
      <c r="T908" s="325"/>
      <c r="U908" s="325"/>
      <c r="V908" s="325"/>
      <c r="W908" s="325"/>
      <c r="X908" s="325"/>
      <c r="Y908" s="326">
        <v>0</v>
      </c>
      <c r="Z908" s="327"/>
      <c r="AA908" s="327"/>
      <c r="AB908" s="328"/>
      <c r="AC908" s="330" t="s">
        <v>80</v>
      </c>
      <c r="AD908" s="330"/>
      <c r="AE908" s="330"/>
      <c r="AF908" s="330"/>
      <c r="AG908" s="330"/>
      <c r="AH908" s="331" t="s">
        <v>571</v>
      </c>
      <c r="AI908" s="332"/>
      <c r="AJ908" s="332"/>
      <c r="AK908" s="332"/>
      <c r="AL908" s="333" t="s">
        <v>570</v>
      </c>
      <c r="AM908" s="334"/>
      <c r="AN908" s="334"/>
      <c r="AO908" s="335"/>
      <c r="AP908" s="329" t="s">
        <v>569</v>
      </c>
      <c r="AQ908" s="329"/>
      <c r="AR908" s="329"/>
      <c r="AS908" s="329"/>
      <c r="AT908" s="329"/>
      <c r="AU908" s="329"/>
      <c r="AV908" s="329"/>
      <c r="AW908" s="329"/>
      <c r="AX908" s="329"/>
    </row>
    <row r="909" spans="1:50" ht="30" customHeight="1" x14ac:dyDescent="0.15">
      <c r="A909" s="412">
        <v>6</v>
      </c>
      <c r="B909" s="412">
        <v>1</v>
      </c>
      <c r="C909" s="432" t="s">
        <v>667</v>
      </c>
      <c r="D909" s="426"/>
      <c r="E909" s="426"/>
      <c r="F909" s="426"/>
      <c r="G909" s="426"/>
      <c r="H909" s="426"/>
      <c r="I909" s="426"/>
      <c r="J909" s="427" t="s">
        <v>569</v>
      </c>
      <c r="K909" s="428"/>
      <c r="L909" s="428"/>
      <c r="M909" s="428"/>
      <c r="N909" s="428"/>
      <c r="O909" s="428"/>
      <c r="P909" s="324" t="s">
        <v>685</v>
      </c>
      <c r="Q909" s="325"/>
      <c r="R909" s="325"/>
      <c r="S909" s="325"/>
      <c r="T909" s="325"/>
      <c r="U909" s="325"/>
      <c r="V909" s="325"/>
      <c r="W909" s="325"/>
      <c r="X909" s="325"/>
      <c r="Y909" s="326">
        <v>0</v>
      </c>
      <c r="Z909" s="327"/>
      <c r="AA909" s="327"/>
      <c r="AB909" s="328"/>
      <c r="AC909" s="330" t="s">
        <v>80</v>
      </c>
      <c r="AD909" s="330"/>
      <c r="AE909" s="330"/>
      <c r="AF909" s="330"/>
      <c r="AG909" s="330"/>
      <c r="AH909" s="331" t="s">
        <v>679</v>
      </c>
      <c r="AI909" s="332"/>
      <c r="AJ909" s="332"/>
      <c r="AK909" s="332"/>
      <c r="AL909" s="333" t="s">
        <v>569</v>
      </c>
      <c r="AM909" s="334"/>
      <c r="AN909" s="334"/>
      <c r="AO909" s="335"/>
      <c r="AP909" s="329" t="s">
        <v>569</v>
      </c>
      <c r="AQ909" s="329"/>
      <c r="AR909" s="329"/>
      <c r="AS909" s="329"/>
      <c r="AT909" s="329"/>
      <c r="AU909" s="329"/>
      <c r="AV909" s="329"/>
      <c r="AW909" s="329"/>
      <c r="AX909" s="329"/>
    </row>
    <row r="910" spans="1:50" ht="30" customHeight="1" x14ac:dyDescent="0.15">
      <c r="A910" s="412">
        <v>7</v>
      </c>
      <c r="B910" s="412">
        <v>1</v>
      </c>
      <c r="C910" s="432" t="s">
        <v>668</v>
      </c>
      <c r="D910" s="426"/>
      <c r="E910" s="426"/>
      <c r="F910" s="426"/>
      <c r="G910" s="426"/>
      <c r="H910" s="426"/>
      <c r="I910" s="426"/>
      <c r="J910" s="427" t="s">
        <v>571</v>
      </c>
      <c r="K910" s="428"/>
      <c r="L910" s="428"/>
      <c r="M910" s="428"/>
      <c r="N910" s="428"/>
      <c r="O910" s="428"/>
      <c r="P910" s="324" t="s">
        <v>675</v>
      </c>
      <c r="Q910" s="325"/>
      <c r="R910" s="325"/>
      <c r="S910" s="325"/>
      <c r="T910" s="325"/>
      <c r="U910" s="325"/>
      <c r="V910" s="325"/>
      <c r="W910" s="325"/>
      <c r="X910" s="325"/>
      <c r="Y910" s="326">
        <v>0</v>
      </c>
      <c r="Z910" s="327"/>
      <c r="AA910" s="327"/>
      <c r="AB910" s="328"/>
      <c r="AC910" s="330" t="s">
        <v>80</v>
      </c>
      <c r="AD910" s="330"/>
      <c r="AE910" s="330"/>
      <c r="AF910" s="330"/>
      <c r="AG910" s="330"/>
      <c r="AH910" s="331" t="s">
        <v>679</v>
      </c>
      <c r="AI910" s="332"/>
      <c r="AJ910" s="332"/>
      <c r="AK910" s="332"/>
      <c r="AL910" s="333" t="s">
        <v>679</v>
      </c>
      <c r="AM910" s="334"/>
      <c r="AN910" s="334"/>
      <c r="AO910" s="335"/>
      <c r="AP910" s="329" t="s">
        <v>591</v>
      </c>
      <c r="AQ910" s="329"/>
      <c r="AR910" s="329"/>
      <c r="AS910" s="329"/>
      <c r="AT910" s="329"/>
      <c r="AU910" s="329"/>
      <c r="AV910" s="329"/>
      <c r="AW910" s="329"/>
      <c r="AX910" s="329"/>
    </row>
    <row r="911" spans="1:50" ht="30" customHeight="1" x14ac:dyDescent="0.15">
      <c r="A911" s="412">
        <v>8</v>
      </c>
      <c r="B911" s="412">
        <v>1</v>
      </c>
      <c r="C911" s="432" t="s">
        <v>669</v>
      </c>
      <c r="D911" s="426"/>
      <c r="E911" s="426"/>
      <c r="F911" s="426"/>
      <c r="G911" s="426"/>
      <c r="H911" s="426"/>
      <c r="I911" s="426"/>
      <c r="J911" s="427" t="s">
        <v>569</v>
      </c>
      <c r="K911" s="428"/>
      <c r="L911" s="428"/>
      <c r="M911" s="428"/>
      <c r="N911" s="428"/>
      <c r="O911" s="428"/>
      <c r="P911" s="324" t="s">
        <v>675</v>
      </c>
      <c r="Q911" s="325"/>
      <c r="R911" s="325"/>
      <c r="S911" s="325"/>
      <c r="T911" s="325"/>
      <c r="U911" s="325"/>
      <c r="V911" s="325"/>
      <c r="W911" s="325"/>
      <c r="X911" s="325"/>
      <c r="Y911" s="326">
        <v>0</v>
      </c>
      <c r="Z911" s="327"/>
      <c r="AA911" s="327"/>
      <c r="AB911" s="328"/>
      <c r="AC911" s="330" t="s">
        <v>80</v>
      </c>
      <c r="AD911" s="330"/>
      <c r="AE911" s="330"/>
      <c r="AF911" s="330"/>
      <c r="AG911" s="330"/>
      <c r="AH911" s="331" t="s">
        <v>569</v>
      </c>
      <c r="AI911" s="332"/>
      <c r="AJ911" s="332"/>
      <c r="AK911" s="332"/>
      <c r="AL911" s="333" t="s">
        <v>679</v>
      </c>
      <c r="AM911" s="334"/>
      <c r="AN911" s="334"/>
      <c r="AO911" s="335"/>
      <c r="AP911" s="329" t="s">
        <v>682</v>
      </c>
      <c r="AQ911" s="329"/>
      <c r="AR911" s="329"/>
      <c r="AS911" s="329"/>
      <c r="AT911" s="329"/>
      <c r="AU911" s="329"/>
      <c r="AV911" s="329"/>
      <c r="AW911" s="329"/>
      <c r="AX911" s="329"/>
    </row>
    <row r="912" spans="1:50" ht="30" customHeight="1" x14ac:dyDescent="0.15">
      <c r="A912" s="412">
        <v>9</v>
      </c>
      <c r="B912" s="412">
        <v>1</v>
      </c>
      <c r="C912" s="432" t="s">
        <v>670</v>
      </c>
      <c r="D912" s="426"/>
      <c r="E912" s="426"/>
      <c r="F912" s="426"/>
      <c r="G912" s="426"/>
      <c r="H912" s="426"/>
      <c r="I912" s="426"/>
      <c r="J912" s="427" t="s">
        <v>672</v>
      </c>
      <c r="K912" s="428"/>
      <c r="L912" s="428"/>
      <c r="M912" s="428"/>
      <c r="N912" s="428"/>
      <c r="O912" s="428"/>
      <c r="P912" s="324" t="s">
        <v>675</v>
      </c>
      <c r="Q912" s="325"/>
      <c r="R912" s="325"/>
      <c r="S912" s="325"/>
      <c r="T912" s="325"/>
      <c r="U912" s="325"/>
      <c r="V912" s="325"/>
      <c r="W912" s="325"/>
      <c r="X912" s="325"/>
      <c r="Y912" s="326">
        <v>0</v>
      </c>
      <c r="Z912" s="327"/>
      <c r="AA912" s="327"/>
      <c r="AB912" s="328"/>
      <c r="AC912" s="330" t="s">
        <v>80</v>
      </c>
      <c r="AD912" s="330"/>
      <c r="AE912" s="330"/>
      <c r="AF912" s="330"/>
      <c r="AG912" s="330"/>
      <c r="AH912" s="331" t="s">
        <v>569</v>
      </c>
      <c r="AI912" s="332"/>
      <c r="AJ912" s="332"/>
      <c r="AK912" s="332"/>
      <c r="AL912" s="333" t="s">
        <v>643</v>
      </c>
      <c r="AM912" s="334"/>
      <c r="AN912" s="334"/>
      <c r="AO912" s="335"/>
      <c r="AP912" s="329" t="s">
        <v>603</v>
      </c>
      <c r="AQ912" s="329"/>
      <c r="AR912" s="329"/>
      <c r="AS912" s="329"/>
      <c r="AT912" s="329"/>
      <c r="AU912" s="329"/>
      <c r="AV912" s="329"/>
      <c r="AW912" s="329"/>
      <c r="AX912" s="329"/>
    </row>
    <row r="913" spans="1:50" ht="30" customHeight="1" x14ac:dyDescent="0.15">
      <c r="A913" s="412">
        <v>10</v>
      </c>
      <c r="B913" s="412">
        <v>1</v>
      </c>
      <c r="C913" s="432" t="s">
        <v>671</v>
      </c>
      <c r="D913" s="426"/>
      <c r="E913" s="426"/>
      <c r="F913" s="426"/>
      <c r="G913" s="426"/>
      <c r="H913" s="426"/>
      <c r="I913" s="426"/>
      <c r="J913" s="427" t="s">
        <v>569</v>
      </c>
      <c r="K913" s="428"/>
      <c r="L913" s="428"/>
      <c r="M913" s="428"/>
      <c r="N913" s="428"/>
      <c r="O913" s="428"/>
      <c r="P913" s="324" t="s">
        <v>675</v>
      </c>
      <c r="Q913" s="325"/>
      <c r="R913" s="325"/>
      <c r="S913" s="325"/>
      <c r="T913" s="325"/>
      <c r="U913" s="325"/>
      <c r="V913" s="325"/>
      <c r="W913" s="325"/>
      <c r="X913" s="325"/>
      <c r="Y913" s="326">
        <v>0</v>
      </c>
      <c r="Z913" s="327"/>
      <c r="AA913" s="327"/>
      <c r="AB913" s="328"/>
      <c r="AC913" s="330" t="s">
        <v>80</v>
      </c>
      <c r="AD913" s="330"/>
      <c r="AE913" s="330"/>
      <c r="AF913" s="330"/>
      <c r="AG913" s="330"/>
      <c r="AH913" s="331" t="s">
        <v>569</v>
      </c>
      <c r="AI913" s="332"/>
      <c r="AJ913" s="332"/>
      <c r="AK913" s="332"/>
      <c r="AL913" s="333" t="s">
        <v>643</v>
      </c>
      <c r="AM913" s="334"/>
      <c r="AN913" s="334"/>
      <c r="AO913" s="335"/>
      <c r="AP913" s="329" t="s">
        <v>571</v>
      </c>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4"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4" t="s">
        <v>340</v>
      </c>
      <c r="AD936" s="284"/>
      <c r="AE936" s="284"/>
      <c r="AF936" s="284"/>
      <c r="AG936" s="284"/>
      <c r="AH936" s="352" t="s">
        <v>369</v>
      </c>
      <c r="AI936" s="354"/>
      <c r="AJ936" s="354"/>
      <c r="AK936" s="354"/>
      <c r="AL936" s="354" t="s">
        <v>21</v>
      </c>
      <c r="AM936" s="354"/>
      <c r="AN936" s="354"/>
      <c r="AO936" s="433"/>
      <c r="AP936" s="434" t="s">
        <v>301</v>
      </c>
      <c r="AQ936" s="434"/>
      <c r="AR936" s="434"/>
      <c r="AS936" s="434"/>
      <c r="AT936" s="434"/>
      <c r="AU936" s="434"/>
      <c r="AV936" s="434"/>
      <c r="AW936" s="434"/>
      <c r="AX936" s="434"/>
    </row>
    <row r="937" spans="1:50" ht="30" customHeight="1" x14ac:dyDescent="0.15">
      <c r="A937" s="412">
        <v>1</v>
      </c>
      <c r="B937" s="412">
        <v>1</v>
      </c>
      <c r="C937" s="432" t="s">
        <v>660</v>
      </c>
      <c r="D937" s="426"/>
      <c r="E937" s="426"/>
      <c r="F937" s="426"/>
      <c r="G937" s="426"/>
      <c r="H937" s="426"/>
      <c r="I937" s="426"/>
      <c r="J937" s="427" t="s">
        <v>569</v>
      </c>
      <c r="K937" s="428"/>
      <c r="L937" s="428"/>
      <c r="M937" s="428"/>
      <c r="N937" s="428"/>
      <c r="O937" s="428"/>
      <c r="P937" s="324" t="s">
        <v>661</v>
      </c>
      <c r="Q937" s="325"/>
      <c r="R937" s="325"/>
      <c r="S937" s="325"/>
      <c r="T937" s="325"/>
      <c r="U937" s="325"/>
      <c r="V937" s="325"/>
      <c r="W937" s="325"/>
      <c r="X937" s="325"/>
      <c r="Y937" s="326">
        <v>3</v>
      </c>
      <c r="Z937" s="327"/>
      <c r="AA937" s="327"/>
      <c r="AB937" s="328"/>
      <c r="AC937" s="336" t="s">
        <v>80</v>
      </c>
      <c r="AD937" s="431"/>
      <c r="AE937" s="431"/>
      <c r="AF937" s="431"/>
      <c r="AG937" s="431"/>
      <c r="AH937" s="429" t="s">
        <v>569</v>
      </c>
      <c r="AI937" s="430"/>
      <c r="AJ937" s="430"/>
      <c r="AK937" s="430"/>
      <c r="AL937" s="333" t="s">
        <v>569</v>
      </c>
      <c r="AM937" s="334"/>
      <c r="AN937" s="334"/>
      <c r="AO937" s="335"/>
      <c r="AP937" s="329" t="s">
        <v>570</v>
      </c>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4"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4" t="s">
        <v>340</v>
      </c>
      <c r="AD969" s="284"/>
      <c r="AE969" s="284"/>
      <c r="AF969" s="284"/>
      <c r="AG969" s="284"/>
      <c r="AH969" s="352" t="s">
        <v>369</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4"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4" t="s">
        <v>340</v>
      </c>
      <c r="AD1002" s="284"/>
      <c r="AE1002" s="284"/>
      <c r="AF1002" s="284"/>
      <c r="AG1002" s="284"/>
      <c r="AH1002" s="352" t="s">
        <v>369</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4"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4" t="s">
        <v>340</v>
      </c>
      <c r="AD1035" s="284"/>
      <c r="AE1035" s="284"/>
      <c r="AF1035" s="284"/>
      <c r="AG1035" s="284"/>
      <c r="AH1035" s="352" t="s">
        <v>369</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4"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4" t="s">
        <v>340</v>
      </c>
      <c r="AD1068" s="284"/>
      <c r="AE1068" s="284"/>
      <c r="AF1068" s="284"/>
      <c r="AG1068" s="284"/>
      <c r="AH1068" s="352" t="s">
        <v>369</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3" t="s">
        <v>346</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898"/>
      <c r="E1102" s="284" t="s">
        <v>265</v>
      </c>
      <c r="F1102" s="898"/>
      <c r="G1102" s="898"/>
      <c r="H1102" s="898"/>
      <c r="I1102" s="898"/>
      <c r="J1102" s="284" t="s">
        <v>300</v>
      </c>
      <c r="K1102" s="284"/>
      <c r="L1102" s="284"/>
      <c r="M1102" s="284"/>
      <c r="N1102" s="284"/>
      <c r="O1102" s="284"/>
      <c r="P1102" s="352" t="s">
        <v>27</v>
      </c>
      <c r="Q1102" s="352"/>
      <c r="R1102" s="352"/>
      <c r="S1102" s="352"/>
      <c r="T1102" s="352"/>
      <c r="U1102" s="352"/>
      <c r="V1102" s="352"/>
      <c r="W1102" s="352"/>
      <c r="X1102" s="352"/>
      <c r="Y1102" s="284" t="s">
        <v>302</v>
      </c>
      <c r="Z1102" s="898"/>
      <c r="AA1102" s="898"/>
      <c r="AB1102" s="898"/>
      <c r="AC1102" s="284" t="s">
        <v>248</v>
      </c>
      <c r="AD1102" s="284"/>
      <c r="AE1102" s="284"/>
      <c r="AF1102" s="284"/>
      <c r="AG1102" s="284"/>
      <c r="AH1102" s="352" t="s">
        <v>261</v>
      </c>
      <c r="AI1102" s="353"/>
      <c r="AJ1102" s="353"/>
      <c r="AK1102" s="353"/>
      <c r="AL1102" s="353" t="s">
        <v>21</v>
      </c>
      <c r="AM1102" s="353"/>
      <c r="AN1102" s="353"/>
      <c r="AO1102" s="901"/>
      <c r="AP1102" s="434" t="s">
        <v>332</v>
      </c>
      <c r="AQ1102" s="434"/>
      <c r="AR1102" s="434"/>
      <c r="AS1102" s="434"/>
      <c r="AT1102" s="434"/>
      <c r="AU1102" s="434"/>
      <c r="AV1102" s="434"/>
      <c r="AW1102" s="434"/>
      <c r="AX1102" s="434"/>
    </row>
    <row r="1103" spans="1:50" ht="30" customHeight="1" x14ac:dyDescent="0.15">
      <c r="A1103" s="412">
        <v>1</v>
      </c>
      <c r="B1103" s="412">
        <v>1</v>
      </c>
      <c r="C1103" s="900"/>
      <c r="D1103" s="900"/>
      <c r="E1103" s="268" t="s">
        <v>707</v>
      </c>
      <c r="F1103" s="899"/>
      <c r="G1103" s="899"/>
      <c r="H1103" s="899"/>
      <c r="I1103" s="899"/>
      <c r="J1103" s="427" t="s">
        <v>707</v>
      </c>
      <c r="K1103" s="428"/>
      <c r="L1103" s="428"/>
      <c r="M1103" s="428"/>
      <c r="N1103" s="428"/>
      <c r="O1103" s="428"/>
      <c r="P1103" s="324" t="s">
        <v>707</v>
      </c>
      <c r="Q1103" s="325"/>
      <c r="R1103" s="325"/>
      <c r="S1103" s="325"/>
      <c r="T1103" s="325"/>
      <c r="U1103" s="325"/>
      <c r="V1103" s="325"/>
      <c r="W1103" s="325"/>
      <c r="X1103" s="325"/>
      <c r="Y1103" s="326" t="s">
        <v>707</v>
      </c>
      <c r="Z1103" s="327"/>
      <c r="AA1103" s="327"/>
      <c r="AB1103" s="328"/>
      <c r="AC1103" s="330"/>
      <c r="AD1103" s="330"/>
      <c r="AE1103" s="330"/>
      <c r="AF1103" s="330"/>
      <c r="AG1103" s="330"/>
      <c r="AH1103" s="331" t="s">
        <v>707</v>
      </c>
      <c r="AI1103" s="332"/>
      <c r="AJ1103" s="332"/>
      <c r="AK1103" s="332"/>
      <c r="AL1103" s="333" t="s">
        <v>707</v>
      </c>
      <c r="AM1103" s="334"/>
      <c r="AN1103" s="334"/>
      <c r="AO1103" s="335"/>
      <c r="AP1103" s="329" t="s">
        <v>707</v>
      </c>
      <c r="AQ1103" s="329"/>
      <c r="AR1103" s="329"/>
      <c r="AS1103" s="329"/>
      <c r="AT1103" s="329"/>
      <c r="AU1103" s="329"/>
      <c r="AV1103" s="329"/>
      <c r="AW1103" s="329"/>
      <c r="AX1103" s="329"/>
    </row>
    <row r="1104" spans="1:50" ht="30" hidden="1" customHeight="1" x14ac:dyDescent="0.15">
      <c r="A1104" s="412">
        <v>2</v>
      </c>
      <c r="B1104" s="412">
        <v>1</v>
      </c>
      <c r="C1104" s="900"/>
      <c r="D1104" s="900"/>
      <c r="E1104" s="899"/>
      <c r="F1104" s="899"/>
      <c r="G1104" s="899"/>
      <c r="H1104" s="899"/>
      <c r="I1104" s="899"/>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0"/>
      <c r="D1105" s="900"/>
      <c r="E1105" s="899"/>
      <c r="F1105" s="899"/>
      <c r="G1105" s="899"/>
      <c r="H1105" s="899"/>
      <c r="I1105" s="899"/>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0"/>
      <c r="D1106" s="900"/>
      <c r="E1106" s="899"/>
      <c r="F1106" s="899"/>
      <c r="G1106" s="899"/>
      <c r="H1106" s="899"/>
      <c r="I1106" s="899"/>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0"/>
      <c r="D1107" s="900"/>
      <c r="E1107" s="899"/>
      <c r="F1107" s="899"/>
      <c r="G1107" s="899"/>
      <c r="H1107" s="899"/>
      <c r="I1107" s="899"/>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0"/>
      <c r="D1108" s="900"/>
      <c r="E1108" s="899"/>
      <c r="F1108" s="899"/>
      <c r="G1108" s="899"/>
      <c r="H1108" s="899"/>
      <c r="I1108" s="899"/>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0"/>
      <c r="D1109" s="900"/>
      <c r="E1109" s="899"/>
      <c r="F1109" s="899"/>
      <c r="G1109" s="899"/>
      <c r="H1109" s="899"/>
      <c r="I1109" s="899"/>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0"/>
      <c r="D1110" s="900"/>
      <c r="E1110" s="899"/>
      <c r="F1110" s="899"/>
      <c r="G1110" s="899"/>
      <c r="H1110" s="899"/>
      <c r="I1110" s="899"/>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0"/>
      <c r="D1111" s="900"/>
      <c r="E1111" s="899"/>
      <c r="F1111" s="899"/>
      <c r="G1111" s="899"/>
      <c r="H1111" s="899"/>
      <c r="I1111" s="899"/>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0"/>
      <c r="D1112" s="900"/>
      <c r="E1112" s="899"/>
      <c r="F1112" s="899"/>
      <c r="G1112" s="899"/>
      <c r="H1112" s="899"/>
      <c r="I1112" s="899"/>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0"/>
      <c r="D1113" s="900"/>
      <c r="E1113" s="899"/>
      <c r="F1113" s="899"/>
      <c r="G1113" s="899"/>
      <c r="H1113" s="899"/>
      <c r="I1113" s="899"/>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0"/>
      <c r="D1114" s="900"/>
      <c r="E1114" s="899"/>
      <c r="F1114" s="899"/>
      <c r="G1114" s="899"/>
      <c r="H1114" s="899"/>
      <c r="I1114" s="899"/>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0"/>
      <c r="D1115" s="900"/>
      <c r="E1115" s="899"/>
      <c r="F1115" s="899"/>
      <c r="G1115" s="899"/>
      <c r="H1115" s="899"/>
      <c r="I1115" s="899"/>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0"/>
      <c r="D1116" s="900"/>
      <c r="E1116" s="899"/>
      <c r="F1116" s="899"/>
      <c r="G1116" s="899"/>
      <c r="H1116" s="899"/>
      <c r="I1116" s="899"/>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0"/>
      <c r="D1117" s="900"/>
      <c r="E1117" s="899"/>
      <c r="F1117" s="899"/>
      <c r="G1117" s="899"/>
      <c r="H1117" s="899"/>
      <c r="I1117" s="899"/>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0"/>
      <c r="D1118" s="900"/>
      <c r="E1118" s="899"/>
      <c r="F1118" s="899"/>
      <c r="G1118" s="899"/>
      <c r="H1118" s="899"/>
      <c r="I1118" s="899"/>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0"/>
      <c r="D1119" s="900"/>
      <c r="E1119" s="899"/>
      <c r="F1119" s="899"/>
      <c r="G1119" s="899"/>
      <c r="H1119" s="899"/>
      <c r="I1119" s="899"/>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0"/>
      <c r="D1120" s="900"/>
      <c r="E1120" s="268"/>
      <c r="F1120" s="899"/>
      <c r="G1120" s="899"/>
      <c r="H1120" s="899"/>
      <c r="I1120" s="899"/>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0"/>
      <c r="D1121" s="900"/>
      <c r="E1121" s="899"/>
      <c r="F1121" s="899"/>
      <c r="G1121" s="899"/>
      <c r="H1121" s="899"/>
      <c r="I1121" s="899"/>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0"/>
      <c r="D1122" s="900"/>
      <c r="E1122" s="899"/>
      <c r="F1122" s="899"/>
      <c r="G1122" s="899"/>
      <c r="H1122" s="899"/>
      <c r="I1122" s="899"/>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0"/>
      <c r="D1123" s="900"/>
      <c r="E1123" s="899"/>
      <c r="F1123" s="899"/>
      <c r="G1123" s="899"/>
      <c r="H1123" s="899"/>
      <c r="I1123" s="899"/>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0"/>
      <c r="D1124" s="900"/>
      <c r="E1124" s="899"/>
      <c r="F1124" s="899"/>
      <c r="G1124" s="899"/>
      <c r="H1124" s="899"/>
      <c r="I1124" s="899"/>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0"/>
      <c r="D1125" s="900"/>
      <c r="E1125" s="899"/>
      <c r="F1125" s="899"/>
      <c r="G1125" s="899"/>
      <c r="H1125" s="899"/>
      <c r="I1125" s="899"/>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0"/>
      <c r="D1126" s="900"/>
      <c r="E1126" s="899"/>
      <c r="F1126" s="899"/>
      <c r="G1126" s="899"/>
      <c r="H1126" s="899"/>
      <c r="I1126" s="899"/>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0"/>
      <c r="D1127" s="900"/>
      <c r="E1127" s="899"/>
      <c r="F1127" s="899"/>
      <c r="G1127" s="899"/>
      <c r="H1127" s="899"/>
      <c r="I1127" s="899"/>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0"/>
      <c r="D1128" s="900"/>
      <c r="E1128" s="899"/>
      <c r="F1128" s="899"/>
      <c r="G1128" s="899"/>
      <c r="H1128" s="899"/>
      <c r="I1128" s="899"/>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0"/>
      <c r="D1129" s="900"/>
      <c r="E1129" s="899"/>
      <c r="F1129" s="899"/>
      <c r="G1129" s="899"/>
      <c r="H1129" s="899"/>
      <c r="I1129" s="899"/>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0"/>
      <c r="D1130" s="900"/>
      <c r="E1130" s="899"/>
      <c r="F1130" s="899"/>
      <c r="G1130" s="899"/>
      <c r="H1130" s="899"/>
      <c r="I1130" s="899"/>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0"/>
      <c r="D1131" s="900"/>
      <c r="E1131" s="899"/>
      <c r="F1131" s="899"/>
      <c r="G1131" s="899"/>
      <c r="H1131" s="899"/>
      <c r="I1131" s="899"/>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0"/>
      <c r="D1132" s="900"/>
      <c r="E1132" s="899"/>
      <c r="F1132" s="899"/>
      <c r="G1132" s="899"/>
      <c r="H1132" s="899"/>
      <c r="I1132" s="899"/>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45">
      <formula>IF(RIGHT(TEXT(P14,"0.#"),1)=".",FALSE,TRUE)</formula>
    </cfRule>
    <cfRule type="expression" dxfId="2814" priority="14046">
      <formula>IF(RIGHT(TEXT(P14,"0.#"),1)=".",TRUE,FALSE)</formula>
    </cfRule>
  </conditionalFormatting>
  <conditionalFormatting sqref="AE32">
    <cfRule type="expression" dxfId="2813" priority="14035">
      <formula>IF(RIGHT(TEXT(AE32,"0.#"),1)=".",FALSE,TRUE)</formula>
    </cfRule>
    <cfRule type="expression" dxfId="2812" priority="14036">
      <formula>IF(RIGHT(TEXT(AE32,"0.#"),1)=".",TRUE,FALSE)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83">
    <cfRule type="expression" dxfId="2809" priority="13917">
      <formula>IF(RIGHT(TEXT(Y783,"0.#"),1)=".",FALSE,TRUE)</formula>
    </cfRule>
    <cfRule type="expression" dxfId="2808" priority="13918">
      <formula>IF(RIGHT(TEXT(Y783,"0.#"),1)=".",TRUE,FALSE)</formula>
    </cfRule>
  </conditionalFormatting>
  <conditionalFormatting sqref="Y792">
    <cfRule type="expression" dxfId="2807" priority="13913">
      <formula>IF(RIGHT(TEXT(Y792,"0.#"),1)=".",FALSE,TRUE)</formula>
    </cfRule>
    <cfRule type="expression" dxfId="2806" priority="13914">
      <formula>IF(RIGHT(TEXT(Y792,"0.#"),1)=".",TRUE,FALSE)</formula>
    </cfRule>
  </conditionalFormatting>
  <conditionalFormatting sqref="Y823:Y830 Y821 Y810:Y817 Y808 Y797:Y804">
    <cfRule type="expression" dxfId="2805" priority="13695">
      <formula>IF(RIGHT(TEXT(Y797,"0.#"),1)=".",FALSE,TRUE)</formula>
    </cfRule>
    <cfRule type="expression" dxfId="2804" priority="13696">
      <formula>IF(RIGHT(TEXT(Y797,"0.#"),1)=".",TRUE,FALSE)</formula>
    </cfRule>
  </conditionalFormatting>
  <conditionalFormatting sqref="P16:AQ17 P15:AX15 P13:AX13">
    <cfRule type="expression" dxfId="2803" priority="13743">
      <formula>IF(RIGHT(TEXT(P13,"0.#"),1)=".",FALSE,TRUE)</formula>
    </cfRule>
    <cfRule type="expression" dxfId="2802" priority="13744">
      <formula>IF(RIGHT(TEXT(P13,"0.#"),1)=".",TRUE,FALSE)</formula>
    </cfRule>
  </conditionalFormatting>
  <conditionalFormatting sqref="P19:AJ19">
    <cfRule type="expression" dxfId="2801" priority="13741">
      <formula>IF(RIGHT(TEXT(P19,"0.#"),1)=".",FALSE,TRUE)</formula>
    </cfRule>
    <cfRule type="expression" dxfId="2800" priority="13742">
      <formula>IF(RIGHT(TEXT(P19,"0.#"),1)=".",TRUE,FALSE)</formula>
    </cfRule>
  </conditionalFormatting>
  <conditionalFormatting sqref="AE101 AQ101">
    <cfRule type="expression" dxfId="2799" priority="13733">
      <formula>IF(RIGHT(TEXT(AE101,"0.#"),1)=".",FALSE,TRUE)</formula>
    </cfRule>
    <cfRule type="expression" dxfId="2798" priority="13734">
      <formula>IF(RIGHT(TEXT(AE101,"0.#"),1)=".",TRUE,FALSE)</formula>
    </cfRule>
  </conditionalFormatting>
  <conditionalFormatting sqref="Y784:Y791 Y782">
    <cfRule type="expression" dxfId="2797" priority="13719">
      <formula>IF(RIGHT(TEXT(Y782,"0.#"),1)=".",FALSE,TRUE)</formula>
    </cfRule>
    <cfRule type="expression" dxfId="2796" priority="13720">
      <formula>IF(RIGHT(TEXT(Y782,"0.#"),1)=".",TRUE,FALSE)</formula>
    </cfRule>
  </conditionalFormatting>
  <conditionalFormatting sqref="AU783">
    <cfRule type="expression" dxfId="2795" priority="13717">
      <formula>IF(RIGHT(TEXT(AU783,"0.#"),1)=".",FALSE,TRUE)</formula>
    </cfRule>
    <cfRule type="expression" dxfId="2794" priority="13718">
      <formula>IF(RIGHT(TEXT(AU783,"0.#"),1)=".",TRUE,FALSE)</formula>
    </cfRule>
  </conditionalFormatting>
  <conditionalFormatting sqref="AU792">
    <cfRule type="expression" dxfId="2793" priority="13715">
      <formula>IF(RIGHT(TEXT(AU792,"0.#"),1)=".",FALSE,TRUE)</formula>
    </cfRule>
    <cfRule type="expression" dxfId="2792" priority="13716">
      <formula>IF(RIGHT(TEXT(AU792,"0.#"),1)=".",TRUE,FALSE)</formula>
    </cfRule>
  </conditionalFormatting>
  <conditionalFormatting sqref="AU784:AU791 AU782">
    <cfRule type="expression" dxfId="2791" priority="13713">
      <formula>IF(RIGHT(TEXT(AU782,"0.#"),1)=".",FALSE,TRUE)</formula>
    </cfRule>
    <cfRule type="expression" dxfId="2790" priority="13714">
      <formula>IF(RIGHT(TEXT(AU782,"0.#"),1)=".",TRUE,FALSE)</formula>
    </cfRule>
  </conditionalFormatting>
  <conditionalFormatting sqref="Y822 Y809 Y796">
    <cfRule type="expression" dxfId="2789" priority="13699">
      <formula>IF(RIGHT(TEXT(Y796,"0.#"),1)=".",FALSE,TRUE)</formula>
    </cfRule>
    <cfRule type="expression" dxfId="2788" priority="13700">
      <formula>IF(RIGHT(TEXT(Y796,"0.#"),1)=".",TRUE,FALSE)</formula>
    </cfRule>
  </conditionalFormatting>
  <conditionalFormatting sqref="Y831 Y818 Y805">
    <cfRule type="expression" dxfId="2787" priority="13697">
      <formula>IF(RIGHT(TEXT(Y805,"0.#"),1)=".",FALSE,TRUE)</formula>
    </cfRule>
    <cfRule type="expression" dxfId="2786" priority="13698">
      <formula>IF(RIGHT(TEXT(Y805,"0.#"),1)=".",TRUE,FALSE)</formula>
    </cfRule>
  </conditionalFormatting>
  <conditionalFormatting sqref="AU822 AU809 AU796">
    <cfRule type="expression" dxfId="2785" priority="13693">
      <formula>IF(RIGHT(TEXT(AU796,"0.#"),1)=".",FALSE,TRUE)</formula>
    </cfRule>
    <cfRule type="expression" dxfId="2784" priority="13694">
      <formula>IF(RIGHT(TEXT(AU796,"0.#"),1)=".",TRUE,FALSE)</formula>
    </cfRule>
  </conditionalFormatting>
  <conditionalFormatting sqref="AU831 AU818 AU805">
    <cfRule type="expression" dxfId="2783" priority="13691">
      <formula>IF(RIGHT(TEXT(AU805,"0.#"),1)=".",FALSE,TRUE)</formula>
    </cfRule>
    <cfRule type="expression" dxfId="2782" priority="13692">
      <formula>IF(RIGHT(TEXT(AU805,"0.#"),1)=".",TRUE,FALSE)</formula>
    </cfRule>
  </conditionalFormatting>
  <conditionalFormatting sqref="AU823:AU830 AU821 AU810:AU817 AU808 AU797:AU804">
    <cfRule type="expression" dxfId="2781" priority="13689">
      <formula>IF(RIGHT(TEXT(AU797,"0.#"),1)=".",FALSE,TRUE)</formula>
    </cfRule>
    <cfRule type="expression" dxfId="2780" priority="13690">
      <formula>IF(RIGHT(TEXT(AU797,"0.#"),1)=".",TRUE,FALSE)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E33">
    <cfRule type="expression" dxfId="2771" priority="13503">
      <formula>IF(RIGHT(TEXT(AE33,"0.#"),1)=".",FALSE,TRUE)</formula>
    </cfRule>
    <cfRule type="expression" dxfId="2770" priority="13504">
      <formula>IF(RIGHT(TEXT(AE33,"0.#"),1)=".",TRUE,FALSE)</formula>
    </cfRule>
  </conditionalFormatting>
  <conditionalFormatting sqref="AE34">
    <cfRule type="expression" dxfId="2769" priority="13501">
      <formula>IF(RIGHT(TEXT(AE34,"0.#"),1)=".",FALSE,TRUE)</formula>
    </cfRule>
    <cfRule type="expression" dxfId="2768" priority="13502">
      <formula>IF(RIGHT(TEXT(AE34,"0.#"),1)=".",TRUE,FALSE)</formula>
    </cfRule>
  </conditionalFormatting>
  <conditionalFormatting sqref="AI34">
    <cfRule type="expression" dxfId="2767" priority="13499">
      <formula>IF(RIGHT(TEXT(AI34,"0.#"),1)=".",FALSE,TRUE)</formula>
    </cfRule>
    <cfRule type="expression" dxfId="2766" priority="13500">
      <formula>IF(RIGHT(TEXT(AI34,"0.#"),1)=".",TRUE,FALSE)</formula>
    </cfRule>
  </conditionalFormatting>
  <conditionalFormatting sqref="AI33">
    <cfRule type="expression" dxfId="2765" priority="13497">
      <formula>IF(RIGHT(TEXT(AI33,"0.#"),1)=".",FALSE,TRUE)</formula>
    </cfRule>
    <cfRule type="expression" dxfId="2764" priority="13498">
      <formula>IF(RIGHT(TEXT(AI33,"0.#"),1)=".",TRUE,FALSE)</formula>
    </cfRule>
  </conditionalFormatting>
  <conditionalFormatting sqref="AI32">
    <cfRule type="expression" dxfId="2763" priority="13495">
      <formula>IF(RIGHT(TEXT(AI32,"0.#"),1)=".",FALSE,TRUE)</formula>
    </cfRule>
    <cfRule type="expression" dxfId="2762" priority="13496">
      <formula>IF(RIGHT(TEXT(AI32,"0.#"),1)=".",TRUE,FALSE)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M33">
    <cfRule type="expression" dxfId="2759" priority="13491">
      <formula>IF(RIGHT(TEXT(AM33,"0.#"),1)=".",FALSE,TRUE)</formula>
    </cfRule>
    <cfRule type="expression" dxfId="2758" priority="13492">
      <formula>IF(RIGHT(TEXT(AM33,"0.#"),1)=".",TRUE,FALSE)</formula>
    </cfRule>
  </conditionalFormatting>
  <conditionalFormatting sqref="AQ32:AQ34">
    <cfRule type="expression" dxfId="2757" priority="13483">
      <formula>IF(RIGHT(TEXT(AQ32,"0.#"),1)=".",FALSE,TRUE)</formula>
    </cfRule>
    <cfRule type="expression" dxfId="2756" priority="13484">
      <formula>IF(RIGHT(TEXT(AQ32,"0.#"),1)=".",TRUE,FALSE)</formula>
    </cfRule>
  </conditionalFormatting>
  <conditionalFormatting sqref="AU32:AU34">
    <cfRule type="expression" dxfId="2755" priority="13481">
      <formula>IF(RIGHT(TEXT(AU32,"0.#"),1)=".",FALSE,TRUE)</formula>
    </cfRule>
    <cfRule type="expression" dxfId="2754" priority="13482">
      <formula>IF(RIGHT(TEXT(AU32,"0.#"),1)=".",TRUE,FALSE)</formula>
    </cfRule>
  </conditionalFormatting>
  <conditionalFormatting sqref="AE53">
    <cfRule type="expression" dxfId="2753" priority="13415">
      <formula>IF(RIGHT(TEXT(AE53,"0.#"),1)=".",FALSE,TRUE)</formula>
    </cfRule>
    <cfRule type="expression" dxfId="2752" priority="13416">
      <formula>IF(RIGHT(TEXT(AE53,"0.#"),1)=".",TRUE,FALSE)</formula>
    </cfRule>
  </conditionalFormatting>
  <conditionalFormatting sqref="AE54">
    <cfRule type="expression" dxfId="2751" priority="13413">
      <formula>IF(RIGHT(TEXT(AE54,"0.#"),1)=".",FALSE,TRUE)</formula>
    </cfRule>
    <cfRule type="expression" dxfId="2750" priority="13414">
      <formula>IF(RIGHT(TEXT(AE54,"0.#"),1)=".",TRUE,FALSE)</formula>
    </cfRule>
  </conditionalFormatting>
  <conditionalFormatting sqref="AI54">
    <cfRule type="expression" dxfId="2749" priority="13407">
      <formula>IF(RIGHT(TEXT(AI54,"0.#"),1)=".",FALSE,TRUE)</formula>
    </cfRule>
    <cfRule type="expression" dxfId="2748" priority="13408">
      <formula>IF(RIGHT(TEXT(AI54,"0.#"),1)=".",TRUE,FALSE)</formula>
    </cfRule>
  </conditionalFormatting>
  <conditionalFormatting sqref="AI53">
    <cfRule type="expression" dxfId="2747" priority="13405">
      <formula>IF(RIGHT(TEXT(AI53,"0.#"),1)=".",FALSE,TRUE)</formula>
    </cfRule>
    <cfRule type="expression" dxfId="2746" priority="13406">
      <formula>IF(RIGHT(TEXT(AI53,"0.#"),1)=".",TRUE,FALSE)</formula>
    </cfRule>
  </conditionalFormatting>
  <conditionalFormatting sqref="AM53">
    <cfRule type="expression" dxfId="2745" priority="13403">
      <formula>IF(RIGHT(TEXT(AM53,"0.#"),1)=".",FALSE,TRUE)</formula>
    </cfRule>
    <cfRule type="expression" dxfId="2744" priority="13404">
      <formula>IF(RIGHT(TEXT(AM53,"0.#"),1)=".",TRUE,FALSE)</formula>
    </cfRule>
  </conditionalFormatting>
  <conditionalFormatting sqref="AM54">
    <cfRule type="expression" dxfId="2743" priority="13401">
      <formula>IF(RIGHT(TEXT(AM54,"0.#"),1)=".",FALSE,TRUE)</formula>
    </cfRule>
    <cfRule type="expression" dxfId="2742" priority="13402">
      <formula>IF(RIGHT(TEXT(AM54,"0.#"),1)=".",TRUE,FALSE)</formula>
    </cfRule>
  </conditionalFormatting>
  <conditionalFormatting sqref="AM55">
    <cfRule type="expression" dxfId="2741" priority="13399">
      <formula>IF(RIGHT(TEXT(AM55,"0.#"),1)=".",FALSE,TRUE)</formula>
    </cfRule>
    <cfRule type="expression" dxfId="2740" priority="13400">
      <formula>IF(RIGHT(TEXT(AM55,"0.#"),1)=".",TRUE,FALSE)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M60">
    <cfRule type="expression" dxfId="2727" priority="13373">
      <formula>IF(RIGHT(TEXT(AM60,"0.#"),1)=".",FALSE,TRUE)</formula>
    </cfRule>
    <cfRule type="expression" dxfId="2726" priority="13374">
      <formula>IF(RIGHT(TEXT(AM60,"0.#"),1)=".",TRUE,FALSE)</formula>
    </cfRule>
  </conditionalFormatting>
  <conditionalFormatting sqref="AM61">
    <cfRule type="expression" dxfId="2725" priority="13371">
      <formula>IF(RIGHT(TEXT(AM61,"0.#"),1)=".",FALSE,TRUE)</formula>
    </cfRule>
    <cfRule type="expression" dxfId="2724" priority="13372">
      <formula>IF(RIGHT(TEXT(AM61,"0.#"),1)=".",TRUE,FALSE)</formula>
    </cfRule>
  </conditionalFormatting>
  <conditionalFormatting sqref="AM62">
    <cfRule type="expression" dxfId="2723" priority="13369">
      <formula>IF(RIGHT(TEXT(AM62,"0.#"),1)=".",FALSE,TRUE)</formula>
    </cfRule>
    <cfRule type="expression" dxfId="2722" priority="13370">
      <formula>IF(RIGHT(TEXT(AM62,"0.#"),1)=".",TRUE,FALSE)</formula>
    </cfRule>
  </conditionalFormatting>
  <conditionalFormatting sqref="AE87">
    <cfRule type="expression" dxfId="2721" priority="13355">
      <formula>IF(RIGHT(TEXT(AE87,"0.#"),1)=".",FALSE,TRUE)</formula>
    </cfRule>
    <cfRule type="expression" dxfId="2720" priority="13356">
      <formula>IF(RIGHT(TEXT(AE87,"0.#"),1)=".",TRUE,FALSE)</formula>
    </cfRule>
  </conditionalFormatting>
  <conditionalFormatting sqref="AE88">
    <cfRule type="expression" dxfId="2719" priority="13353">
      <formula>IF(RIGHT(TEXT(AE88,"0.#"),1)=".",FALSE,TRUE)</formula>
    </cfRule>
    <cfRule type="expression" dxfId="2718" priority="13354">
      <formula>IF(RIGHT(TEXT(AE88,"0.#"),1)=".",TRUE,FALSE)</formula>
    </cfRule>
  </conditionalFormatting>
  <conditionalFormatting sqref="AE89">
    <cfRule type="expression" dxfId="2717" priority="13351">
      <formula>IF(RIGHT(TEXT(AE89,"0.#"),1)=".",FALSE,TRUE)</formula>
    </cfRule>
    <cfRule type="expression" dxfId="2716" priority="13352">
      <formula>IF(RIGHT(TEXT(AE89,"0.#"),1)=".",TRUE,FALSE)</formula>
    </cfRule>
  </conditionalFormatting>
  <conditionalFormatting sqref="AI89">
    <cfRule type="expression" dxfId="2715" priority="13349">
      <formula>IF(RIGHT(TEXT(AI89,"0.#"),1)=".",FALSE,TRUE)</formula>
    </cfRule>
    <cfRule type="expression" dxfId="2714" priority="13350">
      <formula>IF(RIGHT(TEXT(AI89,"0.#"),1)=".",TRUE,FALSE)</formula>
    </cfRule>
  </conditionalFormatting>
  <conditionalFormatting sqref="AI88">
    <cfRule type="expression" dxfId="2713" priority="13347">
      <formula>IF(RIGHT(TEXT(AI88,"0.#"),1)=".",FALSE,TRUE)</formula>
    </cfRule>
    <cfRule type="expression" dxfId="2712" priority="13348">
      <formula>IF(RIGHT(TEXT(AI88,"0.#"),1)=".",TRUE,FALSE)</formula>
    </cfRule>
  </conditionalFormatting>
  <conditionalFormatting sqref="AI87">
    <cfRule type="expression" dxfId="2711" priority="13345">
      <formula>IF(RIGHT(TEXT(AI87,"0.#"),1)=".",FALSE,TRUE)</formula>
    </cfRule>
    <cfRule type="expression" dxfId="2710" priority="13346">
      <formula>IF(RIGHT(TEXT(AI87,"0.#"),1)=".",TRUE,FALSE)</formula>
    </cfRule>
  </conditionalFormatting>
  <conditionalFormatting sqref="AM88">
    <cfRule type="expression" dxfId="2709" priority="13341">
      <formula>IF(RIGHT(TEXT(AM88,"0.#"),1)=".",FALSE,TRUE)</formula>
    </cfRule>
    <cfRule type="expression" dxfId="2708" priority="13342">
      <formula>IF(RIGHT(TEXT(AM88,"0.#"),1)=".",TRUE,FALSE)</formula>
    </cfRule>
  </conditionalFormatting>
  <conditionalFormatting sqref="AM89">
    <cfRule type="expression" dxfId="2707" priority="13339">
      <formula>IF(RIGHT(TEXT(AM89,"0.#"),1)=".",FALSE,TRUE)</formula>
    </cfRule>
    <cfRule type="expression" dxfId="2706" priority="13340">
      <formula>IF(RIGHT(TEXT(AM89,"0.#"),1)=".",TRUE,FALSE)</formula>
    </cfRule>
  </conditionalFormatting>
  <conditionalFormatting sqref="AE92">
    <cfRule type="expression" dxfId="2705" priority="13325">
      <formula>IF(RIGHT(TEXT(AE92,"0.#"),1)=".",FALSE,TRUE)</formula>
    </cfRule>
    <cfRule type="expression" dxfId="2704" priority="13326">
      <formula>IF(RIGHT(TEXT(AE92,"0.#"),1)=".",TRUE,FALSE)</formula>
    </cfRule>
  </conditionalFormatting>
  <conditionalFormatting sqref="AE93">
    <cfRule type="expression" dxfId="2703" priority="13323">
      <formula>IF(RIGHT(TEXT(AE93,"0.#"),1)=".",FALSE,TRUE)</formula>
    </cfRule>
    <cfRule type="expression" dxfId="2702" priority="13324">
      <formula>IF(RIGHT(TEXT(AE93,"0.#"),1)=".",TRUE,FALSE)</formula>
    </cfRule>
  </conditionalFormatting>
  <conditionalFormatting sqref="AE94">
    <cfRule type="expression" dxfId="2701" priority="13321">
      <formula>IF(RIGHT(TEXT(AE94,"0.#"),1)=".",FALSE,TRUE)</formula>
    </cfRule>
    <cfRule type="expression" dxfId="2700" priority="13322">
      <formula>IF(RIGHT(TEXT(AE94,"0.#"),1)=".",TRUE,FALSE)</formula>
    </cfRule>
  </conditionalFormatting>
  <conditionalFormatting sqref="AI94">
    <cfRule type="expression" dxfId="2699" priority="13319">
      <formula>IF(RIGHT(TEXT(AI94,"0.#"),1)=".",FALSE,TRUE)</formula>
    </cfRule>
    <cfRule type="expression" dxfId="2698" priority="13320">
      <formula>IF(RIGHT(TEXT(AI94,"0.#"),1)=".",TRUE,FALSE)</formula>
    </cfRule>
  </conditionalFormatting>
  <conditionalFormatting sqref="AI93">
    <cfRule type="expression" dxfId="2697" priority="13317">
      <formula>IF(RIGHT(TEXT(AI93,"0.#"),1)=".",FALSE,TRUE)</formula>
    </cfRule>
    <cfRule type="expression" dxfId="2696" priority="13318">
      <formula>IF(RIGHT(TEXT(AI93,"0.#"),1)=".",TRUE,FALSE)</formula>
    </cfRule>
  </conditionalFormatting>
  <conditionalFormatting sqref="AI92">
    <cfRule type="expression" dxfId="2695" priority="13315">
      <formula>IF(RIGHT(TEXT(AI92,"0.#"),1)=".",FALSE,TRUE)</formula>
    </cfRule>
    <cfRule type="expression" dxfId="2694" priority="13316">
      <formula>IF(RIGHT(TEXT(AI92,"0.#"),1)=".",TRUE,FALSE)</formula>
    </cfRule>
  </conditionalFormatting>
  <conditionalFormatting sqref="AM92">
    <cfRule type="expression" dxfId="2693" priority="13313">
      <formula>IF(RIGHT(TEXT(AM92,"0.#"),1)=".",FALSE,TRUE)</formula>
    </cfRule>
    <cfRule type="expression" dxfId="2692" priority="13314">
      <formula>IF(RIGHT(TEXT(AM92,"0.#"),1)=".",TRUE,FALSE)</formula>
    </cfRule>
  </conditionalFormatting>
  <conditionalFormatting sqref="AM93">
    <cfRule type="expression" dxfId="2691" priority="13311">
      <formula>IF(RIGHT(TEXT(AM93,"0.#"),1)=".",FALSE,TRUE)</formula>
    </cfRule>
    <cfRule type="expression" dxfId="2690" priority="13312">
      <formula>IF(RIGHT(TEXT(AM93,"0.#"),1)=".",TRUE,FALSE)</formula>
    </cfRule>
  </conditionalFormatting>
  <conditionalFormatting sqref="AM94">
    <cfRule type="expression" dxfId="2689" priority="13309">
      <formula>IF(RIGHT(TEXT(AM94,"0.#"),1)=".",FALSE,TRUE)</formula>
    </cfRule>
    <cfRule type="expression" dxfId="2688" priority="13310">
      <formula>IF(RIGHT(TEXT(AM94,"0.#"),1)=".",TRUE,FALSE)</formula>
    </cfRule>
  </conditionalFormatting>
  <conditionalFormatting sqref="AE97">
    <cfRule type="expression" dxfId="2687" priority="13295">
      <formula>IF(RIGHT(TEXT(AE97,"0.#"),1)=".",FALSE,TRUE)</formula>
    </cfRule>
    <cfRule type="expression" dxfId="2686" priority="13296">
      <formula>IF(RIGHT(TEXT(AE97,"0.#"),1)=".",TRUE,FALSE)</formula>
    </cfRule>
  </conditionalFormatting>
  <conditionalFormatting sqref="AE98">
    <cfRule type="expression" dxfId="2685" priority="13293">
      <formula>IF(RIGHT(TEXT(AE98,"0.#"),1)=".",FALSE,TRUE)</formula>
    </cfRule>
    <cfRule type="expression" dxfId="2684" priority="13294">
      <formula>IF(RIGHT(TEXT(AE98,"0.#"),1)=".",TRUE,FALSE)</formula>
    </cfRule>
  </conditionalFormatting>
  <conditionalFormatting sqref="AE99">
    <cfRule type="expression" dxfId="2683" priority="13291">
      <formula>IF(RIGHT(TEXT(AE99,"0.#"),1)=".",FALSE,TRUE)</formula>
    </cfRule>
    <cfRule type="expression" dxfId="2682" priority="13292">
      <formula>IF(RIGHT(TEXT(AE99,"0.#"),1)=".",TRUE,FALSE)</formula>
    </cfRule>
  </conditionalFormatting>
  <conditionalFormatting sqref="AI99">
    <cfRule type="expression" dxfId="2681" priority="13289">
      <formula>IF(RIGHT(TEXT(AI99,"0.#"),1)=".",FALSE,TRUE)</formula>
    </cfRule>
    <cfRule type="expression" dxfId="2680" priority="13290">
      <formula>IF(RIGHT(TEXT(AI99,"0.#"),1)=".",TRUE,FALSE)</formula>
    </cfRule>
  </conditionalFormatting>
  <conditionalFormatting sqref="AI98">
    <cfRule type="expression" dxfId="2679" priority="13287">
      <formula>IF(RIGHT(TEXT(AI98,"0.#"),1)=".",FALSE,TRUE)</formula>
    </cfRule>
    <cfRule type="expression" dxfId="2678" priority="13288">
      <formula>IF(RIGHT(TEXT(AI98,"0.#"),1)=".",TRUE,FALSE)</formula>
    </cfRule>
  </conditionalFormatting>
  <conditionalFormatting sqref="AI97">
    <cfRule type="expression" dxfId="2677" priority="13285">
      <formula>IF(RIGHT(TEXT(AI97,"0.#"),1)=".",FALSE,TRUE)</formula>
    </cfRule>
    <cfRule type="expression" dxfId="2676" priority="13286">
      <formula>IF(RIGHT(TEXT(AI97,"0.#"),1)=".",TRUE,FALSE)</formula>
    </cfRule>
  </conditionalFormatting>
  <conditionalFormatting sqref="AM97">
    <cfRule type="expression" dxfId="2675" priority="13283">
      <formula>IF(RIGHT(TEXT(AM97,"0.#"),1)=".",FALSE,TRUE)</formula>
    </cfRule>
    <cfRule type="expression" dxfId="2674" priority="13284">
      <formula>IF(RIGHT(TEXT(AM97,"0.#"),1)=".",TRUE,FALSE)</formula>
    </cfRule>
  </conditionalFormatting>
  <conditionalFormatting sqref="AM98">
    <cfRule type="expression" dxfId="2673" priority="13281">
      <formula>IF(RIGHT(TEXT(AM98,"0.#"),1)=".",FALSE,TRUE)</formula>
    </cfRule>
    <cfRule type="expression" dxfId="2672" priority="13282">
      <formula>IF(RIGHT(TEXT(AM98,"0.#"),1)=".",TRUE,FALSE)</formula>
    </cfRule>
  </conditionalFormatting>
  <conditionalFormatting sqref="AM99">
    <cfRule type="expression" dxfId="2671" priority="13279">
      <formula>IF(RIGHT(TEXT(AM99,"0.#"),1)=".",FALSE,TRUE)</formula>
    </cfRule>
    <cfRule type="expression" dxfId="2670" priority="13280">
      <formula>IF(RIGHT(TEXT(AM99,"0.#"),1)=".",TRUE,FALSE)</formula>
    </cfRule>
  </conditionalFormatting>
  <conditionalFormatting sqref="AI101">
    <cfRule type="expression" dxfId="2669" priority="13265">
      <formula>IF(RIGHT(TEXT(AI101,"0.#"),1)=".",FALSE,TRUE)</formula>
    </cfRule>
    <cfRule type="expression" dxfId="2668" priority="13266">
      <formula>IF(RIGHT(TEXT(AI101,"0.#"),1)=".",TRUE,FALSE)</formula>
    </cfRule>
  </conditionalFormatting>
  <conditionalFormatting sqref="AM101">
    <cfRule type="expression" dxfId="2667" priority="13263">
      <formula>IF(RIGHT(TEXT(AM101,"0.#"),1)=".",FALSE,TRUE)</formula>
    </cfRule>
    <cfRule type="expression" dxfId="2666" priority="13264">
      <formula>IF(RIGHT(TEXT(AM101,"0.#"),1)=".",TRUE,FALSE)</formula>
    </cfRule>
  </conditionalFormatting>
  <conditionalFormatting sqref="AE102">
    <cfRule type="expression" dxfId="2665" priority="13261">
      <formula>IF(RIGHT(TEXT(AE102,"0.#"),1)=".",FALSE,TRUE)</formula>
    </cfRule>
    <cfRule type="expression" dxfId="2664" priority="13262">
      <formula>IF(RIGHT(TEXT(AE102,"0.#"),1)=".",TRUE,FALSE)</formula>
    </cfRule>
  </conditionalFormatting>
  <conditionalFormatting sqref="AI102">
    <cfRule type="expression" dxfId="2663" priority="13259">
      <formula>IF(RIGHT(TEXT(AI102,"0.#"),1)=".",FALSE,TRUE)</formula>
    </cfRule>
    <cfRule type="expression" dxfId="2662" priority="13260">
      <formula>IF(RIGHT(TEXT(AI102,"0.#"),1)=".",TRUE,FALSE)</formula>
    </cfRule>
  </conditionalFormatting>
  <conditionalFormatting sqref="AM102">
    <cfRule type="expression" dxfId="2661" priority="13257">
      <formula>IF(RIGHT(TEXT(AM102,"0.#"),1)=".",FALSE,TRUE)</formula>
    </cfRule>
    <cfRule type="expression" dxfId="2660" priority="13258">
      <formula>IF(RIGHT(TEXT(AM102,"0.#"),1)=".",TRUE,FALSE)</formula>
    </cfRule>
  </conditionalFormatting>
  <conditionalFormatting sqref="AQ102">
    <cfRule type="expression" dxfId="2659" priority="13255">
      <formula>IF(RIGHT(TEXT(AQ102,"0.#"),1)=".",FALSE,TRUE)</formula>
    </cfRule>
    <cfRule type="expression" dxfId="2658" priority="13256">
      <formula>IF(RIGHT(TEXT(AQ102,"0.#"),1)=".",TRUE,FALSE)</formula>
    </cfRule>
  </conditionalFormatting>
  <conditionalFormatting sqref="AE104">
    <cfRule type="expression" dxfId="2657" priority="13253">
      <formula>IF(RIGHT(TEXT(AE104,"0.#"),1)=".",FALSE,TRUE)</formula>
    </cfRule>
    <cfRule type="expression" dxfId="2656" priority="13254">
      <formula>IF(RIGHT(TEXT(AE104,"0.#"),1)=".",TRUE,FALSE)</formula>
    </cfRule>
  </conditionalFormatting>
  <conditionalFormatting sqref="AI104">
    <cfRule type="expression" dxfId="2655" priority="13251">
      <formula>IF(RIGHT(TEXT(AI104,"0.#"),1)=".",FALSE,TRUE)</formula>
    </cfRule>
    <cfRule type="expression" dxfId="2654" priority="13252">
      <formula>IF(RIGHT(TEXT(AI104,"0.#"),1)=".",TRUE,FALSE)</formula>
    </cfRule>
  </conditionalFormatting>
  <conditionalFormatting sqref="AM104">
    <cfRule type="expression" dxfId="2653" priority="13249">
      <formula>IF(RIGHT(TEXT(AM104,"0.#"),1)=".",FALSE,TRUE)</formula>
    </cfRule>
    <cfRule type="expression" dxfId="2652" priority="13250">
      <formula>IF(RIGHT(TEXT(AM104,"0.#"),1)=".",TRUE,FALSE)</formula>
    </cfRule>
  </conditionalFormatting>
  <conditionalFormatting sqref="AE105">
    <cfRule type="expression" dxfId="2651" priority="13247">
      <formula>IF(RIGHT(TEXT(AE105,"0.#"),1)=".",FALSE,TRUE)</formula>
    </cfRule>
    <cfRule type="expression" dxfId="2650" priority="13248">
      <formula>IF(RIGHT(TEXT(AE105,"0.#"),1)=".",TRUE,FALSE)</formula>
    </cfRule>
  </conditionalFormatting>
  <conditionalFormatting sqref="AI105">
    <cfRule type="expression" dxfId="2649" priority="13245">
      <formula>IF(RIGHT(TEXT(AI105,"0.#"),1)=".",FALSE,TRUE)</formula>
    </cfRule>
    <cfRule type="expression" dxfId="2648" priority="13246">
      <formula>IF(RIGHT(TEXT(AI105,"0.#"),1)=".",TRUE,FALSE)</formula>
    </cfRule>
  </conditionalFormatting>
  <conditionalFormatting sqref="AE107">
    <cfRule type="expression" dxfId="2647" priority="13239">
      <formula>IF(RIGHT(TEXT(AE107,"0.#"),1)=".",FALSE,TRUE)</formula>
    </cfRule>
    <cfRule type="expression" dxfId="2646" priority="13240">
      <formula>IF(RIGHT(TEXT(AE107,"0.#"),1)=".",TRUE,FALSE)</formula>
    </cfRule>
  </conditionalFormatting>
  <conditionalFormatting sqref="AI107">
    <cfRule type="expression" dxfId="2645" priority="13237">
      <formula>IF(RIGHT(TEXT(AI107,"0.#"),1)=".",FALSE,TRUE)</formula>
    </cfRule>
    <cfRule type="expression" dxfId="2644" priority="13238">
      <formula>IF(RIGHT(TEXT(AI107,"0.#"),1)=".",TRUE,FALSE)</formula>
    </cfRule>
  </conditionalFormatting>
  <conditionalFormatting sqref="AM107">
    <cfRule type="expression" dxfId="2643" priority="13235">
      <formula>IF(RIGHT(TEXT(AM107,"0.#"),1)=".",FALSE,TRUE)</formula>
    </cfRule>
    <cfRule type="expression" dxfId="2642" priority="13236">
      <formula>IF(RIGHT(TEXT(AM107,"0.#"),1)=".",TRUE,FALSE)</formula>
    </cfRule>
  </conditionalFormatting>
  <conditionalFormatting sqref="AE108">
    <cfRule type="expression" dxfId="2641" priority="13233">
      <formula>IF(RIGHT(TEXT(AE108,"0.#"),1)=".",FALSE,TRUE)</formula>
    </cfRule>
    <cfRule type="expression" dxfId="2640" priority="13234">
      <formula>IF(RIGHT(TEXT(AE108,"0.#"),1)=".",TRUE,FALSE)</formula>
    </cfRule>
  </conditionalFormatting>
  <conditionalFormatting sqref="AI108">
    <cfRule type="expression" dxfId="2639" priority="13231">
      <formula>IF(RIGHT(TEXT(AI108,"0.#"),1)=".",FALSE,TRUE)</formula>
    </cfRule>
    <cfRule type="expression" dxfId="2638" priority="13232">
      <formula>IF(RIGHT(TEXT(AI108,"0.#"),1)=".",TRUE,FALSE)</formula>
    </cfRule>
  </conditionalFormatting>
  <conditionalFormatting sqref="AM108">
    <cfRule type="expression" dxfId="2637" priority="13229">
      <formula>IF(RIGHT(TEXT(AM108,"0.#"),1)=".",FALSE,TRUE)</formula>
    </cfRule>
    <cfRule type="expression" dxfId="2636" priority="13230">
      <formula>IF(RIGHT(TEXT(AM108,"0.#"),1)=".",TRUE,FALSE)</formula>
    </cfRule>
  </conditionalFormatting>
  <conditionalFormatting sqref="AE110">
    <cfRule type="expression" dxfId="2635" priority="13225">
      <formula>IF(RIGHT(TEXT(AE110,"0.#"),1)=".",FALSE,TRUE)</formula>
    </cfRule>
    <cfRule type="expression" dxfId="2634" priority="13226">
      <formula>IF(RIGHT(TEXT(AE110,"0.#"),1)=".",TRUE,FALSE)</formula>
    </cfRule>
  </conditionalFormatting>
  <conditionalFormatting sqref="AI110">
    <cfRule type="expression" dxfId="2633" priority="13223">
      <formula>IF(RIGHT(TEXT(AI110,"0.#"),1)=".",FALSE,TRUE)</formula>
    </cfRule>
    <cfRule type="expression" dxfId="2632" priority="13224">
      <formula>IF(RIGHT(TEXT(AI110,"0.#"),1)=".",TRUE,FALSE)</formula>
    </cfRule>
  </conditionalFormatting>
  <conditionalFormatting sqref="AM110">
    <cfRule type="expression" dxfId="2631" priority="13221">
      <formula>IF(RIGHT(TEXT(AM110,"0.#"),1)=".",FALSE,TRUE)</formula>
    </cfRule>
    <cfRule type="expression" dxfId="2630" priority="13222">
      <formula>IF(RIGHT(TEXT(AM110,"0.#"),1)=".",TRUE,FALSE)</formula>
    </cfRule>
  </conditionalFormatting>
  <conditionalFormatting sqref="AE111">
    <cfRule type="expression" dxfId="2629" priority="13219">
      <formula>IF(RIGHT(TEXT(AE111,"0.#"),1)=".",FALSE,TRUE)</formula>
    </cfRule>
    <cfRule type="expression" dxfId="2628" priority="13220">
      <formula>IF(RIGHT(TEXT(AE111,"0.#"),1)=".",TRUE,FALSE)</formula>
    </cfRule>
  </conditionalFormatting>
  <conditionalFormatting sqref="AI111">
    <cfRule type="expression" dxfId="2627" priority="13217">
      <formula>IF(RIGHT(TEXT(AI111,"0.#"),1)=".",FALSE,TRUE)</formula>
    </cfRule>
    <cfRule type="expression" dxfId="2626" priority="13218">
      <formula>IF(RIGHT(TEXT(AI111,"0.#"),1)=".",TRUE,FALSE)</formula>
    </cfRule>
  </conditionalFormatting>
  <conditionalFormatting sqref="AM111">
    <cfRule type="expression" dxfId="2625" priority="13215">
      <formula>IF(RIGHT(TEXT(AM111,"0.#"),1)=".",FALSE,TRUE)</formula>
    </cfRule>
    <cfRule type="expression" dxfId="2624" priority="13216">
      <formula>IF(RIGHT(TEXT(AM111,"0.#"),1)=".",TRUE,FALSE)</formula>
    </cfRule>
  </conditionalFormatting>
  <conditionalFormatting sqref="AE113">
    <cfRule type="expression" dxfId="2623" priority="13211">
      <formula>IF(RIGHT(TEXT(AE113,"0.#"),1)=".",FALSE,TRUE)</formula>
    </cfRule>
    <cfRule type="expression" dxfId="2622" priority="13212">
      <formula>IF(RIGHT(TEXT(AE113,"0.#"),1)=".",TRUE,FALSE)</formula>
    </cfRule>
  </conditionalFormatting>
  <conditionalFormatting sqref="AI113">
    <cfRule type="expression" dxfId="2621" priority="13209">
      <formula>IF(RIGHT(TEXT(AI113,"0.#"),1)=".",FALSE,TRUE)</formula>
    </cfRule>
    <cfRule type="expression" dxfId="2620" priority="13210">
      <formula>IF(RIGHT(TEXT(AI113,"0.#"),1)=".",TRUE,FALSE)</formula>
    </cfRule>
  </conditionalFormatting>
  <conditionalFormatting sqref="AM113">
    <cfRule type="expression" dxfId="2619" priority="13207">
      <formula>IF(RIGHT(TEXT(AM113,"0.#"),1)=".",FALSE,TRUE)</formula>
    </cfRule>
    <cfRule type="expression" dxfId="2618" priority="13208">
      <formula>IF(RIGHT(TEXT(AM113,"0.#"),1)=".",TRUE,FALSE)</formula>
    </cfRule>
  </conditionalFormatting>
  <conditionalFormatting sqref="AE114">
    <cfRule type="expression" dxfId="2617" priority="13205">
      <formula>IF(RIGHT(TEXT(AE114,"0.#"),1)=".",FALSE,TRUE)</formula>
    </cfRule>
    <cfRule type="expression" dxfId="2616" priority="13206">
      <formula>IF(RIGHT(TEXT(AE114,"0.#"),1)=".",TRUE,FALSE)</formula>
    </cfRule>
  </conditionalFormatting>
  <conditionalFormatting sqref="AI114">
    <cfRule type="expression" dxfId="2615" priority="13203">
      <formula>IF(RIGHT(TEXT(AI114,"0.#"),1)=".",FALSE,TRUE)</formula>
    </cfRule>
    <cfRule type="expression" dxfId="2614" priority="13204">
      <formula>IF(RIGHT(TEXT(AI114,"0.#"),1)=".",TRUE,FALSE)</formula>
    </cfRule>
  </conditionalFormatting>
  <conditionalFormatting sqref="AM114">
    <cfRule type="expression" dxfId="2613" priority="13201">
      <formula>IF(RIGHT(TEXT(AM114,"0.#"),1)=".",FALSE,TRUE)</formula>
    </cfRule>
    <cfRule type="expression" dxfId="2612" priority="13202">
      <formula>IF(RIGHT(TEXT(AM114,"0.#"),1)=".",TRUE,FALSE)</formula>
    </cfRule>
  </conditionalFormatting>
  <conditionalFormatting sqref="AQ116">
    <cfRule type="expression" dxfId="2611" priority="13197">
      <formula>IF(RIGHT(TEXT(AQ116,"0.#"),1)=".",FALSE,TRUE)</formula>
    </cfRule>
    <cfRule type="expression" dxfId="2610" priority="13198">
      <formula>IF(RIGHT(TEXT(AQ116,"0.#"),1)=".",TRUE,FALSE)</formula>
    </cfRule>
  </conditionalFormatting>
  <conditionalFormatting sqref="AQ117">
    <cfRule type="expression" dxfId="2609" priority="13185">
      <formula>IF(RIGHT(TEXT(AQ117,"0.#"),1)=".",FALSE,TRUE)</formula>
    </cfRule>
    <cfRule type="expression" dxfId="2608" priority="13186">
      <formula>IF(RIGHT(TEXT(AQ117,"0.#"),1)=".",TRUE,FALSE)</formula>
    </cfRule>
  </conditionalFormatting>
  <conditionalFormatting sqref="AQ119">
    <cfRule type="expression" dxfId="2607" priority="13183">
      <formula>IF(RIGHT(TEXT(AQ119,"0.#"),1)=".",FALSE,TRUE)</formula>
    </cfRule>
    <cfRule type="expression" dxfId="2606" priority="13184">
      <formula>IF(RIGHT(TEXT(AQ119,"0.#"),1)=".",TRUE,FALSE)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40:AO867">
    <cfRule type="expression" dxfId="2527" priority="6667">
      <formula>IF(AND(AL840&gt;=0, RIGHT(TEXT(AL840,"0.#"),1)&lt;&gt;"."),TRUE,FALSE)</formula>
    </cfRule>
    <cfRule type="expression" dxfId="2526" priority="6668">
      <formula>IF(AND(AL840&gt;=0, RIGHT(TEXT(AL840,"0.#"),1)="."),TRUE,FALSE)</formula>
    </cfRule>
    <cfRule type="expression" dxfId="2525" priority="6669">
      <formula>IF(AND(AL840&lt;0, RIGHT(TEXT(AL840,"0.#"),1)&lt;&gt;"."),TRUE,FALSE)</formula>
    </cfRule>
    <cfRule type="expression" dxfId="2524" priority="6670">
      <formula>IF(AND(AL840&lt;0, RIGHT(TEXT(AL840,"0.#"),1)="."),TRUE,FALSE)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M120">
    <cfRule type="expression" dxfId="2469" priority="3011">
      <formula>IF(RIGHT(TEXT(AM120,"0.#"),1)=".",FALSE,TRUE)</formula>
    </cfRule>
    <cfRule type="expression" dxfId="2468" priority="3012">
      <formula>IF(RIGHT(TEXT(AM120,"0.#"),1)=".",TRUE,FALSE)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40:Y867">
    <cfRule type="expression" dxfId="2455" priority="2995">
      <formula>IF(RIGHT(TEXT(Y840,"0.#"),1)=".",FALSE,TRUE)</formula>
    </cfRule>
    <cfRule type="expression" dxfId="2454" priority="2996">
      <formula>IF(RIGHT(TEXT(Y840,"0.#"),1)=".",TRUE,FALSE)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3:AO1132">
    <cfRule type="expression" dxfId="2425" priority="2901">
      <formula>IF(AND(AL1103&gt;=0, RIGHT(TEXT(AL1103,"0.#"),1)&lt;&gt;"."),TRUE,FALSE)</formula>
    </cfRule>
    <cfRule type="expression" dxfId="2424" priority="2902">
      <formula>IF(AND(AL1103&gt;=0, RIGHT(TEXT(AL1103,"0.#"),1)="."),TRUE,FALSE)</formula>
    </cfRule>
    <cfRule type="expression" dxfId="2423" priority="2903">
      <formula>IF(AND(AL1103&lt;0, RIGHT(TEXT(AL1103,"0.#"),1)&lt;&gt;"."),TRUE,FALSE)</formula>
    </cfRule>
    <cfRule type="expression" dxfId="2422" priority="2904">
      <formula>IF(AND(AL1103&lt;0, RIGHT(TEXT(AL1103,"0.#"),1)="."),TRUE,FALSE)</formula>
    </cfRule>
  </conditionalFormatting>
  <conditionalFormatting sqref="Y1103:Y1132">
    <cfRule type="expression" dxfId="2421" priority="2899">
      <formula>IF(RIGHT(TEXT(Y1103,"0.#"),1)=".",FALSE,TRUE)</formula>
    </cfRule>
    <cfRule type="expression" dxfId="2420" priority="2900">
      <formula>IF(RIGHT(TEXT(Y1103,"0.#"),1)=".",TRUE,FALSE)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8:AO839">
    <cfRule type="expression" dxfId="2411" priority="2853">
      <formula>IF(AND(AL838&gt;=0, RIGHT(TEXT(AL838,"0.#"),1)&lt;&gt;"."),TRUE,FALSE)</formula>
    </cfRule>
    <cfRule type="expression" dxfId="2410" priority="2854">
      <formula>IF(AND(AL838&gt;=0, RIGHT(TEXT(AL838,"0.#"),1)="."),TRUE,FALSE)</formula>
    </cfRule>
    <cfRule type="expression" dxfId="2409" priority="2855">
      <formula>IF(AND(AL838&lt;0, RIGHT(TEXT(AL838,"0.#"),1)&lt;&gt;"."),TRUE,FALSE)</formula>
    </cfRule>
    <cfRule type="expression" dxfId="2408" priority="2856">
      <formula>IF(AND(AL838&lt;0, RIGHT(TEXT(AL838,"0.#"),1)="."),TRUE,FALSE)</formula>
    </cfRule>
  </conditionalFormatting>
  <conditionalFormatting sqref="Y838:Y839">
    <cfRule type="expression" dxfId="2407" priority="2851">
      <formula>IF(RIGHT(TEXT(Y838,"0.#"),1)=".",FALSE,TRUE)</formula>
    </cfRule>
    <cfRule type="expression" dxfId="2406" priority="2852">
      <formula>IF(RIGHT(TEXT(Y838,"0.#"),1)=".",TRUE,FALSE)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80:Y900">
    <cfRule type="expression" dxfId="2089" priority="2111">
      <formula>IF(RIGHT(TEXT(Y880,"0.#"),1)=".",FALSE,TRUE)</formula>
    </cfRule>
    <cfRule type="expression" dxfId="2088" priority="2112">
      <formula>IF(RIGHT(TEXT(Y880,"0.#"),1)=".",TRUE,FALSE)</formula>
    </cfRule>
  </conditionalFormatting>
  <conditionalFormatting sqref="Y871:Y879">
    <cfRule type="expression" dxfId="2087" priority="2105">
      <formula>IF(RIGHT(TEXT(Y871,"0.#"),1)=".",FALSE,TRUE)</formula>
    </cfRule>
    <cfRule type="expression" dxfId="2086" priority="2106">
      <formula>IF(RIGHT(TEXT(Y871,"0.#"),1)=".",TRUE,FALSE)</formula>
    </cfRule>
  </conditionalFormatting>
  <conditionalFormatting sqref="Y906:Y933">
    <cfRule type="expression" dxfId="2085" priority="2099">
      <formula>IF(RIGHT(TEXT(Y906,"0.#"),1)=".",FALSE,TRUE)</formula>
    </cfRule>
    <cfRule type="expression" dxfId="2084" priority="2100">
      <formula>IF(RIGHT(TEXT(Y906,"0.#"),1)=".",TRUE,FALSE)</formula>
    </cfRule>
  </conditionalFormatting>
  <conditionalFormatting sqref="Y904:Y905">
    <cfRule type="expression" dxfId="2083" priority="2093">
      <formula>IF(RIGHT(TEXT(Y904,"0.#"),1)=".",FALSE,TRUE)</formula>
    </cfRule>
    <cfRule type="expression" dxfId="2082" priority="2094">
      <formula>IF(RIGHT(TEXT(Y904,"0.#"),1)=".",TRUE,FALSE)</formula>
    </cfRule>
  </conditionalFormatting>
  <conditionalFormatting sqref="Y939:Y966">
    <cfRule type="expression" dxfId="2081" priority="2087">
      <formula>IF(RIGHT(TEXT(Y939,"0.#"),1)=".",FALSE,TRUE)</formula>
    </cfRule>
    <cfRule type="expression" dxfId="2080" priority="2088">
      <formula>IF(RIGHT(TEXT(Y939,"0.#"),1)=".",TRUE,FALSE)</formula>
    </cfRule>
  </conditionalFormatting>
  <conditionalFormatting sqref="Y937:Y938">
    <cfRule type="expression" dxfId="2079" priority="2081">
      <formula>IF(RIGHT(TEXT(Y937,"0.#"),1)=".",FALSE,TRUE)</formula>
    </cfRule>
    <cfRule type="expression" dxfId="2078" priority="2082">
      <formula>IF(RIGHT(TEXT(Y937,"0.#"),1)=".",TRUE,FALSE)</formula>
    </cfRule>
  </conditionalFormatting>
  <conditionalFormatting sqref="Y972:Y999">
    <cfRule type="expression" dxfId="2077" priority="2075">
      <formula>IF(RIGHT(TEXT(Y972,"0.#"),1)=".",FALSE,TRUE)</formula>
    </cfRule>
    <cfRule type="expression" dxfId="2076" priority="2076">
      <formula>IF(RIGHT(TEXT(Y972,"0.#"),1)=".",TRUE,FALSE)</formula>
    </cfRule>
  </conditionalFormatting>
  <conditionalFormatting sqref="Y970:Y971">
    <cfRule type="expression" dxfId="2075" priority="2069">
      <formula>IF(RIGHT(TEXT(Y970,"0.#"),1)=".",FALSE,TRUE)</formula>
    </cfRule>
    <cfRule type="expression" dxfId="2074" priority="2070">
      <formula>IF(RIGHT(TEXT(Y970,"0.#"),1)=".",TRUE,FALSE)</formula>
    </cfRule>
  </conditionalFormatting>
  <conditionalFormatting sqref="Y1005:Y1032">
    <cfRule type="expression" dxfId="2073" priority="2063">
      <formula>IF(RIGHT(TEXT(Y1005,"0.#"),1)=".",FALSE,TRUE)</formula>
    </cfRule>
    <cfRule type="expression" dxfId="2072" priority="2064">
      <formula>IF(RIGHT(TEXT(Y1005,"0.#"),1)=".",TRUE,FALSE)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5 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3:AO900">
    <cfRule type="expression" dxfId="1991" priority="2113">
      <formula>IF(AND(AL873&gt;=0, RIGHT(TEXT(AL873,"0.#"),1)&lt;&gt;"."),TRUE,FALSE)</formula>
    </cfRule>
    <cfRule type="expression" dxfId="1990" priority="2114">
      <formula>IF(AND(AL873&gt;=0, RIGHT(TEXT(AL873,"0.#"),1)="."),TRUE,FALSE)</formula>
    </cfRule>
    <cfRule type="expression" dxfId="1989" priority="2115">
      <formula>IF(AND(AL873&lt;0, RIGHT(TEXT(AL873,"0.#"),1)&lt;&gt;"."),TRUE,FALSE)</formula>
    </cfRule>
    <cfRule type="expression" dxfId="1988" priority="2116">
      <formula>IF(AND(AL873&lt;0, RIGHT(TEXT(AL873,"0.#"),1)="."),TRUE,FALSE)</formula>
    </cfRule>
  </conditionalFormatting>
  <conditionalFormatting sqref="AL871:AO872">
    <cfRule type="expression" dxfId="1987" priority="2107">
      <formula>IF(AND(AL871&gt;=0, RIGHT(TEXT(AL871,"0.#"),1)&lt;&gt;"."),TRUE,FALSE)</formula>
    </cfRule>
    <cfRule type="expression" dxfId="1986" priority="2108">
      <formula>IF(AND(AL871&gt;=0, RIGHT(TEXT(AL871,"0.#"),1)="."),TRUE,FALSE)</formula>
    </cfRule>
    <cfRule type="expression" dxfId="1985" priority="2109">
      <formula>IF(AND(AL871&lt;0, RIGHT(TEXT(AL871,"0.#"),1)&lt;&gt;"."),TRUE,FALSE)</formula>
    </cfRule>
    <cfRule type="expression" dxfId="1984" priority="2110">
      <formula>IF(AND(AL871&lt;0, RIGHT(TEXT(AL871,"0.#"),1)="."),TRUE,FALSE)</formula>
    </cfRule>
  </conditionalFormatting>
  <conditionalFormatting sqref="AL914:AO933">
    <cfRule type="expression" dxfId="1983" priority="2101">
      <formula>IF(AND(AL914&gt;=0, RIGHT(TEXT(AL914,"0.#"),1)&lt;&gt;"."),TRUE,FALSE)</formula>
    </cfRule>
    <cfRule type="expression" dxfId="1982" priority="2102">
      <formula>IF(AND(AL914&gt;=0, RIGHT(TEXT(AL914,"0.#"),1)="."),TRUE,FALSE)</formula>
    </cfRule>
    <cfRule type="expression" dxfId="1981" priority="2103">
      <formula>IF(AND(AL914&lt;0, RIGHT(TEXT(AL914,"0.#"),1)&lt;&gt;"."),TRUE,FALSE)</formula>
    </cfRule>
    <cfRule type="expression" dxfId="1980" priority="2104">
      <formula>IF(AND(AL914&lt;0, RIGHT(TEXT(AL914,"0.#"),1)="."),TRUE,FALSE)</formula>
    </cfRule>
  </conditionalFormatting>
  <conditionalFormatting sqref="AL939:AO966">
    <cfRule type="expression" dxfId="1979" priority="2089">
      <formula>IF(AND(AL939&gt;=0, RIGHT(TEXT(AL939,"0.#"),1)&lt;&gt;"."),TRUE,FALSE)</formula>
    </cfRule>
    <cfRule type="expression" dxfId="1978" priority="2090">
      <formula>IF(AND(AL939&gt;=0, RIGHT(TEXT(AL939,"0.#"),1)="."),TRUE,FALSE)</formula>
    </cfRule>
    <cfRule type="expression" dxfId="1977" priority="2091">
      <formula>IF(AND(AL939&lt;0, RIGHT(TEXT(AL939,"0.#"),1)&lt;&gt;"."),TRUE,FALSE)</formula>
    </cfRule>
    <cfRule type="expression" dxfId="1976" priority="2092">
      <formula>IF(AND(AL939&lt;0, RIGHT(TEXT(AL939,"0.#"),1)="."),TRUE,FALSE)</formula>
    </cfRule>
  </conditionalFormatting>
  <conditionalFormatting sqref="AL937:AO938">
    <cfRule type="expression" dxfId="1975" priority="2083">
      <formula>IF(AND(AL937&gt;=0, RIGHT(TEXT(AL937,"0.#"),1)&lt;&gt;"."),TRUE,FALSE)</formula>
    </cfRule>
    <cfRule type="expression" dxfId="1974" priority="2084">
      <formula>IF(AND(AL937&gt;=0, RIGHT(TEXT(AL937,"0.#"),1)="."),TRUE,FALSE)</formula>
    </cfRule>
    <cfRule type="expression" dxfId="1973" priority="2085">
      <formula>IF(AND(AL937&lt;0, RIGHT(TEXT(AL937,"0.#"),1)&lt;&gt;"."),TRUE,FALSE)</formula>
    </cfRule>
    <cfRule type="expression" dxfId="1972" priority="2086">
      <formula>IF(AND(AL937&lt;0, RIGHT(TEXT(AL937,"0.#"),1)="."),TRUE,FALSE)</formula>
    </cfRule>
  </conditionalFormatting>
  <conditionalFormatting sqref="AL972:AO999">
    <cfRule type="expression" dxfId="1971" priority="2077">
      <formula>IF(AND(AL972&gt;=0, RIGHT(TEXT(AL972,"0.#"),1)&lt;&gt;"."),TRUE,FALSE)</formula>
    </cfRule>
    <cfRule type="expression" dxfId="1970" priority="2078">
      <formula>IF(AND(AL972&gt;=0, RIGHT(TEXT(AL972,"0.#"),1)="."),TRUE,FALSE)</formula>
    </cfRule>
    <cfRule type="expression" dxfId="1969" priority="2079">
      <formula>IF(AND(AL972&lt;0, RIGHT(TEXT(AL972,"0.#"),1)&lt;&gt;"."),TRUE,FALSE)</formula>
    </cfRule>
    <cfRule type="expression" dxfId="1968" priority="2080">
      <formula>IF(AND(AL972&lt;0, RIGHT(TEXT(AL972,"0.#"),1)="."),TRUE,FALSE)</formula>
    </cfRule>
  </conditionalFormatting>
  <conditionalFormatting sqref="AL970:AO971">
    <cfRule type="expression" dxfId="1967" priority="2071">
      <formula>IF(AND(AL970&gt;=0, RIGHT(TEXT(AL970,"0.#"),1)&lt;&gt;"."),TRUE,FALSE)</formula>
    </cfRule>
    <cfRule type="expression" dxfId="1966" priority="2072">
      <formula>IF(AND(AL970&gt;=0, RIGHT(TEXT(AL970,"0.#"),1)="."),TRUE,FALSE)</formula>
    </cfRule>
    <cfRule type="expression" dxfId="1965" priority="2073">
      <formula>IF(AND(AL970&lt;0, RIGHT(TEXT(AL970,"0.#"),1)&lt;&gt;"."),TRUE,FALSE)</formula>
    </cfRule>
    <cfRule type="expression" dxfId="1964" priority="2074">
      <formula>IF(AND(AL970&lt;0, RIGHT(TEXT(AL970,"0.#"),1)="."),TRUE,FALSE)</formula>
    </cfRule>
  </conditionalFormatting>
  <conditionalFormatting sqref="AL1005:AO1032">
    <cfRule type="expression" dxfId="1963" priority="2065">
      <formula>IF(AND(AL1005&gt;=0, RIGHT(TEXT(AL1005,"0.#"),1)&lt;&gt;"."),TRUE,FALSE)</formula>
    </cfRule>
    <cfRule type="expression" dxfId="1962" priority="2066">
      <formula>IF(AND(AL1005&gt;=0, RIGHT(TEXT(AL1005,"0.#"),1)="."),TRUE,FALSE)</formula>
    </cfRule>
    <cfRule type="expression" dxfId="1961" priority="2067">
      <formula>IF(AND(AL1005&lt;0, RIGHT(TEXT(AL1005,"0.#"),1)&lt;&gt;"."),TRUE,FALSE)</formula>
    </cfRule>
    <cfRule type="expression" dxfId="1960" priority="2068">
      <formula>IF(AND(AL1005&lt;0, RIGHT(TEXT(AL1005,"0.#"),1)="."),TRUE,FALSE)</formula>
    </cfRule>
  </conditionalFormatting>
  <conditionalFormatting sqref="AL1003:AO1004">
    <cfRule type="expression" dxfId="1959" priority="2059">
      <formula>IF(AND(AL1003&gt;=0, RIGHT(TEXT(AL1003,"0.#"),1)&lt;&gt;"."),TRUE,FALSE)</formula>
    </cfRule>
    <cfRule type="expression" dxfId="1958" priority="2060">
      <formula>IF(AND(AL1003&gt;=0, RIGHT(TEXT(AL1003,"0.#"),1)="."),TRUE,FALSE)</formula>
    </cfRule>
    <cfRule type="expression" dxfId="1957" priority="2061">
      <formula>IF(AND(AL1003&lt;0, RIGHT(TEXT(AL1003,"0.#"),1)&lt;&gt;"."),TRUE,FALSE)</formula>
    </cfRule>
    <cfRule type="expression" dxfId="1956" priority="2062">
      <formula>IF(AND(AL1003&lt;0, RIGHT(TEXT(AL1003,"0.#"),1)="."),TRUE,FALSE)</formula>
    </cfRule>
  </conditionalFormatting>
  <conditionalFormatting sqref="Y1003:Y1004">
    <cfRule type="expression" dxfId="1955" priority="2057">
      <formula>IF(RIGHT(TEXT(Y1003,"0.#"),1)=".",FALSE,TRUE)</formula>
    </cfRule>
    <cfRule type="expression" dxfId="1954" priority="2058">
      <formula>IF(RIGHT(TEXT(Y1003,"0.#"),1)=".",TRUE,FALSE)</formula>
    </cfRule>
  </conditionalFormatting>
  <conditionalFormatting sqref="AL1038:AO1065">
    <cfRule type="expression" dxfId="1953" priority="2053">
      <formula>IF(AND(AL1038&gt;=0, RIGHT(TEXT(AL1038,"0.#"),1)&lt;&gt;"."),TRUE,FALSE)</formula>
    </cfRule>
    <cfRule type="expression" dxfId="1952" priority="2054">
      <formula>IF(AND(AL1038&gt;=0, RIGHT(TEXT(AL1038,"0.#"),1)="."),TRUE,FALSE)</formula>
    </cfRule>
    <cfRule type="expression" dxfId="1951" priority="2055">
      <formula>IF(AND(AL1038&lt;0, RIGHT(TEXT(AL1038,"0.#"),1)&lt;&gt;"."),TRUE,FALSE)</formula>
    </cfRule>
    <cfRule type="expression" dxfId="1950" priority="2056">
      <formula>IF(AND(AL1038&lt;0, RIGHT(TEXT(AL1038,"0.#"),1)="."),TRUE,FALSE)</formula>
    </cfRule>
  </conditionalFormatting>
  <conditionalFormatting sqref="Y1038:Y1065">
    <cfRule type="expression" dxfId="1949" priority="2051">
      <formula>IF(RIGHT(TEXT(Y1038,"0.#"),1)=".",FALSE,TRUE)</formula>
    </cfRule>
    <cfRule type="expression" dxfId="1948" priority="2052">
      <formula>IF(RIGHT(TEXT(Y1038,"0.#"),1)=".",TRUE,FALSE)</formula>
    </cfRule>
  </conditionalFormatting>
  <conditionalFormatting sqref="AL1036:AO1037">
    <cfRule type="expression" dxfId="1947" priority="2047">
      <formula>IF(AND(AL1036&gt;=0, RIGHT(TEXT(AL1036,"0.#"),1)&lt;&gt;"."),TRUE,FALSE)</formula>
    </cfRule>
    <cfRule type="expression" dxfId="1946" priority="2048">
      <formula>IF(AND(AL1036&gt;=0, RIGHT(TEXT(AL1036,"0.#"),1)="."),TRUE,FALSE)</formula>
    </cfRule>
    <cfRule type="expression" dxfId="1945" priority="2049">
      <formula>IF(AND(AL1036&lt;0, RIGHT(TEXT(AL1036,"0.#"),1)&lt;&gt;"."),TRUE,FALSE)</formula>
    </cfRule>
    <cfRule type="expression" dxfId="1944" priority="2050">
      <formula>IF(AND(AL1036&lt;0, RIGHT(TEXT(AL1036,"0.#"),1)="."),TRUE,FALSE)</formula>
    </cfRule>
  </conditionalFormatting>
  <conditionalFormatting sqref="Y1036:Y1037">
    <cfRule type="expression" dxfId="1943" priority="2045">
      <formula>IF(RIGHT(TEXT(Y1036,"0.#"),1)=".",FALSE,TRUE)</formula>
    </cfRule>
    <cfRule type="expression" dxfId="1942" priority="2046">
      <formula>IF(RIGHT(TEXT(Y1036,"0.#"),1)=".",TRUE,FALSE)</formula>
    </cfRule>
  </conditionalFormatting>
  <conditionalFormatting sqref="AL1071:AO1098">
    <cfRule type="expression" dxfId="1941" priority="2041">
      <formula>IF(AND(AL1071&gt;=0, RIGHT(TEXT(AL1071,"0.#"),1)&lt;&gt;"."),TRUE,FALSE)</formula>
    </cfRule>
    <cfRule type="expression" dxfId="1940" priority="2042">
      <formula>IF(AND(AL1071&gt;=0, RIGHT(TEXT(AL1071,"0.#"),1)="."),TRUE,FALSE)</formula>
    </cfRule>
    <cfRule type="expression" dxfId="1939" priority="2043">
      <formula>IF(AND(AL1071&lt;0, RIGHT(TEXT(AL1071,"0.#"),1)&lt;&gt;"."),TRUE,FALSE)</formula>
    </cfRule>
    <cfRule type="expression" dxfId="1938" priority="2044">
      <formula>IF(AND(AL1071&lt;0, RIGHT(TEXT(AL1071,"0.#"),1)="."),TRUE,FALSE)</formula>
    </cfRule>
  </conditionalFormatting>
  <conditionalFormatting sqref="Y1071:Y1098">
    <cfRule type="expression" dxfId="1937" priority="2039">
      <formula>IF(RIGHT(TEXT(Y1071,"0.#"),1)=".",FALSE,TRUE)</formula>
    </cfRule>
    <cfRule type="expression" dxfId="1936" priority="2040">
      <formula>IF(RIGHT(TEXT(Y1071,"0.#"),1)=".",TRUE,FALSE)</formula>
    </cfRule>
  </conditionalFormatting>
  <conditionalFormatting sqref="AL1069:AO1070">
    <cfRule type="expression" dxfId="1935" priority="2035">
      <formula>IF(AND(AL1069&gt;=0, RIGHT(TEXT(AL1069,"0.#"),1)&lt;&gt;"."),TRUE,FALSE)</formula>
    </cfRule>
    <cfRule type="expression" dxfId="1934" priority="2036">
      <formula>IF(AND(AL1069&gt;=0, RIGHT(TEXT(AL1069,"0.#"),1)="."),TRUE,FALSE)</formula>
    </cfRule>
    <cfRule type="expression" dxfId="1933" priority="2037">
      <formula>IF(AND(AL1069&lt;0, RIGHT(TEXT(AL1069,"0.#"),1)&lt;&gt;"."),TRUE,FALSE)</formula>
    </cfRule>
    <cfRule type="expression" dxfId="1932" priority="2038">
      <formula>IF(AND(AL1069&lt;0, RIGHT(TEXT(AL1069,"0.#"),1)="."),TRUE,FALSE)</formula>
    </cfRule>
  </conditionalFormatting>
  <conditionalFormatting sqref="Y1069:Y1070">
    <cfRule type="expression" dxfId="1931" priority="2033">
      <formula>IF(RIGHT(TEXT(Y1069,"0.#"),1)=".",FALSE,TRUE)</formula>
    </cfRule>
    <cfRule type="expression" dxfId="1930" priority="2034">
      <formula>IF(RIGHT(TEXT(Y1069,"0.#"),1)=".",TRUE,FALSE)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U795">
    <cfRule type="expression" dxfId="735" priority="41">
      <formula>IF(RIGHT(TEXT(AU795,"0.#"),1)=".",FALSE,TRUE)</formula>
    </cfRule>
    <cfRule type="expression" dxfId="734" priority="42">
      <formula>IF(RIGHT(TEXT(AU795,"0.#"),1)=".",TRUE,FALSE)</formula>
    </cfRule>
  </conditionalFormatting>
  <conditionalFormatting sqref="Y795">
    <cfRule type="expression" dxfId="733" priority="39">
      <formula>IF(RIGHT(TEXT(Y795,"0.#"),1)=".",FALSE,TRUE)</formula>
    </cfRule>
    <cfRule type="expression" dxfId="732" priority="40">
      <formula>IF(RIGHT(TEXT(Y795,"0.#"),1)=".",TRUE,FALSE)</formula>
    </cfRule>
  </conditionalFormatting>
  <conditionalFormatting sqref="AL906:AO913">
    <cfRule type="expression" dxfId="731" priority="35">
      <formula>IF(AND(AL906&gt;=0, RIGHT(TEXT(AL906,"0.#"),1)&lt;&gt;"."),TRUE,FALSE)</formula>
    </cfRule>
    <cfRule type="expression" dxfId="730" priority="36">
      <formula>IF(AND(AL906&gt;=0, RIGHT(TEXT(AL906,"0.#"),1)="."),TRUE,FALSE)</formula>
    </cfRule>
    <cfRule type="expression" dxfId="729" priority="37">
      <formula>IF(AND(AL906&lt;0, RIGHT(TEXT(AL906,"0.#"),1)&lt;&gt;"."),TRUE,FALSE)</formula>
    </cfRule>
    <cfRule type="expression" dxfId="728" priority="38">
      <formula>IF(AND(AL906&lt;0, RIGHT(TEXT(AL906,"0.#"),1)="."),TRUE,FALSE)</formula>
    </cfRule>
  </conditionalFormatting>
  <conditionalFormatting sqref="AL904:AO905">
    <cfRule type="expression" dxfId="727" priority="31">
      <formula>IF(AND(AL904&gt;=0, RIGHT(TEXT(AL904,"0.#"),1)&lt;&gt;"."),TRUE,FALSE)</formula>
    </cfRule>
    <cfRule type="expression" dxfId="726" priority="32">
      <formula>IF(AND(AL904&gt;=0, RIGHT(TEXT(AL904,"0.#"),1)="."),TRUE,FALSE)</formula>
    </cfRule>
    <cfRule type="expression" dxfId="725" priority="33">
      <formula>IF(AND(AL904&lt;0, RIGHT(TEXT(AL904,"0.#"),1)&lt;&gt;"."),TRUE,FALSE)</formula>
    </cfRule>
    <cfRule type="expression" dxfId="724" priority="34">
      <formula>IF(AND(AL904&lt;0, RIGHT(TEXT(AL904,"0.#"),1)="."),TRUE,FALSE)</formula>
    </cfRule>
  </conditionalFormatting>
  <conditionalFormatting sqref="P26:V26">
    <cfRule type="expression" dxfId="723" priority="29">
      <formula>IF(RIGHT(TEXT(P26,"0.#"),1)=".",FALSE,TRUE)</formula>
    </cfRule>
    <cfRule type="expression" dxfId="722" priority="30">
      <formula>IF(RIGHT(TEXT(P26,"0.#"),1)=".",TRUE,FALSE)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5" max="49" man="1"/>
    <brk id="740" max="49" man="1"/>
    <brk id="868" max="49" man="1"/>
  </rowBreaks>
  <colBreaks count="1" manualBreakCount="1">
    <brk id="6" max="111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5"/>
      <c r="Z2" s="420"/>
      <c r="AA2" s="421"/>
      <c r="AB2" s="1019" t="s">
        <v>11</v>
      </c>
      <c r="AC2" s="1020"/>
      <c r="AD2" s="1021"/>
      <c r="AE2" s="383" t="s">
        <v>394</v>
      </c>
      <c r="AF2" s="383"/>
      <c r="AG2" s="383"/>
      <c r="AH2" s="383"/>
      <c r="AI2" s="383" t="s">
        <v>392</v>
      </c>
      <c r="AJ2" s="383"/>
      <c r="AK2" s="383"/>
      <c r="AL2" s="383"/>
      <c r="AM2" s="383" t="s">
        <v>421</v>
      </c>
      <c r="AN2" s="383"/>
      <c r="AO2" s="383"/>
      <c r="AP2" s="376"/>
      <c r="AQ2" s="180" t="s">
        <v>235</v>
      </c>
      <c r="AR2" s="173"/>
      <c r="AS2" s="173"/>
      <c r="AT2" s="174"/>
      <c r="AU2" s="381" t="s">
        <v>134</v>
      </c>
      <c r="AV2" s="381"/>
      <c r="AW2" s="381"/>
      <c r="AX2" s="382"/>
    </row>
    <row r="3" spans="1:50" ht="18.75" customHeight="1" x14ac:dyDescent="0.15">
      <c r="A3" s="516"/>
      <c r="B3" s="517"/>
      <c r="C3" s="517"/>
      <c r="D3" s="517"/>
      <c r="E3" s="517"/>
      <c r="F3" s="518"/>
      <c r="G3" s="571"/>
      <c r="H3" s="387"/>
      <c r="I3" s="387"/>
      <c r="J3" s="387"/>
      <c r="K3" s="387"/>
      <c r="L3" s="387"/>
      <c r="M3" s="387"/>
      <c r="N3" s="387"/>
      <c r="O3" s="572"/>
      <c r="P3" s="584"/>
      <c r="Q3" s="387"/>
      <c r="R3" s="387"/>
      <c r="S3" s="387"/>
      <c r="T3" s="387"/>
      <c r="U3" s="387"/>
      <c r="V3" s="387"/>
      <c r="W3" s="387"/>
      <c r="X3" s="572"/>
      <c r="Y3" s="1016"/>
      <c r="Z3" s="1017"/>
      <c r="AA3" s="1018"/>
      <c r="AB3" s="1022"/>
      <c r="AC3" s="1023"/>
      <c r="AD3" s="1024"/>
      <c r="AE3" s="384"/>
      <c r="AF3" s="384"/>
      <c r="AG3" s="384"/>
      <c r="AH3" s="384"/>
      <c r="AI3" s="384"/>
      <c r="AJ3" s="384"/>
      <c r="AK3" s="384"/>
      <c r="AL3" s="384"/>
      <c r="AM3" s="384"/>
      <c r="AN3" s="384"/>
      <c r="AO3" s="384"/>
      <c r="AP3" s="340"/>
      <c r="AQ3" s="277"/>
      <c r="AR3" s="278"/>
      <c r="AS3" s="141" t="s">
        <v>236</v>
      </c>
      <c r="AT3" s="176"/>
      <c r="AU3" s="278"/>
      <c r="AV3" s="278"/>
      <c r="AW3" s="387" t="s">
        <v>181</v>
      </c>
      <c r="AX3" s="388"/>
    </row>
    <row r="4" spans="1:50" ht="22.5" customHeight="1" x14ac:dyDescent="0.15">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55"/>
      <c r="AC4" s="1014"/>
      <c r="AD4" s="101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10" t="s">
        <v>54</v>
      </c>
      <c r="Z5" s="1008"/>
      <c r="AA5" s="1009"/>
      <c r="AB5" s="526"/>
      <c r="AC5" s="1010"/>
      <c r="AD5" s="101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182</v>
      </c>
      <c r="AC6" s="1040"/>
      <c r="AD6" s="104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9" t="s">
        <v>382</v>
      </c>
      <c r="B7" s="910"/>
      <c r="C7" s="910"/>
      <c r="D7" s="910"/>
      <c r="E7" s="910"/>
      <c r="F7" s="911"/>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4"/>
    </row>
    <row r="8" spans="1:50" customFormat="1" ht="23.25" customHeight="1" x14ac:dyDescent="0.15">
      <c r="A8" s="912"/>
      <c r="B8" s="913"/>
      <c r="C8" s="913"/>
      <c r="D8" s="913"/>
      <c r="E8" s="913"/>
      <c r="F8" s="914"/>
      <c r="G8" s="985"/>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7"/>
    </row>
    <row r="9" spans="1:50" ht="18.75" customHeight="1" x14ac:dyDescent="0.15">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5"/>
      <c r="Z9" s="420"/>
      <c r="AA9" s="421"/>
      <c r="AB9" s="1019" t="s">
        <v>11</v>
      </c>
      <c r="AC9" s="1020"/>
      <c r="AD9" s="1021"/>
      <c r="AE9" s="383" t="s">
        <v>394</v>
      </c>
      <c r="AF9" s="383"/>
      <c r="AG9" s="383"/>
      <c r="AH9" s="383"/>
      <c r="AI9" s="383" t="s">
        <v>392</v>
      </c>
      <c r="AJ9" s="383"/>
      <c r="AK9" s="383"/>
      <c r="AL9" s="383"/>
      <c r="AM9" s="383" t="s">
        <v>421</v>
      </c>
      <c r="AN9" s="383"/>
      <c r="AO9" s="383"/>
      <c r="AP9" s="376"/>
      <c r="AQ9" s="180" t="s">
        <v>235</v>
      </c>
      <c r="AR9" s="173"/>
      <c r="AS9" s="173"/>
      <c r="AT9" s="174"/>
      <c r="AU9" s="381" t="s">
        <v>134</v>
      </c>
      <c r="AV9" s="381"/>
      <c r="AW9" s="381"/>
      <c r="AX9" s="382"/>
    </row>
    <row r="10" spans="1:50" ht="18.75" customHeight="1" x14ac:dyDescent="0.15">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16"/>
      <c r="Z10" s="1017"/>
      <c r="AA10" s="1018"/>
      <c r="AB10" s="1022"/>
      <c r="AC10" s="1023"/>
      <c r="AD10" s="1024"/>
      <c r="AE10" s="384"/>
      <c r="AF10" s="384"/>
      <c r="AG10" s="384"/>
      <c r="AH10" s="384"/>
      <c r="AI10" s="384"/>
      <c r="AJ10" s="384"/>
      <c r="AK10" s="384"/>
      <c r="AL10" s="384"/>
      <c r="AM10" s="384"/>
      <c r="AN10" s="384"/>
      <c r="AO10" s="384"/>
      <c r="AP10" s="340"/>
      <c r="AQ10" s="277"/>
      <c r="AR10" s="278"/>
      <c r="AS10" s="141" t="s">
        <v>236</v>
      </c>
      <c r="AT10" s="176"/>
      <c r="AU10" s="278"/>
      <c r="AV10" s="278"/>
      <c r="AW10" s="387" t="s">
        <v>181</v>
      </c>
      <c r="AX10" s="388"/>
    </row>
    <row r="11" spans="1:50" ht="22.5" customHeight="1" x14ac:dyDescent="0.15">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5"/>
      <c r="AC11" s="1014"/>
      <c r="AD11" s="101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10" t="s">
        <v>54</v>
      </c>
      <c r="Z12" s="1008"/>
      <c r="AA12" s="1009"/>
      <c r="AB12" s="526"/>
      <c r="AC12" s="1010"/>
      <c r="AD12" s="101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182</v>
      </c>
      <c r="AC13" s="1040"/>
      <c r="AD13" s="104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9" t="s">
        <v>382</v>
      </c>
      <c r="B14" s="910"/>
      <c r="C14" s="910"/>
      <c r="D14" s="910"/>
      <c r="E14" s="910"/>
      <c r="F14" s="911"/>
      <c r="G14" s="982"/>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4"/>
    </row>
    <row r="15" spans="1:50" customFormat="1" ht="23.25" customHeight="1" x14ac:dyDescent="0.15">
      <c r="A15" s="912"/>
      <c r="B15" s="913"/>
      <c r="C15" s="913"/>
      <c r="D15" s="913"/>
      <c r="E15" s="913"/>
      <c r="F15" s="914"/>
      <c r="G15" s="985"/>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7"/>
    </row>
    <row r="16" spans="1:50" ht="18.75" customHeight="1" x14ac:dyDescent="0.15">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5"/>
      <c r="Z16" s="420"/>
      <c r="AA16" s="421"/>
      <c r="AB16" s="1019" t="s">
        <v>11</v>
      </c>
      <c r="AC16" s="1020"/>
      <c r="AD16" s="1021"/>
      <c r="AE16" s="383" t="s">
        <v>394</v>
      </c>
      <c r="AF16" s="383"/>
      <c r="AG16" s="383"/>
      <c r="AH16" s="383"/>
      <c r="AI16" s="383" t="s">
        <v>392</v>
      </c>
      <c r="AJ16" s="383"/>
      <c r="AK16" s="383"/>
      <c r="AL16" s="383"/>
      <c r="AM16" s="383" t="s">
        <v>421</v>
      </c>
      <c r="AN16" s="383"/>
      <c r="AO16" s="383"/>
      <c r="AP16" s="376"/>
      <c r="AQ16" s="180" t="s">
        <v>235</v>
      </c>
      <c r="AR16" s="173"/>
      <c r="AS16" s="173"/>
      <c r="AT16" s="174"/>
      <c r="AU16" s="381" t="s">
        <v>134</v>
      </c>
      <c r="AV16" s="381"/>
      <c r="AW16" s="381"/>
      <c r="AX16" s="382"/>
    </row>
    <row r="17" spans="1:50" ht="18.75" customHeight="1" x14ac:dyDescent="0.15">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16"/>
      <c r="Z17" s="1017"/>
      <c r="AA17" s="1018"/>
      <c r="AB17" s="1022"/>
      <c r="AC17" s="1023"/>
      <c r="AD17" s="1024"/>
      <c r="AE17" s="384"/>
      <c r="AF17" s="384"/>
      <c r="AG17" s="384"/>
      <c r="AH17" s="384"/>
      <c r="AI17" s="384"/>
      <c r="AJ17" s="384"/>
      <c r="AK17" s="384"/>
      <c r="AL17" s="384"/>
      <c r="AM17" s="384"/>
      <c r="AN17" s="384"/>
      <c r="AO17" s="384"/>
      <c r="AP17" s="340"/>
      <c r="AQ17" s="277"/>
      <c r="AR17" s="278"/>
      <c r="AS17" s="141" t="s">
        <v>236</v>
      </c>
      <c r="AT17" s="176"/>
      <c r="AU17" s="278"/>
      <c r="AV17" s="278"/>
      <c r="AW17" s="387" t="s">
        <v>181</v>
      </c>
      <c r="AX17" s="388"/>
    </row>
    <row r="18" spans="1:50" ht="22.5" customHeight="1" x14ac:dyDescent="0.15">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5"/>
      <c r="AC18" s="1014"/>
      <c r="AD18" s="101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10" t="s">
        <v>54</v>
      </c>
      <c r="Z19" s="1008"/>
      <c r="AA19" s="1009"/>
      <c r="AB19" s="526"/>
      <c r="AC19" s="1010"/>
      <c r="AD19" s="101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182</v>
      </c>
      <c r="AC20" s="1040"/>
      <c r="AD20" s="104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9" t="s">
        <v>382</v>
      </c>
      <c r="B21" s="910"/>
      <c r="C21" s="910"/>
      <c r="D21" s="910"/>
      <c r="E21" s="910"/>
      <c r="F21" s="911"/>
      <c r="G21" s="982"/>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4"/>
    </row>
    <row r="22" spans="1:50" customFormat="1" ht="23.25" customHeight="1" x14ac:dyDescent="0.15">
      <c r="A22" s="912"/>
      <c r="B22" s="913"/>
      <c r="C22" s="913"/>
      <c r="D22" s="913"/>
      <c r="E22" s="913"/>
      <c r="F22" s="914"/>
      <c r="G22" s="985"/>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7"/>
    </row>
    <row r="23" spans="1:50" ht="18.75" customHeight="1" x14ac:dyDescent="0.15">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5"/>
      <c r="Z23" s="420"/>
      <c r="AA23" s="421"/>
      <c r="AB23" s="1019" t="s">
        <v>11</v>
      </c>
      <c r="AC23" s="1020"/>
      <c r="AD23" s="1021"/>
      <c r="AE23" s="383" t="s">
        <v>394</v>
      </c>
      <c r="AF23" s="383"/>
      <c r="AG23" s="383"/>
      <c r="AH23" s="383"/>
      <c r="AI23" s="383" t="s">
        <v>392</v>
      </c>
      <c r="AJ23" s="383"/>
      <c r="AK23" s="383"/>
      <c r="AL23" s="383"/>
      <c r="AM23" s="383" t="s">
        <v>421</v>
      </c>
      <c r="AN23" s="383"/>
      <c r="AO23" s="383"/>
      <c r="AP23" s="376"/>
      <c r="AQ23" s="180" t="s">
        <v>235</v>
      </c>
      <c r="AR23" s="173"/>
      <c r="AS23" s="173"/>
      <c r="AT23" s="174"/>
      <c r="AU23" s="381" t="s">
        <v>134</v>
      </c>
      <c r="AV23" s="381"/>
      <c r="AW23" s="381"/>
      <c r="AX23" s="382"/>
    </row>
    <row r="24" spans="1:50" ht="18.75" customHeight="1" x14ac:dyDescent="0.15">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16"/>
      <c r="Z24" s="1017"/>
      <c r="AA24" s="1018"/>
      <c r="AB24" s="1022"/>
      <c r="AC24" s="1023"/>
      <c r="AD24" s="1024"/>
      <c r="AE24" s="384"/>
      <c r="AF24" s="384"/>
      <c r="AG24" s="384"/>
      <c r="AH24" s="384"/>
      <c r="AI24" s="384"/>
      <c r="AJ24" s="384"/>
      <c r="AK24" s="384"/>
      <c r="AL24" s="384"/>
      <c r="AM24" s="384"/>
      <c r="AN24" s="384"/>
      <c r="AO24" s="384"/>
      <c r="AP24" s="340"/>
      <c r="AQ24" s="277"/>
      <c r="AR24" s="278"/>
      <c r="AS24" s="141" t="s">
        <v>236</v>
      </c>
      <c r="AT24" s="176"/>
      <c r="AU24" s="278"/>
      <c r="AV24" s="278"/>
      <c r="AW24" s="387" t="s">
        <v>181</v>
      </c>
      <c r="AX24" s="388"/>
    </row>
    <row r="25" spans="1:50" ht="22.5" customHeight="1" x14ac:dyDescent="0.15">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5"/>
      <c r="AC25" s="1014"/>
      <c r="AD25" s="101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10" t="s">
        <v>54</v>
      </c>
      <c r="Z26" s="1008"/>
      <c r="AA26" s="1009"/>
      <c r="AB26" s="526"/>
      <c r="AC26" s="1010"/>
      <c r="AD26" s="101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182</v>
      </c>
      <c r="AC27" s="1040"/>
      <c r="AD27" s="104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9" t="s">
        <v>382</v>
      </c>
      <c r="B28" s="910"/>
      <c r="C28" s="910"/>
      <c r="D28" s="910"/>
      <c r="E28" s="910"/>
      <c r="F28" s="911"/>
      <c r="G28" s="982"/>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customFormat="1" ht="23.25" customHeight="1" x14ac:dyDescent="0.15">
      <c r="A29" s="912"/>
      <c r="B29" s="913"/>
      <c r="C29" s="913"/>
      <c r="D29" s="913"/>
      <c r="E29" s="913"/>
      <c r="F29" s="914"/>
      <c r="G29" s="985"/>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5"/>
      <c r="Z30" s="420"/>
      <c r="AA30" s="421"/>
      <c r="AB30" s="1019" t="s">
        <v>11</v>
      </c>
      <c r="AC30" s="1020"/>
      <c r="AD30" s="1021"/>
      <c r="AE30" s="383" t="s">
        <v>394</v>
      </c>
      <c r="AF30" s="383"/>
      <c r="AG30" s="383"/>
      <c r="AH30" s="383"/>
      <c r="AI30" s="383" t="s">
        <v>392</v>
      </c>
      <c r="AJ30" s="383"/>
      <c r="AK30" s="383"/>
      <c r="AL30" s="383"/>
      <c r="AM30" s="383" t="s">
        <v>421</v>
      </c>
      <c r="AN30" s="383"/>
      <c r="AO30" s="383"/>
      <c r="AP30" s="376"/>
      <c r="AQ30" s="180" t="s">
        <v>235</v>
      </c>
      <c r="AR30" s="173"/>
      <c r="AS30" s="173"/>
      <c r="AT30" s="174"/>
      <c r="AU30" s="381" t="s">
        <v>134</v>
      </c>
      <c r="AV30" s="381"/>
      <c r="AW30" s="381"/>
      <c r="AX30" s="382"/>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16"/>
      <c r="Z31" s="1017"/>
      <c r="AA31" s="1018"/>
      <c r="AB31" s="1022"/>
      <c r="AC31" s="1023"/>
      <c r="AD31" s="1024"/>
      <c r="AE31" s="384"/>
      <c r="AF31" s="384"/>
      <c r="AG31" s="384"/>
      <c r="AH31" s="384"/>
      <c r="AI31" s="384"/>
      <c r="AJ31" s="384"/>
      <c r="AK31" s="384"/>
      <c r="AL31" s="384"/>
      <c r="AM31" s="384"/>
      <c r="AN31" s="384"/>
      <c r="AO31" s="384"/>
      <c r="AP31" s="340"/>
      <c r="AQ31" s="277"/>
      <c r="AR31" s="278"/>
      <c r="AS31" s="141" t="s">
        <v>236</v>
      </c>
      <c r="AT31" s="176"/>
      <c r="AU31" s="278"/>
      <c r="AV31" s="278"/>
      <c r="AW31" s="387" t="s">
        <v>181</v>
      </c>
      <c r="AX31" s="388"/>
    </row>
    <row r="32" spans="1:50" ht="22.5" customHeight="1" x14ac:dyDescent="0.15">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5"/>
      <c r="AC32" s="1014"/>
      <c r="AD32" s="101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10" t="s">
        <v>54</v>
      </c>
      <c r="Z33" s="1008"/>
      <c r="AA33" s="1009"/>
      <c r="AB33" s="526"/>
      <c r="AC33" s="1010"/>
      <c r="AD33" s="101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182</v>
      </c>
      <c r="AC34" s="1040"/>
      <c r="AD34" s="104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9" t="s">
        <v>382</v>
      </c>
      <c r="B35" s="910"/>
      <c r="C35" s="910"/>
      <c r="D35" s="910"/>
      <c r="E35" s="910"/>
      <c r="F35" s="911"/>
      <c r="G35" s="982"/>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customFormat="1" ht="23.25" customHeight="1" x14ac:dyDescent="0.15">
      <c r="A36" s="912"/>
      <c r="B36" s="913"/>
      <c r="C36" s="913"/>
      <c r="D36" s="913"/>
      <c r="E36" s="913"/>
      <c r="F36" s="914"/>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5"/>
      <c r="Z37" s="420"/>
      <c r="AA37" s="421"/>
      <c r="AB37" s="1019" t="s">
        <v>11</v>
      </c>
      <c r="AC37" s="1020"/>
      <c r="AD37" s="1021"/>
      <c r="AE37" s="383" t="s">
        <v>394</v>
      </c>
      <c r="AF37" s="383"/>
      <c r="AG37" s="383"/>
      <c r="AH37" s="383"/>
      <c r="AI37" s="383" t="s">
        <v>392</v>
      </c>
      <c r="AJ37" s="383"/>
      <c r="AK37" s="383"/>
      <c r="AL37" s="383"/>
      <c r="AM37" s="383" t="s">
        <v>421</v>
      </c>
      <c r="AN37" s="383"/>
      <c r="AO37" s="383"/>
      <c r="AP37" s="376"/>
      <c r="AQ37" s="180" t="s">
        <v>235</v>
      </c>
      <c r="AR37" s="173"/>
      <c r="AS37" s="173"/>
      <c r="AT37" s="174"/>
      <c r="AU37" s="381" t="s">
        <v>134</v>
      </c>
      <c r="AV37" s="381"/>
      <c r="AW37" s="381"/>
      <c r="AX37" s="382"/>
    </row>
    <row r="38" spans="1:50" ht="18.75"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16"/>
      <c r="Z38" s="1017"/>
      <c r="AA38" s="1018"/>
      <c r="AB38" s="1022"/>
      <c r="AC38" s="1023"/>
      <c r="AD38" s="1024"/>
      <c r="AE38" s="384"/>
      <c r="AF38" s="384"/>
      <c r="AG38" s="384"/>
      <c r="AH38" s="384"/>
      <c r="AI38" s="384"/>
      <c r="AJ38" s="384"/>
      <c r="AK38" s="384"/>
      <c r="AL38" s="384"/>
      <c r="AM38" s="384"/>
      <c r="AN38" s="384"/>
      <c r="AO38" s="384"/>
      <c r="AP38" s="340"/>
      <c r="AQ38" s="277"/>
      <c r="AR38" s="278"/>
      <c r="AS38" s="141" t="s">
        <v>236</v>
      </c>
      <c r="AT38" s="176"/>
      <c r="AU38" s="278"/>
      <c r="AV38" s="278"/>
      <c r="AW38" s="387" t="s">
        <v>181</v>
      </c>
      <c r="AX38" s="388"/>
    </row>
    <row r="39" spans="1:50" ht="22.5" customHeight="1" x14ac:dyDescent="0.15">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5"/>
      <c r="AC39" s="1014"/>
      <c r="AD39" s="101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10" t="s">
        <v>54</v>
      </c>
      <c r="Z40" s="1008"/>
      <c r="AA40" s="1009"/>
      <c r="AB40" s="526"/>
      <c r="AC40" s="1010"/>
      <c r="AD40" s="101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182</v>
      </c>
      <c r="AC41" s="1040"/>
      <c r="AD41" s="104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9" t="s">
        <v>382</v>
      </c>
      <c r="B42" s="910"/>
      <c r="C42" s="910"/>
      <c r="D42" s="910"/>
      <c r="E42" s="910"/>
      <c r="F42" s="911"/>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customFormat="1" ht="23.25" customHeight="1" x14ac:dyDescent="0.15">
      <c r="A43" s="912"/>
      <c r="B43" s="913"/>
      <c r="C43" s="913"/>
      <c r="D43" s="913"/>
      <c r="E43" s="913"/>
      <c r="F43" s="914"/>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x14ac:dyDescent="0.15">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5"/>
      <c r="Z44" s="420"/>
      <c r="AA44" s="421"/>
      <c r="AB44" s="1019" t="s">
        <v>11</v>
      </c>
      <c r="AC44" s="1020"/>
      <c r="AD44" s="1021"/>
      <c r="AE44" s="383" t="s">
        <v>394</v>
      </c>
      <c r="AF44" s="383"/>
      <c r="AG44" s="383"/>
      <c r="AH44" s="383"/>
      <c r="AI44" s="383" t="s">
        <v>392</v>
      </c>
      <c r="AJ44" s="383"/>
      <c r="AK44" s="383"/>
      <c r="AL44" s="383"/>
      <c r="AM44" s="383" t="s">
        <v>421</v>
      </c>
      <c r="AN44" s="383"/>
      <c r="AO44" s="383"/>
      <c r="AP44" s="376"/>
      <c r="AQ44" s="180" t="s">
        <v>235</v>
      </c>
      <c r="AR44" s="173"/>
      <c r="AS44" s="173"/>
      <c r="AT44" s="174"/>
      <c r="AU44" s="381" t="s">
        <v>134</v>
      </c>
      <c r="AV44" s="381"/>
      <c r="AW44" s="381"/>
      <c r="AX44" s="382"/>
    </row>
    <row r="45" spans="1:50" ht="18.75"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16"/>
      <c r="Z45" s="1017"/>
      <c r="AA45" s="1018"/>
      <c r="AB45" s="1022"/>
      <c r="AC45" s="1023"/>
      <c r="AD45" s="1024"/>
      <c r="AE45" s="384"/>
      <c r="AF45" s="384"/>
      <c r="AG45" s="384"/>
      <c r="AH45" s="384"/>
      <c r="AI45" s="384"/>
      <c r="AJ45" s="384"/>
      <c r="AK45" s="384"/>
      <c r="AL45" s="384"/>
      <c r="AM45" s="384"/>
      <c r="AN45" s="384"/>
      <c r="AO45" s="384"/>
      <c r="AP45" s="340"/>
      <c r="AQ45" s="277"/>
      <c r="AR45" s="278"/>
      <c r="AS45" s="141" t="s">
        <v>236</v>
      </c>
      <c r="AT45" s="176"/>
      <c r="AU45" s="278"/>
      <c r="AV45" s="278"/>
      <c r="AW45" s="387" t="s">
        <v>181</v>
      </c>
      <c r="AX45" s="388"/>
    </row>
    <row r="46" spans="1:50" ht="22.5" customHeight="1" x14ac:dyDescent="0.15">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5"/>
      <c r="AC46" s="1014"/>
      <c r="AD46" s="101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10" t="s">
        <v>54</v>
      </c>
      <c r="Z47" s="1008"/>
      <c r="AA47" s="1009"/>
      <c r="AB47" s="526"/>
      <c r="AC47" s="1010"/>
      <c r="AD47" s="101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182</v>
      </c>
      <c r="AC48" s="1040"/>
      <c r="AD48" s="104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9" t="s">
        <v>382</v>
      </c>
      <c r="B49" s="910"/>
      <c r="C49" s="910"/>
      <c r="D49" s="910"/>
      <c r="E49" s="910"/>
      <c r="F49" s="911"/>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customFormat="1" ht="23.25" customHeight="1" x14ac:dyDescent="0.15">
      <c r="A50" s="912"/>
      <c r="B50" s="913"/>
      <c r="C50" s="913"/>
      <c r="D50" s="913"/>
      <c r="E50" s="913"/>
      <c r="F50" s="914"/>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customHeight="1" x14ac:dyDescent="0.15">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5"/>
      <c r="Z51" s="420"/>
      <c r="AA51" s="421"/>
      <c r="AB51" s="376" t="s">
        <v>11</v>
      </c>
      <c r="AC51" s="1020"/>
      <c r="AD51" s="1021"/>
      <c r="AE51" s="383" t="s">
        <v>394</v>
      </c>
      <c r="AF51" s="383"/>
      <c r="AG51" s="383"/>
      <c r="AH51" s="383"/>
      <c r="AI51" s="383" t="s">
        <v>392</v>
      </c>
      <c r="AJ51" s="383"/>
      <c r="AK51" s="383"/>
      <c r="AL51" s="383"/>
      <c r="AM51" s="383" t="s">
        <v>421</v>
      </c>
      <c r="AN51" s="383"/>
      <c r="AO51" s="383"/>
      <c r="AP51" s="376"/>
      <c r="AQ51" s="180" t="s">
        <v>235</v>
      </c>
      <c r="AR51" s="173"/>
      <c r="AS51" s="173"/>
      <c r="AT51" s="174"/>
      <c r="AU51" s="381" t="s">
        <v>134</v>
      </c>
      <c r="AV51" s="381"/>
      <c r="AW51" s="381"/>
      <c r="AX51" s="382"/>
    </row>
    <row r="52" spans="1:50" ht="18.75"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16"/>
      <c r="Z52" s="1017"/>
      <c r="AA52" s="1018"/>
      <c r="AB52" s="1022"/>
      <c r="AC52" s="1023"/>
      <c r="AD52" s="1024"/>
      <c r="AE52" s="384"/>
      <c r="AF52" s="384"/>
      <c r="AG52" s="384"/>
      <c r="AH52" s="384"/>
      <c r="AI52" s="384"/>
      <c r="AJ52" s="384"/>
      <c r="AK52" s="384"/>
      <c r="AL52" s="384"/>
      <c r="AM52" s="384"/>
      <c r="AN52" s="384"/>
      <c r="AO52" s="384"/>
      <c r="AP52" s="340"/>
      <c r="AQ52" s="277"/>
      <c r="AR52" s="278"/>
      <c r="AS52" s="141" t="s">
        <v>236</v>
      </c>
      <c r="AT52" s="176"/>
      <c r="AU52" s="278"/>
      <c r="AV52" s="278"/>
      <c r="AW52" s="387" t="s">
        <v>181</v>
      </c>
      <c r="AX52" s="388"/>
    </row>
    <row r="53" spans="1:50" ht="22.5" customHeight="1" x14ac:dyDescent="0.15">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5"/>
      <c r="AC53" s="1014"/>
      <c r="AD53" s="101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10" t="s">
        <v>54</v>
      </c>
      <c r="Z54" s="1008"/>
      <c r="AA54" s="1009"/>
      <c r="AB54" s="526"/>
      <c r="AC54" s="1010"/>
      <c r="AD54" s="101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182</v>
      </c>
      <c r="AC55" s="1040"/>
      <c r="AD55" s="104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9" t="s">
        <v>382</v>
      </c>
      <c r="B56" s="910"/>
      <c r="C56" s="910"/>
      <c r="D56" s="910"/>
      <c r="E56" s="910"/>
      <c r="F56" s="911"/>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customFormat="1" ht="23.25" customHeight="1" x14ac:dyDescent="0.15">
      <c r="A57" s="912"/>
      <c r="B57" s="913"/>
      <c r="C57" s="913"/>
      <c r="D57" s="913"/>
      <c r="E57" s="913"/>
      <c r="F57" s="914"/>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x14ac:dyDescent="0.15">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5"/>
      <c r="Z58" s="420"/>
      <c r="AA58" s="421"/>
      <c r="AB58" s="1019" t="s">
        <v>11</v>
      </c>
      <c r="AC58" s="1020"/>
      <c r="AD58" s="1021"/>
      <c r="AE58" s="383" t="s">
        <v>394</v>
      </c>
      <c r="AF58" s="383"/>
      <c r="AG58" s="383"/>
      <c r="AH58" s="383"/>
      <c r="AI58" s="383" t="s">
        <v>392</v>
      </c>
      <c r="AJ58" s="383"/>
      <c r="AK58" s="383"/>
      <c r="AL58" s="383"/>
      <c r="AM58" s="383" t="s">
        <v>421</v>
      </c>
      <c r="AN58" s="383"/>
      <c r="AO58" s="383"/>
      <c r="AP58" s="376"/>
      <c r="AQ58" s="180" t="s">
        <v>235</v>
      </c>
      <c r="AR58" s="173"/>
      <c r="AS58" s="173"/>
      <c r="AT58" s="174"/>
      <c r="AU58" s="381" t="s">
        <v>134</v>
      </c>
      <c r="AV58" s="381"/>
      <c r="AW58" s="381"/>
      <c r="AX58" s="382"/>
    </row>
    <row r="59" spans="1:50" ht="18.75"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16"/>
      <c r="Z59" s="1017"/>
      <c r="AA59" s="1018"/>
      <c r="AB59" s="1022"/>
      <c r="AC59" s="1023"/>
      <c r="AD59" s="1024"/>
      <c r="AE59" s="384"/>
      <c r="AF59" s="384"/>
      <c r="AG59" s="384"/>
      <c r="AH59" s="384"/>
      <c r="AI59" s="384"/>
      <c r="AJ59" s="384"/>
      <c r="AK59" s="384"/>
      <c r="AL59" s="384"/>
      <c r="AM59" s="384"/>
      <c r="AN59" s="384"/>
      <c r="AO59" s="384"/>
      <c r="AP59" s="340"/>
      <c r="AQ59" s="277"/>
      <c r="AR59" s="278"/>
      <c r="AS59" s="141" t="s">
        <v>236</v>
      </c>
      <c r="AT59" s="176"/>
      <c r="AU59" s="278"/>
      <c r="AV59" s="278"/>
      <c r="AW59" s="387" t="s">
        <v>181</v>
      </c>
      <c r="AX59" s="388"/>
    </row>
    <row r="60" spans="1:50" ht="22.5" customHeight="1" x14ac:dyDescent="0.15">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5"/>
      <c r="AC60" s="1014"/>
      <c r="AD60" s="101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10" t="s">
        <v>54</v>
      </c>
      <c r="Z61" s="1008"/>
      <c r="AA61" s="1009"/>
      <c r="AB61" s="526"/>
      <c r="AC61" s="1010"/>
      <c r="AD61" s="101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182</v>
      </c>
      <c r="AC62" s="1040"/>
      <c r="AD62" s="104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9" t="s">
        <v>382</v>
      </c>
      <c r="B63" s="910"/>
      <c r="C63" s="910"/>
      <c r="D63" s="910"/>
      <c r="E63" s="910"/>
      <c r="F63" s="911"/>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customFormat="1" ht="23.25" customHeight="1" x14ac:dyDescent="0.15">
      <c r="A64" s="912"/>
      <c r="B64" s="913"/>
      <c r="C64" s="913"/>
      <c r="D64" s="913"/>
      <c r="E64" s="913"/>
      <c r="F64" s="914"/>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customHeight="1" x14ac:dyDescent="0.15">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5"/>
      <c r="Z65" s="420"/>
      <c r="AA65" s="421"/>
      <c r="AB65" s="1019" t="s">
        <v>11</v>
      </c>
      <c r="AC65" s="1020"/>
      <c r="AD65" s="1021"/>
      <c r="AE65" s="383" t="s">
        <v>394</v>
      </c>
      <c r="AF65" s="383"/>
      <c r="AG65" s="383"/>
      <c r="AH65" s="383"/>
      <c r="AI65" s="383" t="s">
        <v>392</v>
      </c>
      <c r="AJ65" s="383"/>
      <c r="AK65" s="383"/>
      <c r="AL65" s="383"/>
      <c r="AM65" s="383" t="s">
        <v>421</v>
      </c>
      <c r="AN65" s="383"/>
      <c r="AO65" s="383"/>
      <c r="AP65" s="376"/>
      <c r="AQ65" s="180" t="s">
        <v>235</v>
      </c>
      <c r="AR65" s="173"/>
      <c r="AS65" s="173"/>
      <c r="AT65" s="174"/>
      <c r="AU65" s="381" t="s">
        <v>134</v>
      </c>
      <c r="AV65" s="381"/>
      <c r="AW65" s="381"/>
      <c r="AX65" s="382"/>
    </row>
    <row r="66" spans="1:50" ht="18.75" customHeight="1" x14ac:dyDescent="0.15">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16"/>
      <c r="Z66" s="1017"/>
      <c r="AA66" s="1018"/>
      <c r="AB66" s="1022"/>
      <c r="AC66" s="1023"/>
      <c r="AD66" s="1024"/>
      <c r="AE66" s="384"/>
      <c r="AF66" s="384"/>
      <c r="AG66" s="384"/>
      <c r="AH66" s="384"/>
      <c r="AI66" s="384"/>
      <c r="AJ66" s="384"/>
      <c r="AK66" s="384"/>
      <c r="AL66" s="384"/>
      <c r="AM66" s="384"/>
      <c r="AN66" s="384"/>
      <c r="AO66" s="384"/>
      <c r="AP66" s="340"/>
      <c r="AQ66" s="277"/>
      <c r="AR66" s="278"/>
      <c r="AS66" s="141" t="s">
        <v>236</v>
      </c>
      <c r="AT66" s="176"/>
      <c r="AU66" s="278"/>
      <c r="AV66" s="278"/>
      <c r="AW66" s="387" t="s">
        <v>181</v>
      </c>
      <c r="AX66" s="388"/>
    </row>
    <row r="67" spans="1:50" ht="22.5" customHeight="1" x14ac:dyDescent="0.15">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5"/>
      <c r="AC67" s="1014"/>
      <c r="AD67" s="101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10" t="s">
        <v>54</v>
      </c>
      <c r="Z68" s="1008"/>
      <c r="AA68" s="1009"/>
      <c r="AB68" s="526"/>
      <c r="AC68" s="1010"/>
      <c r="AD68" s="101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10" t="s">
        <v>13</v>
      </c>
      <c r="Z69" s="1008"/>
      <c r="AA69" s="1009"/>
      <c r="AB69" s="501"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9" t="s">
        <v>382</v>
      </c>
      <c r="B70" s="910"/>
      <c r="C70" s="910"/>
      <c r="D70" s="910"/>
      <c r="E70" s="910"/>
      <c r="F70" s="911"/>
      <c r="G70" s="982"/>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4"/>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7"/>
      <c r="B6" s="1048"/>
      <c r="C6" s="1048"/>
      <c r="D6" s="1048"/>
      <c r="E6" s="1048"/>
      <c r="F6" s="1049"/>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7"/>
      <c r="B7" s="1048"/>
      <c r="C7" s="1048"/>
      <c r="D7" s="1048"/>
      <c r="E7" s="1048"/>
      <c r="F7" s="1049"/>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7"/>
      <c r="B8" s="1048"/>
      <c r="C8" s="1048"/>
      <c r="D8" s="1048"/>
      <c r="E8" s="1048"/>
      <c r="F8" s="1049"/>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7"/>
      <c r="B9" s="1048"/>
      <c r="C9" s="1048"/>
      <c r="D9" s="1048"/>
      <c r="E9" s="1048"/>
      <c r="F9" s="1049"/>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7"/>
      <c r="B10" s="1048"/>
      <c r="C10" s="1048"/>
      <c r="D10" s="1048"/>
      <c r="E10" s="1048"/>
      <c r="F10" s="1049"/>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7"/>
      <c r="B11" s="1048"/>
      <c r="C11" s="1048"/>
      <c r="D11" s="1048"/>
      <c r="E11" s="1048"/>
      <c r="F11" s="1049"/>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7"/>
      <c r="B12" s="1048"/>
      <c r="C12" s="1048"/>
      <c r="D12" s="1048"/>
      <c r="E12" s="1048"/>
      <c r="F12" s="1049"/>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7"/>
      <c r="B13" s="1048"/>
      <c r="C13" s="1048"/>
      <c r="D13" s="1048"/>
      <c r="E13" s="1048"/>
      <c r="F13" s="1049"/>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7"/>
      <c r="B14" s="1048"/>
      <c r="C14" s="1048"/>
      <c r="D14" s="1048"/>
      <c r="E14" s="1048"/>
      <c r="F14" s="104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7"/>
      <c r="B15" s="1048"/>
      <c r="C15" s="1048"/>
      <c r="D15" s="1048"/>
      <c r="E15" s="1048"/>
      <c r="F15" s="1049"/>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7"/>
      <c r="B19" s="1048"/>
      <c r="C19" s="1048"/>
      <c r="D19" s="1048"/>
      <c r="E19" s="1048"/>
      <c r="F19" s="1049"/>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7"/>
      <c r="B20" s="1048"/>
      <c r="C20" s="1048"/>
      <c r="D20" s="1048"/>
      <c r="E20" s="1048"/>
      <c r="F20" s="1049"/>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7"/>
      <c r="B21" s="1048"/>
      <c r="C21" s="1048"/>
      <c r="D21" s="1048"/>
      <c r="E21" s="1048"/>
      <c r="F21" s="1049"/>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7"/>
      <c r="B22" s="1048"/>
      <c r="C22" s="1048"/>
      <c r="D22" s="1048"/>
      <c r="E22" s="1048"/>
      <c r="F22" s="1049"/>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7"/>
      <c r="B23" s="1048"/>
      <c r="C23" s="1048"/>
      <c r="D23" s="1048"/>
      <c r="E23" s="1048"/>
      <c r="F23" s="1049"/>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7"/>
      <c r="B24" s="1048"/>
      <c r="C24" s="1048"/>
      <c r="D24" s="1048"/>
      <c r="E24" s="1048"/>
      <c r="F24" s="1049"/>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7"/>
      <c r="B25" s="1048"/>
      <c r="C25" s="1048"/>
      <c r="D25" s="1048"/>
      <c r="E25" s="1048"/>
      <c r="F25" s="1049"/>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7"/>
      <c r="B26" s="1048"/>
      <c r="C26" s="1048"/>
      <c r="D26" s="1048"/>
      <c r="E26" s="1048"/>
      <c r="F26" s="1049"/>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7"/>
      <c r="B27" s="1048"/>
      <c r="C27" s="1048"/>
      <c r="D27" s="1048"/>
      <c r="E27" s="1048"/>
      <c r="F27" s="104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7"/>
      <c r="B28" s="1048"/>
      <c r="C28" s="1048"/>
      <c r="D28" s="1048"/>
      <c r="E28" s="1048"/>
      <c r="F28" s="1049"/>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7"/>
      <c r="B32" s="1048"/>
      <c r="C32" s="1048"/>
      <c r="D32" s="1048"/>
      <c r="E32" s="1048"/>
      <c r="F32" s="1049"/>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7"/>
      <c r="B33" s="1048"/>
      <c r="C33" s="1048"/>
      <c r="D33" s="1048"/>
      <c r="E33" s="1048"/>
      <c r="F33" s="1049"/>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7"/>
      <c r="B34" s="1048"/>
      <c r="C34" s="1048"/>
      <c r="D34" s="1048"/>
      <c r="E34" s="1048"/>
      <c r="F34" s="1049"/>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7"/>
      <c r="B35" s="1048"/>
      <c r="C35" s="1048"/>
      <c r="D35" s="1048"/>
      <c r="E35" s="1048"/>
      <c r="F35" s="1049"/>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7"/>
      <c r="B36" s="1048"/>
      <c r="C36" s="1048"/>
      <c r="D36" s="1048"/>
      <c r="E36" s="1048"/>
      <c r="F36" s="1049"/>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7"/>
      <c r="B37" s="1048"/>
      <c r="C37" s="1048"/>
      <c r="D37" s="1048"/>
      <c r="E37" s="1048"/>
      <c r="F37" s="1049"/>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7"/>
      <c r="B38" s="1048"/>
      <c r="C38" s="1048"/>
      <c r="D38" s="1048"/>
      <c r="E38" s="1048"/>
      <c r="F38" s="1049"/>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7"/>
      <c r="B39" s="1048"/>
      <c r="C39" s="1048"/>
      <c r="D39" s="1048"/>
      <c r="E39" s="1048"/>
      <c r="F39" s="1049"/>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7"/>
      <c r="B40" s="1048"/>
      <c r="C40" s="1048"/>
      <c r="D40" s="1048"/>
      <c r="E40" s="1048"/>
      <c r="F40" s="104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7"/>
      <c r="B41" s="1048"/>
      <c r="C41" s="1048"/>
      <c r="D41" s="1048"/>
      <c r="E41" s="1048"/>
      <c r="F41" s="1049"/>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7"/>
      <c r="B45" s="1048"/>
      <c r="C45" s="1048"/>
      <c r="D45" s="1048"/>
      <c r="E45" s="1048"/>
      <c r="F45" s="1049"/>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7"/>
      <c r="B46" s="1048"/>
      <c r="C46" s="1048"/>
      <c r="D46" s="1048"/>
      <c r="E46" s="1048"/>
      <c r="F46" s="1049"/>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7"/>
      <c r="B47" s="1048"/>
      <c r="C47" s="1048"/>
      <c r="D47" s="1048"/>
      <c r="E47" s="1048"/>
      <c r="F47" s="1049"/>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7"/>
      <c r="B48" s="1048"/>
      <c r="C48" s="1048"/>
      <c r="D48" s="1048"/>
      <c r="E48" s="1048"/>
      <c r="F48" s="1049"/>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7"/>
      <c r="B49" s="1048"/>
      <c r="C49" s="1048"/>
      <c r="D49" s="1048"/>
      <c r="E49" s="1048"/>
      <c r="F49" s="1049"/>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7"/>
      <c r="B50" s="1048"/>
      <c r="C50" s="1048"/>
      <c r="D50" s="1048"/>
      <c r="E50" s="1048"/>
      <c r="F50" s="1049"/>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7"/>
      <c r="B51" s="1048"/>
      <c r="C51" s="1048"/>
      <c r="D51" s="1048"/>
      <c r="E51" s="1048"/>
      <c r="F51" s="1049"/>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7"/>
      <c r="B52" s="1048"/>
      <c r="C52" s="1048"/>
      <c r="D52" s="1048"/>
      <c r="E52" s="1048"/>
      <c r="F52" s="1049"/>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7"/>
      <c r="B59" s="1048"/>
      <c r="C59" s="1048"/>
      <c r="D59" s="1048"/>
      <c r="E59" s="1048"/>
      <c r="F59" s="1049"/>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7"/>
      <c r="B60" s="1048"/>
      <c r="C60" s="1048"/>
      <c r="D60" s="1048"/>
      <c r="E60" s="1048"/>
      <c r="F60" s="1049"/>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7"/>
      <c r="B61" s="1048"/>
      <c r="C61" s="1048"/>
      <c r="D61" s="1048"/>
      <c r="E61" s="1048"/>
      <c r="F61" s="1049"/>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7"/>
      <c r="B62" s="1048"/>
      <c r="C62" s="1048"/>
      <c r="D62" s="1048"/>
      <c r="E62" s="1048"/>
      <c r="F62" s="1049"/>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7"/>
      <c r="B63" s="1048"/>
      <c r="C63" s="1048"/>
      <c r="D63" s="1048"/>
      <c r="E63" s="1048"/>
      <c r="F63" s="1049"/>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7"/>
      <c r="B64" s="1048"/>
      <c r="C64" s="1048"/>
      <c r="D64" s="1048"/>
      <c r="E64" s="1048"/>
      <c r="F64" s="1049"/>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7"/>
      <c r="B65" s="1048"/>
      <c r="C65" s="1048"/>
      <c r="D65" s="1048"/>
      <c r="E65" s="1048"/>
      <c r="F65" s="1049"/>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7"/>
      <c r="B66" s="1048"/>
      <c r="C66" s="1048"/>
      <c r="D66" s="1048"/>
      <c r="E66" s="1048"/>
      <c r="F66" s="1049"/>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7"/>
      <c r="B67" s="1048"/>
      <c r="C67" s="1048"/>
      <c r="D67" s="1048"/>
      <c r="E67" s="1048"/>
      <c r="F67" s="104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7"/>
      <c r="B68" s="1048"/>
      <c r="C68" s="1048"/>
      <c r="D68" s="1048"/>
      <c r="E68" s="1048"/>
      <c r="F68" s="1049"/>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7"/>
      <c r="B72" s="1048"/>
      <c r="C72" s="1048"/>
      <c r="D72" s="1048"/>
      <c r="E72" s="1048"/>
      <c r="F72" s="1049"/>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7"/>
      <c r="B73" s="1048"/>
      <c r="C73" s="1048"/>
      <c r="D73" s="1048"/>
      <c r="E73" s="1048"/>
      <c r="F73" s="1049"/>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7"/>
      <c r="B74" s="1048"/>
      <c r="C74" s="1048"/>
      <c r="D74" s="1048"/>
      <c r="E74" s="1048"/>
      <c r="F74" s="1049"/>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7"/>
      <c r="B75" s="1048"/>
      <c r="C75" s="1048"/>
      <c r="D75" s="1048"/>
      <c r="E75" s="1048"/>
      <c r="F75" s="1049"/>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7"/>
      <c r="B76" s="1048"/>
      <c r="C76" s="1048"/>
      <c r="D76" s="1048"/>
      <c r="E76" s="1048"/>
      <c r="F76" s="1049"/>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7"/>
      <c r="B77" s="1048"/>
      <c r="C77" s="1048"/>
      <c r="D77" s="1048"/>
      <c r="E77" s="1048"/>
      <c r="F77" s="1049"/>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7"/>
      <c r="B78" s="1048"/>
      <c r="C78" s="1048"/>
      <c r="D78" s="1048"/>
      <c r="E78" s="1048"/>
      <c r="F78" s="1049"/>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7"/>
      <c r="B79" s="1048"/>
      <c r="C79" s="1048"/>
      <c r="D79" s="1048"/>
      <c r="E79" s="1048"/>
      <c r="F79" s="1049"/>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7"/>
      <c r="B80" s="1048"/>
      <c r="C80" s="1048"/>
      <c r="D80" s="1048"/>
      <c r="E80" s="1048"/>
      <c r="F80" s="104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7"/>
      <c r="B81" s="1048"/>
      <c r="C81" s="1048"/>
      <c r="D81" s="1048"/>
      <c r="E81" s="1048"/>
      <c r="F81" s="1049"/>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7"/>
      <c r="B85" s="1048"/>
      <c r="C85" s="1048"/>
      <c r="D85" s="1048"/>
      <c r="E85" s="1048"/>
      <c r="F85" s="1049"/>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7"/>
      <c r="B86" s="1048"/>
      <c r="C86" s="1048"/>
      <c r="D86" s="1048"/>
      <c r="E86" s="1048"/>
      <c r="F86" s="1049"/>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7"/>
      <c r="B87" s="1048"/>
      <c r="C87" s="1048"/>
      <c r="D87" s="1048"/>
      <c r="E87" s="1048"/>
      <c r="F87" s="1049"/>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7"/>
      <c r="B88" s="1048"/>
      <c r="C88" s="1048"/>
      <c r="D88" s="1048"/>
      <c r="E88" s="1048"/>
      <c r="F88" s="1049"/>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7"/>
      <c r="B89" s="1048"/>
      <c r="C89" s="1048"/>
      <c r="D89" s="1048"/>
      <c r="E89" s="1048"/>
      <c r="F89" s="1049"/>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7"/>
      <c r="B90" s="1048"/>
      <c r="C90" s="1048"/>
      <c r="D90" s="1048"/>
      <c r="E90" s="1048"/>
      <c r="F90" s="1049"/>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7"/>
      <c r="B91" s="1048"/>
      <c r="C91" s="1048"/>
      <c r="D91" s="1048"/>
      <c r="E91" s="1048"/>
      <c r="F91" s="1049"/>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7"/>
      <c r="B92" s="1048"/>
      <c r="C92" s="1048"/>
      <c r="D92" s="1048"/>
      <c r="E92" s="1048"/>
      <c r="F92" s="1049"/>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7"/>
      <c r="B93" s="1048"/>
      <c r="C93" s="1048"/>
      <c r="D93" s="1048"/>
      <c r="E93" s="1048"/>
      <c r="F93" s="104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7"/>
      <c r="B94" s="1048"/>
      <c r="C94" s="1048"/>
      <c r="D94" s="1048"/>
      <c r="E94" s="1048"/>
      <c r="F94" s="1049"/>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7"/>
      <c r="B98" s="1048"/>
      <c r="C98" s="1048"/>
      <c r="D98" s="1048"/>
      <c r="E98" s="1048"/>
      <c r="F98" s="1049"/>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7"/>
      <c r="B99" s="1048"/>
      <c r="C99" s="1048"/>
      <c r="D99" s="1048"/>
      <c r="E99" s="1048"/>
      <c r="F99" s="1049"/>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7"/>
      <c r="B100" s="1048"/>
      <c r="C100" s="1048"/>
      <c r="D100" s="1048"/>
      <c r="E100" s="1048"/>
      <c r="F100" s="1049"/>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7"/>
      <c r="B101" s="1048"/>
      <c r="C101" s="1048"/>
      <c r="D101" s="1048"/>
      <c r="E101" s="1048"/>
      <c r="F101" s="1049"/>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7"/>
      <c r="B102" s="1048"/>
      <c r="C102" s="1048"/>
      <c r="D102" s="1048"/>
      <c r="E102" s="1048"/>
      <c r="F102" s="1049"/>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7"/>
      <c r="B103" s="1048"/>
      <c r="C103" s="1048"/>
      <c r="D103" s="1048"/>
      <c r="E103" s="1048"/>
      <c r="F103" s="1049"/>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7"/>
      <c r="B104" s="1048"/>
      <c r="C104" s="1048"/>
      <c r="D104" s="1048"/>
      <c r="E104" s="1048"/>
      <c r="F104" s="1049"/>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7"/>
      <c r="B105" s="1048"/>
      <c r="C105" s="1048"/>
      <c r="D105" s="1048"/>
      <c r="E105" s="1048"/>
      <c r="F105" s="1049"/>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7"/>
      <c r="B112" s="1048"/>
      <c r="C112" s="1048"/>
      <c r="D112" s="1048"/>
      <c r="E112" s="1048"/>
      <c r="F112" s="1049"/>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7"/>
      <c r="B113" s="1048"/>
      <c r="C113" s="1048"/>
      <c r="D113" s="1048"/>
      <c r="E113" s="1048"/>
      <c r="F113" s="1049"/>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7"/>
      <c r="B114" s="1048"/>
      <c r="C114" s="1048"/>
      <c r="D114" s="1048"/>
      <c r="E114" s="1048"/>
      <c r="F114" s="1049"/>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7"/>
      <c r="B115" s="1048"/>
      <c r="C115" s="1048"/>
      <c r="D115" s="1048"/>
      <c r="E115" s="1048"/>
      <c r="F115" s="1049"/>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7"/>
      <c r="B116" s="1048"/>
      <c r="C116" s="1048"/>
      <c r="D116" s="1048"/>
      <c r="E116" s="1048"/>
      <c r="F116" s="1049"/>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7"/>
      <c r="B117" s="1048"/>
      <c r="C117" s="1048"/>
      <c r="D117" s="1048"/>
      <c r="E117" s="1048"/>
      <c r="F117" s="1049"/>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7"/>
      <c r="B118" s="1048"/>
      <c r="C118" s="1048"/>
      <c r="D118" s="1048"/>
      <c r="E118" s="1048"/>
      <c r="F118" s="1049"/>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7"/>
      <c r="B119" s="1048"/>
      <c r="C119" s="1048"/>
      <c r="D119" s="1048"/>
      <c r="E119" s="1048"/>
      <c r="F119" s="1049"/>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7"/>
      <c r="B120" s="1048"/>
      <c r="C120" s="1048"/>
      <c r="D120" s="1048"/>
      <c r="E120" s="1048"/>
      <c r="F120" s="104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7"/>
      <c r="B121" s="1048"/>
      <c r="C121" s="1048"/>
      <c r="D121" s="1048"/>
      <c r="E121" s="1048"/>
      <c r="F121" s="1049"/>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7"/>
      <c r="B125" s="1048"/>
      <c r="C125" s="1048"/>
      <c r="D125" s="1048"/>
      <c r="E125" s="1048"/>
      <c r="F125" s="1049"/>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7"/>
      <c r="B126" s="1048"/>
      <c r="C126" s="1048"/>
      <c r="D126" s="1048"/>
      <c r="E126" s="1048"/>
      <c r="F126" s="1049"/>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7"/>
      <c r="B127" s="1048"/>
      <c r="C127" s="1048"/>
      <c r="D127" s="1048"/>
      <c r="E127" s="1048"/>
      <c r="F127" s="1049"/>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7"/>
      <c r="B128" s="1048"/>
      <c r="C128" s="1048"/>
      <c r="D128" s="1048"/>
      <c r="E128" s="1048"/>
      <c r="F128" s="1049"/>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7"/>
      <c r="B129" s="1048"/>
      <c r="C129" s="1048"/>
      <c r="D129" s="1048"/>
      <c r="E129" s="1048"/>
      <c r="F129" s="1049"/>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7"/>
      <c r="B130" s="1048"/>
      <c r="C130" s="1048"/>
      <c r="D130" s="1048"/>
      <c r="E130" s="1048"/>
      <c r="F130" s="1049"/>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7"/>
      <c r="B131" s="1048"/>
      <c r="C131" s="1048"/>
      <c r="D131" s="1048"/>
      <c r="E131" s="1048"/>
      <c r="F131" s="1049"/>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7"/>
      <c r="B132" s="1048"/>
      <c r="C132" s="1048"/>
      <c r="D132" s="1048"/>
      <c r="E132" s="1048"/>
      <c r="F132" s="1049"/>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7"/>
      <c r="B133" s="1048"/>
      <c r="C133" s="1048"/>
      <c r="D133" s="1048"/>
      <c r="E133" s="1048"/>
      <c r="F133" s="104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7"/>
      <c r="B134" s="1048"/>
      <c r="C134" s="1048"/>
      <c r="D134" s="1048"/>
      <c r="E134" s="1048"/>
      <c r="F134" s="1049"/>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7"/>
      <c r="B138" s="1048"/>
      <c r="C138" s="1048"/>
      <c r="D138" s="1048"/>
      <c r="E138" s="1048"/>
      <c r="F138" s="1049"/>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7"/>
      <c r="B139" s="1048"/>
      <c r="C139" s="1048"/>
      <c r="D139" s="1048"/>
      <c r="E139" s="1048"/>
      <c r="F139" s="1049"/>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7"/>
      <c r="B140" s="1048"/>
      <c r="C140" s="1048"/>
      <c r="D140" s="1048"/>
      <c r="E140" s="1048"/>
      <c r="F140" s="1049"/>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7"/>
      <c r="B141" s="1048"/>
      <c r="C141" s="1048"/>
      <c r="D141" s="1048"/>
      <c r="E141" s="1048"/>
      <c r="F141" s="1049"/>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7"/>
      <c r="B142" s="1048"/>
      <c r="C142" s="1048"/>
      <c r="D142" s="1048"/>
      <c r="E142" s="1048"/>
      <c r="F142" s="1049"/>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7"/>
      <c r="B143" s="1048"/>
      <c r="C143" s="1048"/>
      <c r="D143" s="1048"/>
      <c r="E143" s="1048"/>
      <c r="F143" s="1049"/>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7"/>
      <c r="B144" s="1048"/>
      <c r="C144" s="1048"/>
      <c r="D144" s="1048"/>
      <c r="E144" s="1048"/>
      <c r="F144" s="1049"/>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7"/>
      <c r="B145" s="1048"/>
      <c r="C145" s="1048"/>
      <c r="D145" s="1048"/>
      <c r="E145" s="1048"/>
      <c r="F145" s="1049"/>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7"/>
      <c r="B146" s="1048"/>
      <c r="C146" s="1048"/>
      <c r="D146" s="1048"/>
      <c r="E146" s="1048"/>
      <c r="F146" s="104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7"/>
      <c r="B147" s="1048"/>
      <c r="C147" s="1048"/>
      <c r="D147" s="1048"/>
      <c r="E147" s="1048"/>
      <c r="F147" s="1049"/>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7"/>
      <c r="B151" s="1048"/>
      <c r="C151" s="1048"/>
      <c r="D151" s="1048"/>
      <c r="E151" s="1048"/>
      <c r="F151" s="1049"/>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7"/>
      <c r="B152" s="1048"/>
      <c r="C152" s="1048"/>
      <c r="D152" s="1048"/>
      <c r="E152" s="1048"/>
      <c r="F152" s="1049"/>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7"/>
      <c r="B153" s="1048"/>
      <c r="C153" s="1048"/>
      <c r="D153" s="1048"/>
      <c r="E153" s="1048"/>
      <c r="F153" s="1049"/>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7"/>
      <c r="B154" s="1048"/>
      <c r="C154" s="1048"/>
      <c r="D154" s="1048"/>
      <c r="E154" s="1048"/>
      <c r="F154" s="1049"/>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7"/>
      <c r="B155" s="1048"/>
      <c r="C155" s="1048"/>
      <c r="D155" s="1048"/>
      <c r="E155" s="1048"/>
      <c r="F155" s="1049"/>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7"/>
      <c r="B156" s="1048"/>
      <c r="C156" s="1048"/>
      <c r="D156" s="1048"/>
      <c r="E156" s="1048"/>
      <c r="F156" s="1049"/>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7"/>
      <c r="B157" s="1048"/>
      <c r="C157" s="1048"/>
      <c r="D157" s="1048"/>
      <c r="E157" s="1048"/>
      <c r="F157" s="1049"/>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7"/>
      <c r="B158" s="1048"/>
      <c r="C158" s="1048"/>
      <c r="D158" s="1048"/>
      <c r="E158" s="1048"/>
      <c r="F158" s="1049"/>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7"/>
      <c r="B165" s="1048"/>
      <c r="C165" s="1048"/>
      <c r="D165" s="1048"/>
      <c r="E165" s="1048"/>
      <c r="F165" s="1049"/>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7"/>
      <c r="B166" s="1048"/>
      <c r="C166" s="1048"/>
      <c r="D166" s="1048"/>
      <c r="E166" s="1048"/>
      <c r="F166" s="1049"/>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7"/>
      <c r="B167" s="1048"/>
      <c r="C167" s="1048"/>
      <c r="D167" s="1048"/>
      <c r="E167" s="1048"/>
      <c r="F167" s="1049"/>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7"/>
      <c r="B168" s="1048"/>
      <c r="C168" s="1048"/>
      <c r="D168" s="1048"/>
      <c r="E168" s="1048"/>
      <c r="F168" s="1049"/>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7"/>
      <c r="B169" s="1048"/>
      <c r="C169" s="1048"/>
      <c r="D169" s="1048"/>
      <c r="E169" s="1048"/>
      <c r="F169" s="1049"/>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7"/>
      <c r="B170" s="1048"/>
      <c r="C170" s="1048"/>
      <c r="D170" s="1048"/>
      <c r="E170" s="1048"/>
      <c r="F170" s="1049"/>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7"/>
      <c r="B171" s="1048"/>
      <c r="C171" s="1048"/>
      <c r="D171" s="1048"/>
      <c r="E171" s="1048"/>
      <c r="F171" s="1049"/>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7"/>
      <c r="B172" s="1048"/>
      <c r="C172" s="1048"/>
      <c r="D172" s="1048"/>
      <c r="E172" s="1048"/>
      <c r="F172" s="1049"/>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7"/>
      <c r="B173" s="1048"/>
      <c r="C173" s="1048"/>
      <c r="D173" s="1048"/>
      <c r="E173" s="1048"/>
      <c r="F173" s="104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7"/>
      <c r="B174" s="1048"/>
      <c r="C174" s="1048"/>
      <c r="D174" s="1048"/>
      <c r="E174" s="1048"/>
      <c r="F174" s="1049"/>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7"/>
      <c r="B178" s="1048"/>
      <c r="C178" s="1048"/>
      <c r="D178" s="1048"/>
      <c r="E178" s="1048"/>
      <c r="F178" s="1049"/>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7"/>
      <c r="B179" s="1048"/>
      <c r="C179" s="1048"/>
      <c r="D179" s="1048"/>
      <c r="E179" s="1048"/>
      <c r="F179" s="1049"/>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7"/>
      <c r="B180" s="1048"/>
      <c r="C180" s="1048"/>
      <c r="D180" s="1048"/>
      <c r="E180" s="1048"/>
      <c r="F180" s="1049"/>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7"/>
      <c r="B181" s="1048"/>
      <c r="C181" s="1048"/>
      <c r="D181" s="1048"/>
      <c r="E181" s="1048"/>
      <c r="F181" s="1049"/>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7"/>
      <c r="B182" s="1048"/>
      <c r="C182" s="1048"/>
      <c r="D182" s="1048"/>
      <c r="E182" s="1048"/>
      <c r="F182" s="1049"/>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7"/>
      <c r="B183" s="1048"/>
      <c r="C183" s="1048"/>
      <c r="D183" s="1048"/>
      <c r="E183" s="1048"/>
      <c r="F183" s="1049"/>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7"/>
      <c r="B184" s="1048"/>
      <c r="C184" s="1048"/>
      <c r="D184" s="1048"/>
      <c r="E184" s="1048"/>
      <c r="F184" s="1049"/>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7"/>
      <c r="B185" s="1048"/>
      <c r="C185" s="1048"/>
      <c r="D185" s="1048"/>
      <c r="E185" s="1048"/>
      <c r="F185" s="1049"/>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7"/>
      <c r="B186" s="1048"/>
      <c r="C186" s="1048"/>
      <c r="D186" s="1048"/>
      <c r="E186" s="1048"/>
      <c r="F186" s="104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7"/>
      <c r="B187" s="1048"/>
      <c r="C187" s="1048"/>
      <c r="D187" s="1048"/>
      <c r="E187" s="1048"/>
      <c r="F187" s="1049"/>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7"/>
      <c r="B191" s="1048"/>
      <c r="C191" s="1048"/>
      <c r="D191" s="1048"/>
      <c r="E191" s="1048"/>
      <c r="F191" s="1049"/>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7"/>
      <c r="B192" s="1048"/>
      <c r="C192" s="1048"/>
      <c r="D192" s="1048"/>
      <c r="E192" s="1048"/>
      <c r="F192" s="1049"/>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7"/>
      <c r="B193" s="1048"/>
      <c r="C193" s="1048"/>
      <c r="D193" s="1048"/>
      <c r="E193" s="1048"/>
      <c r="F193" s="1049"/>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7"/>
      <c r="B194" s="1048"/>
      <c r="C194" s="1048"/>
      <c r="D194" s="1048"/>
      <c r="E194" s="1048"/>
      <c r="F194" s="1049"/>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7"/>
      <c r="B195" s="1048"/>
      <c r="C195" s="1048"/>
      <c r="D195" s="1048"/>
      <c r="E195" s="1048"/>
      <c r="F195" s="1049"/>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7"/>
      <c r="B196" s="1048"/>
      <c r="C196" s="1048"/>
      <c r="D196" s="1048"/>
      <c r="E196" s="1048"/>
      <c r="F196" s="1049"/>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7"/>
      <c r="B197" s="1048"/>
      <c r="C197" s="1048"/>
      <c r="D197" s="1048"/>
      <c r="E197" s="1048"/>
      <c r="F197" s="1049"/>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7"/>
      <c r="B198" s="1048"/>
      <c r="C198" s="1048"/>
      <c r="D198" s="1048"/>
      <c r="E198" s="1048"/>
      <c r="F198" s="1049"/>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7"/>
      <c r="B199" s="1048"/>
      <c r="C199" s="1048"/>
      <c r="D199" s="1048"/>
      <c r="E199" s="1048"/>
      <c r="F199" s="104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7"/>
      <c r="B200" s="1048"/>
      <c r="C200" s="1048"/>
      <c r="D200" s="1048"/>
      <c r="E200" s="1048"/>
      <c r="F200" s="1049"/>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7"/>
      <c r="B204" s="1048"/>
      <c r="C204" s="1048"/>
      <c r="D204" s="1048"/>
      <c r="E204" s="1048"/>
      <c r="F204" s="1049"/>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7"/>
      <c r="B205" s="1048"/>
      <c r="C205" s="1048"/>
      <c r="D205" s="1048"/>
      <c r="E205" s="1048"/>
      <c r="F205" s="1049"/>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7"/>
      <c r="B206" s="1048"/>
      <c r="C206" s="1048"/>
      <c r="D206" s="1048"/>
      <c r="E206" s="1048"/>
      <c r="F206" s="1049"/>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7"/>
      <c r="B207" s="1048"/>
      <c r="C207" s="1048"/>
      <c r="D207" s="1048"/>
      <c r="E207" s="1048"/>
      <c r="F207" s="1049"/>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7"/>
      <c r="B208" s="1048"/>
      <c r="C208" s="1048"/>
      <c r="D208" s="1048"/>
      <c r="E208" s="1048"/>
      <c r="F208" s="1049"/>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7"/>
      <c r="B209" s="1048"/>
      <c r="C209" s="1048"/>
      <c r="D209" s="1048"/>
      <c r="E209" s="1048"/>
      <c r="F209" s="1049"/>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7"/>
      <c r="B210" s="1048"/>
      <c r="C210" s="1048"/>
      <c r="D210" s="1048"/>
      <c r="E210" s="1048"/>
      <c r="F210" s="1049"/>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7"/>
      <c r="B211" s="1048"/>
      <c r="C211" s="1048"/>
      <c r="D211" s="1048"/>
      <c r="E211" s="1048"/>
      <c r="F211" s="1049"/>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7"/>
      <c r="B218" s="1048"/>
      <c r="C218" s="1048"/>
      <c r="D218" s="1048"/>
      <c r="E218" s="1048"/>
      <c r="F218" s="1049"/>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7"/>
      <c r="B219" s="1048"/>
      <c r="C219" s="1048"/>
      <c r="D219" s="1048"/>
      <c r="E219" s="1048"/>
      <c r="F219" s="1049"/>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7"/>
      <c r="B220" s="1048"/>
      <c r="C220" s="1048"/>
      <c r="D220" s="1048"/>
      <c r="E220" s="1048"/>
      <c r="F220" s="1049"/>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7"/>
      <c r="B221" s="1048"/>
      <c r="C221" s="1048"/>
      <c r="D221" s="1048"/>
      <c r="E221" s="1048"/>
      <c r="F221" s="1049"/>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7"/>
      <c r="B222" s="1048"/>
      <c r="C222" s="1048"/>
      <c r="D222" s="1048"/>
      <c r="E222" s="1048"/>
      <c r="F222" s="1049"/>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7"/>
      <c r="B223" s="1048"/>
      <c r="C223" s="1048"/>
      <c r="D223" s="1048"/>
      <c r="E223" s="1048"/>
      <c r="F223" s="1049"/>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7"/>
      <c r="B224" s="1048"/>
      <c r="C224" s="1048"/>
      <c r="D224" s="1048"/>
      <c r="E224" s="1048"/>
      <c r="F224" s="1049"/>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7"/>
      <c r="B225" s="1048"/>
      <c r="C225" s="1048"/>
      <c r="D225" s="1048"/>
      <c r="E225" s="1048"/>
      <c r="F225" s="1049"/>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7"/>
      <c r="B226" s="1048"/>
      <c r="C226" s="1048"/>
      <c r="D226" s="1048"/>
      <c r="E226" s="1048"/>
      <c r="F226" s="104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7"/>
      <c r="B227" s="1048"/>
      <c r="C227" s="1048"/>
      <c r="D227" s="1048"/>
      <c r="E227" s="1048"/>
      <c r="F227" s="1049"/>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7"/>
      <c r="B231" s="1048"/>
      <c r="C231" s="1048"/>
      <c r="D231" s="1048"/>
      <c r="E231" s="1048"/>
      <c r="F231" s="1049"/>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7"/>
      <c r="B232" s="1048"/>
      <c r="C232" s="1048"/>
      <c r="D232" s="1048"/>
      <c r="E232" s="1048"/>
      <c r="F232" s="1049"/>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7"/>
      <c r="B233" s="1048"/>
      <c r="C233" s="1048"/>
      <c r="D233" s="1048"/>
      <c r="E233" s="1048"/>
      <c r="F233" s="1049"/>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7"/>
      <c r="B234" s="1048"/>
      <c r="C234" s="1048"/>
      <c r="D234" s="1048"/>
      <c r="E234" s="1048"/>
      <c r="F234" s="1049"/>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7"/>
      <c r="B235" s="1048"/>
      <c r="C235" s="1048"/>
      <c r="D235" s="1048"/>
      <c r="E235" s="1048"/>
      <c r="F235" s="1049"/>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7"/>
      <c r="B236" s="1048"/>
      <c r="C236" s="1048"/>
      <c r="D236" s="1048"/>
      <c r="E236" s="1048"/>
      <c r="F236" s="1049"/>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7"/>
      <c r="B237" s="1048"/>
      <c r="C237" s="1048"/>
      <c r="D237" s="1048"/>
      <c r="E237" s="1048"/>
      <c r="F237" s="1049"/>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7"/>
      <c r="B238" s="1048"/>
      <c r="C238" s="1048"/>
      <c r="D238" s="1048"/>
      <c r="E238" s="1048"/>
      <c r="F238" s="1049"/>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7"/>
      <c r="B239" s="1048"/>
      <c r="C239" s="1048"/>
      <c r="D239" s="1048"/>
      <c r="E239" s="1048"/>
      <c r="F239" s="104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7"/>
      <c r="B240" s="1048"/>
      <c r="C240" s="1048"/>
      <c r="D240" s="1048"/>
      <c r="E240" s="1048"/>
      <c r="F240" s="1049"/>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7"/>
      <c r="B244" s="1048"/>
      <c r="C244" s="1048"/>
      <c r="D244" s="1048"/>
      <c r="E244" s="1048"/>
      <c r="F244" s="1049"/>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7"/>
      <c r="B245" s="1048"/>
      <c r="C245" s="1048"/>
      <c r="D245" s="1048"/>
      <c r="E245" s="1048"/>
      <c r="F245" s="1049"/>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7"/>
      <c r="B246" s="1048"/>
      <c r="C246" s="1048"/>
      <c r="D246" s="1048"/>
      <c r="E246" s="1048"/>
      <c r="F246" s="1049"/>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7"/>
      <c r="B247" s="1048"/>
      <c r="C247" s="1048"/>
      <c r="D247" s="1048"/>
      <c r="E247" s="1048"/>
      <c r="F247" s="1049"/>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7"/>
      <c r="B248" s="1048"/>
      <c r="C248" s="1048"/>
      <c r="D248" s="1048"/>
      <c r="E248" s="1048"/>
      <c r="F248" s="1049"/>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7"/>
      <c r="B249" s="1048"/>
      <c r="C249" s="1048"/>
      <c r="D249" s="1048"/>
      <c r="E249" s="1048"/>
      <c r="F249" s="1049"/>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7"/>
      <c r="B250" s="1048"/>
      <c r="C250" s="1048"/>
      <c r="D250" s="1048"/>
      <c r="E250" s="1048"/>
      <c r="F250" s="1049"/>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7"/>
      <c r="B251" s="1048"/>
      <c r="C251" s="1048"/>
      <c r="D251" s="1048"/>
      <c r="E251" s="1048"/>
      <c r="F251" s="1049"/>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7"/>
      <c r="B252" s="1048"/>
      <c r="C252" s="1048"/>
      <c r="D252" s="1048"/>
      <c r="E252" s="1048"/>
      <c r="F252" s="104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7"/>
      <c r="B253" s="1048"/>
      <c r="C253" s="1048"/>
      <c r="D253" s="1048"/>
      <c r="E253" s="1048"/>
      <c r="F253" s="1049"/>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7"/>
      <c r="B257" s="1048"/>
      <c r="C257" s="1048"/>
      <c r="D257" s="1048"/>
      <c r="E257" s="1048"/>
      <c r="F257" s="1049"/>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7"/>
      <c r="B258" s="1048"/>
      <c r="C258" s="1048"/>
      <c r="D258" s="1048"/>
      <c r="E258" s="1048"/>
      <c r="F258" s="1049"/>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7"/>
      <c r="B259" s="1048"/>
      <c r="C259" s="1048"/>
      <c r="D259" s="1048"/>
      <c r="E259" s="1048"/>
      <c r="F259" s="1049"/>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7"/>
      <c r="B260" s="1048"/>
      <c r="C260" s="1048"/>
      <c r="D260" s="1048"/>
      <c r="E260" s="1048"/>
      <c r="F260" s="1049"/>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7"/>
      <c r="B261" s="1048"/>
      <c r="C261" s="1048"/>
      <c r="D261" s="1048"/>
      <c r="E261" s="1048"/>
      <c r="F261" s="1049"/>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7"/>
      <c r="B262" s="1048"/>
      <c r="C262" s="1048"/>
      <c r="D262" s="1048"/>
      <c r="E262" s="1048"/>
      <c r="F262" s="1049"/>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7"/>
      <c r="B263" s="1048"/>
      <c r="C263" s="1048"/>
      <c r="D263" s="1048"/>
      <c r="E263" s="1048"/>
      <c r="F263" s="1049"/>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7"/>
      <c r="B264" s="1048"/>
      <c r="C264" s="1048"/>
      <c r="D264" s="1048"/>
      <c r="E264" s="1048"/>
      <c r="F264" s="1049"/>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4" t="s">
        <v>300</v>
      </c>
      <c r="K3" s="109"/>
      <c r="L3" s="109"/>
      <c r="M3" s="109"/>
      <c r="N3" s="109"/>
      <c r="O3" s="109"/>
      <c r="P3" s="355" t="s">
        <v>27</v>
      </c>
      <c r="Q3" s="355"/>
      <c r="R3" s="355"/>
      <c r="S3" s="355"/>
      <c r="T3" s="355"/>
      <c r="U3" s="355"/>
      <c r="V3" s="355"/>
      <c r="W3" s="355"/>
      <c r="X3" s="355"/>
      <c r="Y3" s="352" t="s">
        <v>355</v>
      </c>
      <c r="Z3" s="353"/>
      <c r="AA3" s="353"/>
      <c r="AB3" s="353"/>
      <c r="AC3" s="284" t="s">
        <v>340</v>
      </c>
      <c r="AD3" s="284"/>
      <c r="AE3" s="284"/>
      <c r="AF3" s="284"/>
      <c r="AG3" s="284"/>
      <c r="AH3" s="352" t="s">
        <v>261</v>
      </c>
      <c r="AI3" s="354"/>
      <c r="AJ3" s="354"/>
      <c r="AK3" s="354"/>
      <c r="AL3" s="354" t="s">
        <v>21</v>
      </c>
      <c r="AM3" s="354"/>
      <c r="AN3" s="354"/>
      <c r="AO3" s="433"/>
      <c r="AP3" s="434" t="s">
        <v>301</v>
      </c>
      <c r="AQ3" s="434"/>
      <c r="AR3" s="434"/>
      <c r="AS3" s="434"/>
      <c r="AT3" s="434"/>
      <c r="AU3" s="434"/>
      <c r="AV3" s="434"/>
      <c r="AW3" s="434"/>
      <c r="AX3" s="434"/>
    </row>
    <row r="4" spans="1:50" ht="26.25" customHeight="1" x14ac:dyDescent="0.15">
      <c r="A4" s="1067">
        <v>1</v>
      </c>
      <c r="B4" s="1067">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7">
        <v>2</v>
      </c>
      <c r="B5" s="1067">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7">
        <v>3</v>
      </c>
      <c r="B6" s="1067">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7">
        <v>4</v>
      </c>
      <c r="B7" s="1067">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7">
        <v>5</v>
      </c>
      <c r="B8" s="1067">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7">
        <v>6</v>
      </c>
      <c r="B9" s="1067">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7">
        <v>7</v>
      </c>
      <c r="B10" s="1067">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7">
        <v>8</v>
      </c>
      <c r="B11" s="1067">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7">
        <v>9</v>
      </c>
      <c r="B12" s="1067">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7">
        <v>10</v>
      </c>
      <c r="B13" s="1067">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7">
        <v>11</v>
      </c>
      <c r="B14" s="1067">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7">
        <v>12</v>
      </c>
      <c r="B15" s="1067">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7">
        <v>13</v>
      </c>
      <c r="B16" s="1067">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7">
        <v>14</v>
      </c>
      <c r="B17" s="1067">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7">
        <v>15</v>
      </c>
      <c r="B18" s="1067">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7">
        <v>16</v>
      </c>
      <c r="B19" s="1067">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7">
        <v>17</v>
      </c>
      <c r="B20" s="1067">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7">
        <v>18</v>
      </c>
      <c r="B21" s="1067">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7">
        <v>19</v>
      </c>
      <c r="B22" s="1067">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7">
        <v>20</v>
      </c>
      <c r="B23" s="1067">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7">
        <v>21</v>
      </c>
      <c r="B24" s="1067">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7">
        <v>22</v>
      </c>
      <c r="B25" s="1067">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7">
        <v>23</v>
      </c>
      <c r="B26" s="1067">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7">
        <v>24</v>
      </c>
      <c r="B27" s="1067">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7">
        <v>25</v>
      </c>
      <c r="B28" s="1067">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7">
        <v>26</v>
      </c>
      <c r="B29" s="1067">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7">
        <v>27</v>
      </c>
      <c r="B30" s="1067">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7">
        <v>28</v>
      </c>
      <c r="B31" s="1067">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7">
        <v>29</v>
      </c>
      <c r="B32" s="1067">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7">
        <v>30</v>
      </c>
      <c r="B33" s="1067">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4" t="s">
        <v>300</v>
      </c>
      <c r="K36" s="109"/>
      <c r="L36" s="109"/>
      <c r="M36" s="109"/>
      <c r="N36" s="109"/>
      <c r="O36" s="109"/>
      <c r="P36" s="355" t="s">
        <v>27</v>
      </c>
      <c r="Q36" s="355"/>
      <c r="R36" s="355"/>
      <c r="S36" s="355"/>
      <c r="T36" s="355"/>
      <c r="U36" s="355"/>
      <c r="V36" s="355"/>
      <c r="W36" s="355"/>
      <c r="X36" s="355"/>
      <c r="Y36" s="352" t="s">
        <v>355</v>
      </c>
      <c r="Z36" s="353"/>
      <c r="AA36" s="353"/>
      <c r="AB36" s="353"/>
      <c r="AC36" s="284" t="s">
        <v>340</v>
      </c>
      <c r="AD36" s="284"/>
      <c r="AE36" s="284"/>
      <c r="AF36" s="284"/>
      <c r="AG36" s="284"/>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x14ac:dyDescent="0.15">
      <c r="A37" s="1067">
        <v>1</v>
      </c>
      <c r="B37" s="1067">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7">
        <v>2</v>
      </c>
      <c r="B38" s="1067">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7">
        <v>3</v>
      </c>
      <c r="B39" s="1067">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7">
        <v>4</v>
      </c>
      <c r="B40" s="1067">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7">
        <v>5</v>
      </c>
      <c r="B41" s="1067">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7">
        <v>6</v>
      </c>
      <c r="B42" s="1067">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7">
        <v>7</v>
      </c>
      <c r="B43" s="1067">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7">
        <v>8</v>
      </c>
      <c r="B44" s="1067">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7">
        <v>9</v>
      </c>
      <c r="B45" s="1067">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7">
        <v>10</v>
      </c>
      <c r="B46" s="1067">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7">
        <v>11</v>
      </c>
      <c r="B47" s="1067">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7">
        <v>12</v>
      </c>
      <c r="B48" s="1067">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7">
        <v>13</v>
      </c>
      <c r="B49" s="1067">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7">
        <v>14</v>
      </c>
      <c r="B50" s="1067">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7">
        <v>15</v>
      </c>
      <c r="B51" s="1067">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7">
        <v>16</v>
      </c>
      <c r="B52" s="1067">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7">
        <v>17</v>
      </c>
      <c r="B53" s="1067">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7">
        <v>18</v>
      </c>
      <c r="B54" s="1067">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7">
        <v>19</v>
      </c>
      <c r="B55" s="1067">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7">
        <v>20</v>
      </c>
      <c r="B56" s="1067">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7">
        <v>21</v>
      </c>
      <c r="B57" s="1067">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7">
        <v>22</v>
      </c>
      <c r="B58" s="1067">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7">
        <v>23</v>
      </c>
      <c r="B59" s="1067">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7">
        <v>24</v>
      </c>
      <c r="B60" s="1067">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7">
        <v>25</v>
      </c>
      <c r="B61" s="1067">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7">
        <v>26</v>
      </c>
      <c r="B62" s="1067">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7">
        <v>27</v>
      </c>
      <c r="B63" s="1067">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7">
        <v>28</v>
      </c>
      <c r="B64" s="1067">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7">
        <v>29</v>
      </c>
      <c r="B65" s="1067">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7">
        <v>30</v>
      </c>
      <c r="B66" s="1067">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4" t="s">
        <v>300</v>
      </c>
      <c r="K69" s="109"/>
      <c r="L69" s="109"/>
      <c r="M69" s="109"/>
      <c r="N69" s="109"/>
      <c r="O69" s="109"/>
      <c r="P69" s="355" t="s">
        <v>27</v>
      </c>
      <c r="Q69" s="355"/>
      <c r="R69" s="355"/>
      <c r="S69" s="355"/>
      <c r="T69" s="355"/>
      <c r="U69" s="355"/>
      <c r="V69" s="355"/>
      <c r="W69" s="355"/>
      <c r="X69" s="355"/>
      <c r="Y69" s="352" t="s">
        <v>355</v>
      </c>
      <c r="Z69" s="353"/>
      <c r="AA69" s="353"/>
      <c r="AB69" s="353"/>
      <c r="AC69" s="284" t="s">
        <v>340</v>
      </c>
      <c r="AD69" s="284"/>
      <c r="AE69" s="284"/>
      <c r="AF69" s="284"/>
      <c r="AG69" s="284"/>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x14ac:dyDescent="0.15">
      <c r="A70" s="1067">
        <v>1</v>
      </c>
      <c r="B70" s="1067">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7">
        <v>2</v>
      </c>
      <c r="B71" s="1067">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7">
        <v>3</v>
      </c>
      <c r="B72" s="1067">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7">
        <v>4</v>
      </c>
      <c r="B73" s="1067">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7">
        <v>5</v>
      </c>
      <c r="B74" s="1067">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7">
        <v>6</v>
      </c>
      <c r="B75" s="1067">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7">
        <v>7</v>
      </c>
      <c r="B76" s="1067">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7">
        <v>8</v>
      </c>
      <c r="B77" s="1067">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7">
        <v>9</v>
      </c>
      <c r="B78" s="1067">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7">
        <v>10</v>
      </c>
      <c r="B79" s="1067">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7">
        <v>11</v>
      </c>
      <c r="B80" s="1067">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7">
        <v>12</v>
      </c>
      <c r="B81" s="1067">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7">
        <v>13</v>
      </c>
      <c r="B82" s="1067">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7">
        <v>14</v>
      </c>
      <c r="B83" s="1067">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7">
        <v>15</v>
      </c>
      <c r="B84" s="1067">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7">
        <v>16</v>
      </c>
      <c r="B85" s="1067">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7">
        <v>17</v>
      </c>
      <c r="B86" s="1067">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7">
        <v>18</v>
      </c>
      <c r="B87" s="1067">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7">
        <v>19</v>
      </c>
      <c r="B88" s="1067">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7">
        <v>20</v>
      </c>
      <c r="B89" s="1067">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7">
        <v>21</v>
      </c>
      <c r="B90" s="1067">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7">
        <v>22</v>
      </c>
      <c r="B91" s="1067">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7">
        <v>23</v>
      </c>
      <c r="B92" s="1067">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7">
        <v>24</v>
      </c>
      <c r="B93" s="1067">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7">
        <v>25</v>
      </c>
      <c r="B94" s="1067">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7">
        <v>26</v>
      </c>
      <c r="B95" s="1067">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7">
        <v>27</v>
      </c>
      <c r="B96" s="1067">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7">
        <v>28</v>
      </c>
      <c r="B97" s="1067">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7">
        <v>29</v>
      </c>
      <c r="B98" s="1067">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7">
        <v>30</v>
      </c>
      <c r="B99" s="1067">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4" t="s">
        <v>300</v>
      </c>
      <c r="K102" s="109"/>
      <c r="L102" s="109"/>
      <c r="M102" s="109"/>
      <c r="N102" s="109"/>
      <c r="O102" s="109"/>
      <c r="P102" s="355" t="s">
        <v>27</v>
      </c>
      <c r="Q102" s="355"/>
      <c r="R102" s="355"/>
      <c r="S102" s="355"/>
      <c r="T102" s="355"/>
      <c r="U102" s="355"/>
      <c r="V102" s="355"/>
      <c r="W102" s="355"/>
      <c r="X102" s="355"/>
      <c r="Y102" s="352" t="s">
        <v>355</v>
      </c>
      <c r="Z102" s="353"/>
      <c r="AA102" s="353"/>
      <c r="AB102" s="353"/>
      <c r="AC102" s="284" t="s">
        <v>340</v>
      </c>
      <c r="AD102" s="284"/>
      <c r="AE102" s="284"/>
      <c r="AF102" s="284"/>
      <c r="AG102" s="284"/>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x14ac:dyDescent="0.15">
      <c r="A103" s="1067">
        <v>1</v>
      </c>
      <c r="B103" s="1067">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7">
        <v>2</v>
      </c>
      <c r="B104" s="1067">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7">
        <v>3</v>
      </c>
      <c r="B105" s="1067">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7">
        <v>4</v>
      </c>
      <c r="B106" s="1067">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7">
        <v>5</v>
      </c>
      <c r="B107" s="1067">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7">
        <v>6</v>
      </c>
      <c r="B108" s="1067">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7">
        <v>7</v>
      </c>
      <c r="B109" s="1067">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7">
        <v>8</v>
      </c>
      <c r="B110" s="1067">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7">
        <v>9</v>
      </c>
      <c r="B111" s="1067">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7">
        <v>10</v>
      </c>
      <c r="B112" s="1067">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7">
        <v>11</v>
      </c>
      <c r="B113" s="1067">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7">
        <v>12</v>
      </c>
      <c r="B114" s="1067">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7">
        <v>13</v>
      </c>
      <c r="B115" s="1067">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7">
        <v>14</v>
      </c>
      <c r="B116" s="1067">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7">
        <v>15</v>
      </c>
      <c r="B117" s="1067">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7">
        <v>16</v>
      </c>
      <c r="B118" s="1067">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7">
        <v>17</v>
      </c>
      <c r="B119" s="1067">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7">
        <v>18</v>
      </c>
      <c r="B120" s="1067">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7">
        <v>19</v>
      </c>
      <c r="B121" s="1067">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7">
        <v>20</v>
      </c>
      <c r="B122" s="1067">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7">
        <v>21</v>
      </c>
      <c r="B123" s="1067">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7">
        <v>22</v>
      </c>
      <c r="B124" s="1067">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7">
        <v>23</v>
      </c>
      <c r="B125" s="1067">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7">
        <v>24</v>
      </c>
      <c r="B126" s="1067">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7">
        <v>25</v>
      </c>
      <c r="B127" s="1067">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7">
        <v>26</v>
      </c>
      <c r="B128" s="1067">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7">
        <v>27</v>
      </c>
      <c r="B129" s="1067">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7">
        <v>28</v>
      </c>
      <c r="B130" s="1067">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7">
        <v>29</v>
      </c>
      <c r="B131" s="1067">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7">
        <v>30</v>
      </c>
      <c r="B132" s="1067">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4" t="s">
        <v>300</v>
      </c>
      <c r="K135" s="109"/>
      <c r="L135" s="109"/>
      <c r="M135" s="109"/>
      <c r="N135" s="109"/>
      <c r="O135" s="109"/>
      <c r="P135" s="355" t="s">
        <v>27</v>
      </c>
      <c r="Q135" s="355"/>
      <c r="R135" s="355"/>
      <c r="S135" s="355"/>
      <c r="T135" s="355"/>
      <c r="U135" s="355"/>
      <c r="V135" s="355"/>
      <c r="W135" s="355"/>
      <c r="X135" s="355"/>
      <c r="Y135" s="352" t="s">
        <v>355</v>
      </c>
      <c r="Z135" s="353"/>
      <c r="AA135" s="353"/>
      <c r="AB135" s="353"/>
      <c r="AC135" s="284" t="s">
        <v>340</v>
      </c>
      <c r="AD135" s="284"/>
      <c r="AE135" s="284"/>
      <c r="AF135" s="284"/>
      <c r="AG135" s="284"/>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x14ac:dyDescent="0.15">
      <c r="A136" s="1067">
        <v>1</v>
      </c>
      <c r="B136" s="1067">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7">
        <v>2</v>
      </c>
      <c r="B137" s="1067">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7">
        <v>3</v>
      </c>
      <c r="B138" s="1067">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7">
        <v>4</v>
      </c>
      <c r="B139" s="1067">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7">
        <v>5</v>
      </c>
      <c r="B140" s="1067">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7">
        <v>6</v>
      </c>
      <c r="B141" s="1067">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7">
        <v>7</v>
      </c>
      <c r="B142" s="1067">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7">
        <v>8</v>
      </c>
      <c r="B143" s="1067">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7">
        <v>9</v>
      </c>
      <c r="B144" s="1067">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7">
        <v>10</v>
      </c>
      <c r="B145" s="1067">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7">
        <v>11</v>
      </c>
      <c r="B146" s="1067">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7">
        <v>12</v>
      </c>
      <c r="B147" s="1067">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7">
        <v>13</v>
      </c>
      <c r="B148" s="1067">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7">
        <v>14</v>
      </c>
      <c r="B149" s="1067">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7">
        <v>15</v>
      </c>
      <c r="B150" s="1067">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7">
        <v>16</v>
      </c>
      <c r="B151" s="1067">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7">
        <v>17</v>
      </c>
      <c r="B152" s="1067">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7">
        <v>18</v>
      </c>
      <c r="B153" s="1067">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7">
        <v>19</v>
      </c>
      <c r="B154" s="1067">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7">
        <v>20</v>
      </c>
      <c r="B155" s="1067">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7">
        <v>21</v>
      </c>
      <c r="B156" s="1067">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7">
        <v>22</v>
      </c>
      <c r="B157" s="1067">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7">
        <v>23</v>
      </c>
      <c r="B158" s="1067">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7">
        <v>24</v>
      </c>
      <c r="B159" s="1067">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7">
        <v>25</v>
      </c>
      <c r="B160" s="1067">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7">
        <v>26</v>
      </c>
      <c r="B161" s="1067">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7">
        <v>27</v>
      </c>
      <c r="B162" s="1067">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7">
        <v>28</v>
      </c>
      <c r="B163" s="1067">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7">
        <v>29</v>
      </c>
      <c r="B164" s="1067">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7">
        <v>30</v>
      </c>
      <c r="B165" s="1067">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4" t="s">
        <v>300</v>
      </c>
      <c r="K168" s="109"/>
      <c r="L168" s="109"/>
      <c r="M168" s="109"/>
      <c r="N168" s="109"/>
      <c r="O168" s="109"/>
      <c r="P168" s="355" t="s">
        <v>27</v>
      </c>
      <c r="Q168" s="355"/>
      <c r="R168" s="355"/>
      <c r="S168" s="355"/>
      <c r="T168" s="355"/>
      <c r="U168" s="355"/>
      <c r="V168" s="355"/>
      <c r="W168" s="355"/>
      <c r="X168" s="355"/>
      <c r="Y168" s="352" t="s">
        <v>355</v>
      </c>
      <c r="Z168" s="353"/>
      <c r="AA168" s="353"/>
      <c r="AB168" s="353"/>
      <c r="AC168" s="284" t="s">
        <v>340</v>
      </c>
      <c r="AD168" s="284"/>
      <c r="AE168" s="284"/>
      <c r="AF168" s="284"/>
      <c r="AG168" s="284"/>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x14ac:dyDescent="0.15">
      <c r="A169" s="1067">
        <v>1</v>
      </c>
      <c r="B169" s="1067">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7">
        <v>2</v>
      </c>
      <c r="B170" s="1067">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7">
        <v>3</v>
      </c>
      <c r="B171" s="1067">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7">
        <v>4</v>
      </c>
      <c r="B172" s="1067">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7">
        <v>5</v>
      </c>
      <c r="B173" s="1067">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7">
        <v>6</v>
      </c>
      <c r="B174" s="1067">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7">
        <v>7</v>
      </c>
      <c r="B175" s="1067">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7">
        <v>8</v>
      </c>
      <c r="B176" s="1067">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7">
        <v>9</v>
      </c>
      <c r="B177" s="1067">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7">
        <v>10</v>
      </c>
      <c r="B178" s="1067">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7">
        <v>11</v>
      </c>
      <c r="B179" s="1067">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7">
        <v>12</v>
      </c>
      <c r="B180" s="1067">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7">
        <v>13</v>
      </c>
      <c r="B181" s="1067">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7">
        <v>14</v>
      </c>
      <c r="B182" s="1067">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7">
        <v>15</v>
      </c>
      <c r="B183" s="1067">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7">
        <v>16</v>
      </c>
      <c r="B184" s="1067">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7">
        <v>17</v>
      </c>
      <c r="B185" s="1067">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7">
        <v>18</v>
      </c>
      <c r="B186" s="1067">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7">
        <v>19</v>
      </c>
      <c r="B187" s="1067">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7">
        <v>20</v>
      </c>
      <c r="B188" s="1067">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7">
        <v>21</v>
      </c>
      <c r="B189" s="1067">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7">
        <v>22</v>
      </c>
      <c r="B190" s="1067">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7">
        <v>23</v>
      </c>
      <c r="B191" s="1067">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7">
        <v>24</v>
      </c>
      <c r="B192" s="1067">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7">
        <v>25</v>
      </c>
      <c r="B193" s="1067">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7">
        <v>26</v>
      </c>
      <c r="B194" s="1067">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7">
        <v>27</v>
      </c>
      <c r="B195" s="1067">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7">
        <v>28</v>
      </c>
      <c r="B196" s="1067">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7">
        <v>29</v>
      </c>
      <c r="B197" s="1067">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7">
        <v>30</v>
      </c>
      <c r="B198" s="1067">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4" t="s">
        <v>300</v>
      </c>
      <c r="K201" s="109"/>
      <c r="L201" s="109"/>
      <c r="M201" s="109"/>
      <c r="N201" s="109"/>
      <c r="O201" s="109"/>
      <c r="P201" s="355" t="s">
        <v>27</v>
      </c>
      <c r="Q201" s="355"/>
      <c r="R201" s="355"/>
      <c r="S201" s="355"/>
      <c r="T201" s="355"/>
      <c r="U201" s="355"/>
      <c r="V201" s="355"/>
      <c r="W201" s="355"/>
      <c r="X201" s="355"/>
      <c r="Y201" s="352" t="s">
        <v>355</v>
      </c>
      <c r="Z201" s="353"/>
      <c r="AA201" s="353"/>
      <c r="AB201" s="353"/>
      <c r="AC201" s="284" t="s">
        <v>340</v>
      </c>
      <c r="AD201" s="284"/>
      <c r="AE201" s="284"/>
      <c r="AF201" s="284"/>
      <c r="AG201" s="284"/>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x14ac:dyDescent="0.15">
      <c r="A202" s="1067">
        <v>1</v>
      </c>
      <c r="B202" s="1067">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7">
        <v>2</v>
      </c>
      <c r="B203" s="1067">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7">
        <v>3</v>
      </c>
      <c r="B204" s="1067">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7">
        <v>4</v>
      </c>
      <c r="B205" s="1067">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7">
        <v>5</v>
      </c>
      <c r="B206" s="1067">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7">
        <v>6</v>
      </c>
      <c r="B207" s="1067">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7">
        <v>7</v>
      </c>
      <c r="B208" s="1067">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7">
        <v>8</v>
      </c>
      <c r="B209" s="1067">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7">
        <v>9</v>
      </c>
      <c r="B210" s="1067">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7">
        <v>10</v>
      </c>
      <c r="B211" s="1067">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7">
        <v>11</v>
      </c>
      <c r="B212" s="1067">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7">
        <v>12</v>
      </c>
      <c r="B213" s="1067">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7">
        <v>13</v>
      </c>
      <c r="B214" s="1067">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7">
        <v>14</v>
      </c>
      <c r="B215" s="1067">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7">
        <v>15</v>
      </c>
      <c r="B216" s="1067">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7">
        <v>16</v>
      </c>
      <c r="B217" s="1067">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7">
        <v>17</v>
      </c>
      <c r="B218" s="1067">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7">
        <v>18</v>
      </c>
      <c r="B219" s="1067">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7">
        <v>19</v>
      </c>
      <c r="B220" s="1067">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7">
        <v>20</v>
      </c>
      <c r="B221" s="1067">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7">
        <v>21</v>
      </c>
      <c r="B222" s="1067">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7">
        <v>22</v>
      </c>
      <c r="B223" s="1067">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7">
        <v>23</v>
      </c>
      <c r="B224" s="1067">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7">
        <v>24</v>
      </c>
      <c r="B225" s="1067">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7">
        <v>25</v>
      </c>
      <c r="B226" s="1067">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7">
        <v>26</v>
      </c>
      <c r="B227" s="1067">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7">
        <v>27</v>
      </c>
      <c r="B228" s="1067">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7">
        <v>28</v>
      </c>
      <c r="B229" s="1067">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7">
        <v>29</v>
      </c>
      <c r="B230" s="1067">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7">
        <v>30</v>
      </c>
      <c r="B231" s="1067">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4" t="s">
        <v>300</v>
      </c>
      <c r="K234" s="109"/>
      <c r="L234" s="109"/>
      <c r="M234" s="109"/>
      <c r="N234" s="109"/>
      <c r="O234" s="109"/>
      <c r="P234" s="355" t="s">
        <v>27</v>
      </c>
      <c r="Q234" s="355"/>
      <c r="R234" s="355"/>
      <c r="S234" s="355"/>
      <c r="T234" s="355"/>
      <c r="U234" s="355"/>
      <c r="V234" s="355"/>
      <c r="W234" s="355"/>
      <c r="X234" s="355"/>
      <c r="Y234" s="352" t="s">
        <v>355</v>
      </c>
      <c r="Z234" s="353"/>
      <c r="AA234" s="353"/>
      <c r="AB234" s="353"/>
      <c r="AC234" s="284" t="s">
        <v>340</v>
      </c>
      <c r="AD234" s="284"/>
      <c r="AE234" s="284"/>
      <c r="AF234" s="284"/>
      <c r="AG234" s="284"/>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x14ac:dyDescent="0.15">
      <c r="A235" s="1067">
        <v>1</v>
      </c>
      <c r="B235" s="1067">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7">
        <v>2</v>
      </c>
      <c r="B236" s="1067">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7">
        <v>3</v>
      </c>
      <c r="B237" s="1067">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7">
        <v>4</v>
      </c>
      <c r="B238" s="1067">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7">
        <v>5</v>
      </c>
      <c r="B239" s="1067">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7">
        <v>6</v>
      </c>
      <c r="B240" s="1067">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7">
        <v>7</v>
      </c>
      <c r="B241" s="1067">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7">
        <v>8</v>
      </c>
      <c r="B242" s="1067">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7">
        <v>9</v>
      </c>
      <c r="B243" s="1067">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7">
        <v>10</v>
      </c>
      <c r="B244" s="1067">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7">
        <v>11</v>
      </c>
      <c r="B245" s="1067">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7">
        <v>12</v>
      </c>
      <c r="B246" s="1067">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7">
        <v>13</v>
      </c>
      <c r="B247" s="1067">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7">
        <v>14</v>
      </c>
      <c r="B248" s="1067">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7">
        <v>15</v>
      </c>
      <c r="B249" s="1067">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7">
        <v>16</v>
      </c>
      <c r="B250" s="1067">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7">
        <v>17</v>
      </c>
      <c r="B251" s="1067">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7">
        <v>18</v>
      </c>
      <c r="B252" s="1067">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7">
        <v>19</v>
      </c>
      <c r="B253" s="1067">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7">
        <v>20</v>
      </c>
      <c r="B254" s="1067">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7">
        <v>21</v>
      </c>
      <c r="B255" s="1067">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7">
        <v>22</v>
      </c>
      <c r="B256" s="1067">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7">
        <v>23</v>
      </c>
      <c r="B257" s="1067">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7">
        <v>24</v>
      </c>
      <c r="B258" s="1067">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7">
        <v>25</v>
      </c>
      <c r="B259" s="1067">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7">
        <v>26</v>
      </c>
      <c r="B260" s="1067">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7">
        <v>27</v>
      </c>
      <c r="B261" s="1067">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7">
        <v>28</v>
      </c>
      <c r="B262" s="1067">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7">
        <v>29</v>
      </c>
      <c r="B263" s="1067">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7">
        <v>30</v>
      </c>
      <c r="B264" s="1067">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4" t="s">
        <v>300</v>
      </c>
      <c r="K267" s="109"/>
      <c r="L267" s="109"/>
      <c r="M267" s="109"/>
      <c r="N267" s="109"/>
      <c r="O267" s="109"/>
      <c r="P267" s="355" t="s">
        <v>27</v>
      </c>
      <c r="Q267" s="355"/>
      <c r="R267" s="355"/>
      <c r="S267" s="355"/>
      <c r="T267" s="355"/>
      <c r="U267" s="355"/>
      <c r="V267" s="355"/>
      <c r="W267" s="355"/>
      <c r="X267" s="355"/>
      <c r="Y267" s="352" t="s">
        <v>355</v>
      </c>
      <c r="Z267" s="353"/>
      <c r="AA267" s="353"/>
      <c r="AB267" s="353"/>
      <c r="AC267" s="284" t="s">
        <v>340</v>
      </c>
      <c r="AD267" s="284"/>
      <c r="AE267" s="284"/>
      <c r="AF267" s="284"/>
      <c r="AG267" s="284"/>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x14ac:dyDescent="0.15">
      <c r="A268" s="1067">
        <v>1</v>
      </c>
      <c r="B268" s="1067">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7">
        <v>2</v>
      </c>
      <c r="B269" s="1067">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7">
        <v>3</v>
      </c>
      <c r="B270" s="1067">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7">
        <v>4</v>
      </c>
      <c r="B271" s="1067">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7">
        <v>5</v>
      </c>
      <c r="B272" s="1067">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7">
        <v>6</v>
      </c>
      <c r="B273" s="1067">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7">
        <v>7</v>
      </c>
      <c r="B274" s="1067">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7">
        <v>8</v>
      </c>
      <c r="B275" s="1067">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7">
        <v>9</v>
      </c>
      <c r="B276" s="1067">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7">
        <v>10</v>
      </c>
      <c r="B277" s="1067">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7">
        <v>11</v>
      </c>
      <c r="B278" s="1067">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7">
        <v>12</v>
      </c>
      <c r="B279" s="1067">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7">
        <v>13</v>
      </c>
      <c r="B280" s="1067">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7">
        <v>14</v>
      </c>
      <c r="B281" s="1067">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7">
        <v>15</v>
      </c>
      <c r="B282" s="1067">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7">
        <v>16</v>
      </c>
      <c r="B283" s="1067">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7">
        <v>17</v>
      </c>
      <c r="B284" s="1067">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7">
        <v>18</v>
      </c>
      <c r="B285" s="1067">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7">
        <v>19</v>
      </c>
      <c r="B286" s="1067">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7">
        <v>20</v>
      </c>
      <c r="B287" s="1067">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7">
        <v>21</v>
      </c>
      <c r="B288" s="1067">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7">
        <v>22</v>
      </c>
      <c r="B289" s="1067">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7">
        <v>23</v>
      </c>
      <c r="B290" s="1067">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7">
        <v>24</v>
      </c>
      <c r="B291" s="1067">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7">
        <v>25</v>
      </c>
      <c r="B292" s="1067">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7">
        <v>26</v>
      </c>
      <c r="B293" s="1067">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7">
        <v>27</v>
      </c>
      <c r="B294" s="1067">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7">
        <v>28</v>
      </c>
      <c r="B295" s="1067">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7">
        <v>29</v>
      </c>
      <c r="B296" s="1067">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7">
        <v>30</v>
      </c>
      <c r="B297" s="1067">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4" t="s">
        <v>300</v>
      </c>
      <c r="K300" s="109"/>
      <c r="L300" s="109"/>
      <c r="M300" s="109"/>
      <c r="N300" s="109"/>
      <c r="O300" s="109"/>
      <c r="P300" s="355" t="s">
        <v>27</v>
      </c>
      <c r="Q300" s="355"/>
      <c r="R300" s="355"/>
      <c r="S300" s="355"/>
      <c r="T300" s="355"/>
      <c r="U300" s="355"/>
      <c r="V300" s="355"/>
      <c r="W300" s="355"/>
      <c r="X300" s="355"/>
      <c r="Y300" s="352" t="s">
        <v>355</v>
      </c>
      <c r="Z300" s="353"/>
      <c r="AA300" s="353"/>
      <c r="AB300" s="353"/>
      <c r="AC300" s="284" t="s">
        <v>340</v>
      </c>
      <c r="AD300" s="284"/>
      <c r="AE300" s="284"/>
      <c r="AF300" s="284"/>
      <c r="AG300" s="284"/>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x14ac:dyDescent="0.15">
      <c r="A301" s="1067">
        <v>1</v>
      </c>
      <c r="B301" s="1067">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7">
        <v>2</v>
      </c>
      <c r="B302" s="1067">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7">
        <v>3</v>
      </c>
      <c r="B303" s="1067">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7">
        <v>4</v>
      </c>
      <c r="B304" s="1067">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7">
        <v>5</v>
      </c>
      <c r="B305" s="1067">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7">
        <v>6</v>
      </c>
      <c r="B306" s="1067">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7">
        <v>7</v>
      </c>
      <c r="B307" s="1067">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7">
        <v>8</v>
      </c>
      <c r="B308" s="1067">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7">
        <v>9</v>
      </c>
      <c r="B309" s="1067">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7">
        <v>10</v>
      </c>
      <c r="B310" s="1067">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7">
        <v>11</v>
      </c>
      <c r="B311" s="1067">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7">
        <v>12</v>
      </c>
      <c r="B312" s="1067">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7">
        <v>13</v>
      </c>
      <c r="B313" s="1067">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7">
        <v>14</v>
      </c>
      <c r="B314" s="1067">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7">
        <v>15</v>
      </c>
      <c r="B315" s="1067">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7">
        <v>16</v>
      </c>
      <c r="B316" s="1067">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7">
        <v>17</v>
      </c>
      <c r="B317" s="1067">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7">
        <v>18</v>
      </c>
      <c r="B318" s="1067">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7">
        <v>19</v>
      </c>
      <c r="B319" s="1067">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7">
        <v>20</v>
      </c>
      <c r="B320" s="1067">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7">
        <v>21</v>
      </c>
      <c r="B321" s="1067">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7">
        <v>22</v>
      </c>
      <c r="B322" s="1067">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7">
        <v>23</v>
      </c>
      <c r="B323" s="1067">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7">
        <v>24</v>
      </c>
      <c r="B324" s="1067">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7">
        <v>25</v>
      </c>
      <c r="B325" s="1067">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7">
        <v>26</v>
      </c>
      <c r="B326" s="1067">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7">
        <v>27</v>
      </c>
      <c r="B327" s="1067">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7">
        <v>28</v>
      </c>
      <c r="B328" s="1067">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7">
        <v>29</v>
      </c>
      <c r="B329" s="1067">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7">
        <v>30</v>
      </c>
      <c r="B330" s="1067">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4" t="s">
        <v>300</v>
      </c>
      <c r="K333" s="109"/>
      <c r="L333" s="109"/>
      <c r="M333" s="109"/>
      <c r="N333" s="109"/>
      <c r="O333" s="109"/>
      <c r="P333" s="355" t="s">
        <v>27</v>
      </c>
      <c r="Q333" s="355"/>
      <c r="R333" s="355"/>
      <c r="S333" s="355"/>
      <c r="T333" s="355"/>
      <c r="U333" s="355"/>
      <c r="V333" s="355"/>
      <c r="W333" s="355"/>
      <c r="X333" s="355"/>
      <c r="Y333" s="352" t="s">
        <v>355</v>
      </c>
      <c r="Z333" s="353"/>
      <c r="AA333" s="353"/>
      <c r="AB333" s="353"/>
      <c r="AC333" s="284" t="s">
        <v>340</v>
      </c>
      <c r="AD333" s="284"/>
      <c r="AE333" s="284"/>
      <c r="AF333" s="284"/>
      <c r="AG333" s="284"/>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x14ac:dyDescent="0.15">
      <c r="A334" s="1067">
        <v>1</v>
      </c>
      <c r="B334" s="1067">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7">
        <v>2</v>
      </c>
      <c r="B335" s="1067">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7">
        <v>3</v>
      </c>
      <c r="B336" s="1067">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7">
        <v>4</v>
      </c>
      <c r="B337" s="1067">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7">
        <v>5</v>
      </c>
      <c r="B338" s="1067">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7">
        <v>6</v>
      </c>
      <c r="B339" s="1067">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7">
        <v>7</v>
      </c>
      <c r="B340" s="1067">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7">
        <v>8</v>
      </c>
      <c r="B341" s="1067">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7">
        <v>9</v>
      </c>
      <c r="B342" s="1067">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7">
        <v>10</v>
      </c>
      <c r="B343" s="1067">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7">
        <v>11</v>
      </c>
      <c r="B344" s="1067">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7">
        <v>12</v>
      </c>
      <c r="B345" s="1067">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7">
        <v>13</v>
      </c>
      <c r="B346" s="1067">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7">
        <v>14</v>
      </c>
      <c r="B347" s="1067">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7">
        <v>15</v>
      </c>
      <c r="B348" s="1067">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7">
        <v>16</v>
      </c>
      <c r="B349" s="1067">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7">
        <v>17</v>
      </c>
      <c r="B350" s="1067">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7">
        <v>18</v>
      </c>
      <c r="B351" s="1067">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7">
        <v>19</v>
      </c>
      <c r="B352" s="1067">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7">
        <v>20</v>
      </c>
      <c r="B353" s="1067">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7">
        <v>21</v>
      </c>
      <c r="B354" s="1067">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7">
        <v>22</v>
      </c>
      <c r="B355" s="1067">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7">
        <v>23</v>
      </c>
      <c r="B356" s="1067">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7">
        <v>24</v>
      </c>
      <c r="B357" s="1067">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7">
        <v>25</v>
      </c>
      <c r="B358" s="1067">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7">
        <v>26</v>
      </c>
      <c r="B359" s="1067">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7">
        <v>27</v>
      </c>
      <c r="B360" s="1067">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7">
        <v>28</v>
      </c>
      <c r="B361" s="1067">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7">
        <v>29</v>
      </c>
      <c r="B362" s="1067">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7">
        <v>30</v>
      </c>
      <c r="B363" s="1067">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4" t="s">
        <v>300</v>
      </c>
      <c r="K366" s="109"/>
      <c r="L366" s="109"/>
      <c r="M366" s="109"/>
      <c r="N366" s="109"/>
      <c r="O366" s="109"/>
      <c r="P366" s="355" t="s">
        <v>27</v>
      </c>
      <c r="Q366" s="355"/>
      <c r="R366" s="355"/>
      <c r="S366" s="355"/>
      <c r="T366" s="355"/>
      <c r="U366" s="355"/>
      <c r="V366" s="355"/>
      <c r="W366" s="355"/>
      <c r="X366" s="355"/>
      <c r="Y366" s="352" t="s">
        <v>355</v>
      </c>
      <c r="Z366" s="353"/>
      <c r="AA366" s="353"/>
      <c r="AB366" s="353"/>
      <c r="AC366" s="284" t="s">
        <v>340</v>
      </c>
      <c r="AD366" s="284"/>
      <c r="AE366" s="284"/>
      <c r="AF366" s="284"/>
      <c r="AG366" s="284"/>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x14ac:dyDescent="0.15">
      <c r="A367" s="1067">
        <v>1</v>
      </c>
      <c r="B367" s="1067">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7">
        <v>2</v>
      </c>
      <c r="B368" s="1067">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7">
        <v>3</v>
      </c>
      <c r="B369" s="1067">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7">
        <v>4</v>
      </c>
      <c r="B370" s="1067">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7">
        <v>5</v>
      </c>
      <c r="B371" s="1067">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7">
        <v>6</v>
      </c>
      <c r="B372" s="1067">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7">
        <v>7</v>
      </c>
      <c r="B373" s="1067">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7">
        <v>8</v>
      </c>
      <c r="B374" s="1067">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7">
        <v>9</v>
      </c>
      <c r="B375" s="1067">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7">
        <v>10</v>
      </c>
      <c r="B376" s="1067">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7">
        <v>11</v>
      </c>
      <c r="B377" s="1067">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7">
        <v>12</v>
      </c>
      <c r="B378" s="1067">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7">
        <v>13</v>
      </c>
      <c r="B379" s="1067">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7">
        <v>14</v>
      </c>
      <c r="B380" s="1067">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7">
        <v>15</v>
      </c>
      <c r="B381" s="1067">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7">
        <v>16</v>
      </c>
      <c r="B382" s="1067">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7">
        <v>17</v>
      </c>
      <c r="B383" s="1067">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7">
        <v>18</v>
      </c>
      <c r="B384" s="1067">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7">
        <v>19</v>
      </c>
      <c r="B385" s="1067">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7">
        <v>20</v>
      </c>
      <c r="B386" s="1067">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7">
        <v>21</v>
      </c>
      <c r="B387" s="1067">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7">
        <v>22</v>
      </c>
      <c r="B388" s="1067">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7">
        <v>23</v>
      </c>
      <c r="B389" s="1067">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7">
        <v>24</v>
      </c>
      <c r="B390" s="1067">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7">
        <v>25</v>
      </c>
      <c r="B391" s="1067">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7">
        <v>26</v>
      </c>
      <c r="B392" s="1067">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7">
        <v>27</v>
      </c>
      <c r="B393" s="1067">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7">
        <v>28</v>
      </c>
      <c r="B394" s="1067">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7">
        <v>29</v>
      </c>
      <c r="B395" s="1067">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7">
        <v>30</v>
      </c>
      <c r="B396" s="1067">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4" t="s">
        <v>300</v>
      </c>
      <c r="K399" s="109"/>
      <c r="L399" s="109"/>
      <c r="M399" s="109"/>
      <c r="N399" s="109"/>
      <c r="O399" s="109"/>
      <c r="P399" s="355" t="s">
        <v>27</v>
      </c>
      <c r="Q399" s="355"/>
      <c r="R399" s="355"/>
      <c r="S399" s="355"/>
      <c r="T399" s="355"/>
      <c r="U399" s="355"/>
      <c r="V399" s="355"/>
      <c r="W399" s="355"/>
      <c r="X399" s="355"/>
      <c r="Y399" s="352" t="s">
        <v>355</v>
      </c>
      <c r="Z399" s="353"/>
      <c r="AA399" s="353"/>
      <c r="AB399" s="353"/>
      <c r="AC399" s="284" t="s">
        <v>340</v>
      </c>
      <c r="AD399" s="284"/>
      <c r="AE399" s="284"/>
      <c r="AF399" s="284"/>
      <c r="AG399" s="284"/>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x14ac:dyDescent="0.15">
      <c r="A400" s="1067">
        <v>1</v>
      </c>
      <c r="B400" s="1067">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7">
        <v>2</v>
      </c>
      <c r="B401" s="1067">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7">
        <v>3</v>
      </c>
      <c r="B402" s="1067">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7">
        <v>4</v>
      </c>
      <c r="B403" s="1067">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7">
        <v>5</v>
      </c>
      <c r="B404" s="1067">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7">
        <v>6</v>
      </c>
      <c r="B405" s="1067">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7">
        <v>7</v>
      </c>
      <c r="B406" s="1067">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7">
        <v>8</v>
      </c>
      <c r="B407" s="1067">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7">
        <v>9</v>
      </c>
      <c r="B408" s="1067">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7">
        <v>10</v>
      </c>
      <c r="B409" s="1067">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7">
        <v>11</v>
      </c>
      <c r="B410" s="1067">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7">
        <v>12</v>
      </c>
      <c r="B411" s="1067">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7">
        <v>13</v>
      </c>
      <c r="B412" s="1067">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7">
        <v>14</v>
      </c>
      <c r="B413" s="1067">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7">
        <v>15</v>
      </c>
      <c r="B414" s="1067">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7">
        <v>16</v>
      </c>
      <c r="B415" s="1067">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7">
        <v>17</v>
      </c>
      <c r="B416" s="1067">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7">
        <v>18</v>
      </c>
      <c r="B417" s="1067">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7">
        <v>19</v>
      </c>
      <c r="B418" s="1067">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7">
        <v>20</v>
      </c>
      <c r="B419" s="1067">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7">
        <v>21</v>
      </c>
      <c r="B420" s="1067">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7">
        <v>22</v>
      </c>
      <c r="B421" s="1067">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7">
        <v>23</v>
      </c>
      <c r="B422" s="1067">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7">
        <v>24</v>
      </c>
      <c r="B423" s="1067">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7">
        <v>25</v>
      </c>
      <c r="B424" s="1067">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7">
        <v>26</v>
      </c>
      <c r="B425" s="1067">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7">
        <v>27</v>
      </c>
      <c r="B426" s="1067">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7">
        <v>28</v>
      </c>
      <c r="B427" s="1067">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7">
        <v>29</v>
      </c>
      <c r="B428" s="1067">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7">
        <v>30</v>
      </c>
      <c r="B429" s="1067">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4" t="s">
        <v>300</v>
      </c>
      <c r="K432" s="109"/>
      <c r="L432" s="109"/>
      <c r="M432" s="109"/>
      <c r="N432" s="109"/>
      <c r="O432" s="109"/>
      <c r="P432" s="355" t="s">
        <v>27</v>
      </c>
      <c r="Q432" s="355"/>
      <c r="R432" s="355"/>
      <c r="S432" s="355"/>
      <c r="T432" s="355"/>
      <c r="U432" s="355"/>
      <c r="V432" s="355"/>
      <c r="W432" s="355"/>
      <c r="X432" s="355"/>
      <c r="Y432" s="352" t="s">
        <v>355</v>
      </c>
      <c r="Z432" s="353"/>
      <c r="AA432" s="353"/>
      <c r="AB432" s="353"/>
      <c r="AC432" s="284" t="s">
        <v>340</v>
      </c>
      <c r="AD432" s="284"/>
      <c r="AE432" s="284"/>
      <c r="AF432" s="284"/>
      <c r="AG432" s="284"/>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x14ac:dyDescent="0.15">
      <c r="A433" s="1067">
        <v>1</v>
      </c>
      <c r="B433" s="1067">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7">
        <v>2</v>
      </c>
      <c r="B434" s="1067">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7">
        <v>3</v>
      </c>
      <c r="B435" s="1067">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7">
        <v>4</v>
      </c>
      <c r="B436" s="1067">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7">
        <v>5</v>
      </c>
      <c r="B437" s="1067">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7">
        <v>6</v>
      </c>
      <c r="B438" s="1067">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7">
        <v>7</v>
      </c>
      <c r="B439" s="1067">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7">
        <v>8</v>
      </c>
      <c r="B440" s="1067">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7">
        <v>9</v>
      </c>
      <c r="B441" s="1067">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7">
        <v>10</v>
      </c>
      <c r="B442" s="1067">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7">
        <v>11</v>
      </c>
      <c r="B443" s="1067">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7">
        <v>12</v>
      </c>
      <c r="B444" s="1067">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7">
        <v>13</v>
      </c>
      <c r="B445" s="1067">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7">
        <v>14</v>
      </c>
      <c r="B446" s="1067">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7">
        <v>15</v>
      </c>
      <c r="B447" s="1067">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7">
        <v>16</v>
      </c>
      <c r="B448" s="1067">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7">
        <v>17</v>
      </c>
      <c r="B449" s="1067">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7">
        <v>18</v>
      </c>
      <c r="B450" s="1067">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7">
        <v>19</v>
      </c>
      <c r="B451" s="1067">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7">
        <v>20</v>
      </c>
      <c r="B452" s="1067">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7">
        <v>21</v>
      </c>
      <c r="B453" s="1067">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7">
        <v>22</v>
      </c>
      <c r="B454" s="1067">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7">
        <v>23</v>
      </c>
      <c r="B455" s="1067">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7">
        <v>24</v>
      </c>
      <c r="B456" s="1067">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7">
        <v>25</v>
      </c>
      <c r="B457" s="1067">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7">
        <v>26</v>
      </c>
      <c r="B458" s="1067">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7">
        <v>27</v>
      </c>
      <c r="B459" s="1067">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7">
        <v>28</v>
      </c>
      <c r="B460" s="1067">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7">
        <v>29</v>
      </c>
      <c r="B461" s="1067">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7">
        <v>30</v>
      </c>
      <c r="B462" s="1067">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4" t="s">
        <v>300</v>
      </c>
      <c r="K465" s="109"/>
      <c r="L465" s="109"/>
      <c r="M465" s="109"/>
      <c r="N465" s="109"/>
      <c r="O465" s="109"/>
      <c r="P465" s="355" t="s">
        <v>27</v>
      </c>
      <c r="Q465" s="355"/>
      <c r="R465" s="355"/>
      <c r="S465" s="355"/>
      <c r="T465" s="355"/>
      <c r="U465" s="355"/>
      <c r="V465" s="355"/>
      <c r="W465" s="355"/>
      <c r="X465" s="355"/>
      <c r="Y465" s="352" t="s">
        <v>355</v>
      </c>
      <c r="Z465" s="353"/>
      <c r="AA465" s="353"/>
      <c r="AB465" s="353"/>
      <c r="AC465" s="284" t="s">
        <v>340</v>
      </c>
      <c r="AD465" s="284"/>
      <c r="AE465" s="284"/>
      <c r="AF465" s="284"/>
      <c r="AG465" s="284"/>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x14ac:dyDescent="0.15">
      <c r="A466" s="1067">
        <v>1</v>
      </c>
      <c r="B466" s="1067">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7">
        <v>2</v>
      </c>
      <c r="B467" s="1067">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7">
        <v>3</v>
      </c>
      <c r="B468" s="1067">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7">
        <v>4</v>
      </c>
      <c r="B469" s="1067">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7">
        <v>5</v>
      </c>
      <c r="B470" s="1067">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7">
        <v>6</v>
      </c>
      <c r="B471" s="1067">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7">
        <v>7</v>
      </c>
      <c r="B472" s="1067">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7">
        <v>8</v>
      </c>
      <c r="B473" s="1067">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7">
        <v>9</v>
      </c>
      <c r="B474" s="1067">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7">
        <v>10</v>
      </c>
      <c r="B475" s="1067">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7">
        <v>11</v>
      </c>
      <c r="B476" s="1067">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7">
        <v>12</v>
      </c>
      <c r="B477" s="1067">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7">
        <v>13</v>
      </c>
      <c r="B478" s="1067">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7">
        <v>14</v>
      </c>
      <c r="B479" s="1067">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7">
        <v>15</v>
      </c>
      <c r="B480" s="1067">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7">
        <v>16</v>
      </c>
      <c r="B481" s="1067">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7">
        <v>17</v>
      </c>
      <c r="B482" s="1067">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7">
        <v>18</v>
      </c>
      <c r="B483" s="1067">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7">
        <v>19</v>
      </c>
      <c r="B484" s="1067">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7">
        <v>20</v>
      </c>
      <c r="B485" s="1067">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7">
        <v>21</v>
      </c>
      <c r="B486" s="1067">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7">
        <v>22</v>
      </c>
      <c r="B487" s="1067">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7">
        <v>23</v>
      </c>
      <c r="B488" s="1067">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7">
        <v>24</v>
      </c>
      <c r="B489" s="1067">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7">
        <v>25</v>
      </c>
      <c r="B490" s="1067">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7">
        <v>26</v>
      </c>
      <c r="B491" s="1067">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7">
        <v>27</v>
      </c>
      <c r="B492" s="1067">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7">
        <v>28</v>
      </c>
      <c r="B493" s="1067">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7">
        <v>29</v>
      </c>
      <c r="B494" s="1067">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7">
        <v>30</v>
      </c>
      <c r="B495" s="1067">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4" t="s">
        <v>300</v>
      </c>
      <c r="K498" s="109"/>
      <c r="L498" s="109"/>
      <c r="M498" s="109"/>
      <c r="N498" s="109"/>
      <c r="O498" s="109"/>
      <c r="P498" s="355" t="s">
        <v>27</v>
      </c>
      <c r="Q498" s="355"/>
      <c r="R498" s="355"/>
      <c r="S498" s="355"/>
      <c r="T498" s="355"/>
      <c r="U498" s="355"/>
      <c r="V498" s="355"/>
      <c r="W498" s="355"/>
      <c r="X498" s="355"/>
      <c r="Y498" s="352" t="s">
        <v>355</v>
      </c>
      <c r="Z498" s="353"/>
      <c r="AA498" s="353"/>
      <c r="AB498" s="353"/>
      <c r="AC498" s="284" t="s">
        <v>340</v>
      </c>
      <c r="AD498" s="284"/>
      <c r="AE498" s="284"/>
      <c r="AF498" s="284"/>
      <c r="AG498" s="284"/>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x14ac:dyDescent="0.15">
      <c r="A499" s="1067">
        <v>1</v>
      </c>
      <c r="B499" s="1067">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7">
        <v>2</v>
      </c>
      <c r="B500" s="1067">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7">
        <v>3</v>
      </c>
      <c r="B501" s="1067">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7">
        <v>4</v>
      </c>
      <c r="B502" s="1067">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7">
        <v>5</v>
      </c>
      <c r="B503" s="1067">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7">
        <v>6</v>
      </c>
      <c r="B504" s="1067">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7">
        <v>7</v>
      </c>
      <c r="B505" s="1067">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7">
        <v>8</v>
      </c>
      <c r="B506" s="1067">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7">
        <v>9</v>
      </c>
      <c r="B507" s="1067">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7">
        <v>10</v>
      </c>
      <c r="B508" s="1067">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7">
        <v>11</v>
      </c>
      <c r="B509" s="1067">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7">
        <v>12</v>
      </c>
      <c r="B510" s="1067">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7">
        <v>13</v>
      </c>
      <c r="B511" s="1067">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7">
        <v>14</v>
      </c>
      <c r="B512" s="1067">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7">
        <v>15</v>
      </c>
      <c r="B513" s="1067">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7">
        <v>16</v>
      </c>
      <c r="B514" s="1067">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7">
        <v>17</v>
      </c>
      <c r="B515" s="1067">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7">
        <v>18</v>
      </c>
      <c r="B516" s="1067">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7">
        <v>19</v>
      </c>
      <c r="B517" s="1067">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7">
        <v>20</v>
      </c>
      <c r="B518" s="1067">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7">
        <v>21</v>
      </c>
      <c r="B519" s="1067">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7">
        <v>22</v>
      </c>
      <c r="B520" s="1067">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7">
        <v>23</v>
      </c>
      <c r="B521" s="1067">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7">
        <v>24</v>
      </c>
      <c r="B522" s="1067">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7">
        <v>25</v>
      </c>
      <c r="B523" s="1067">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7">
        <v>26</v>
      </c>
      <c r="B524" s="1067">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7">
        <v>27</v>
      </c>
      <c r="B525" s="1067">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7">
        <v>28</v>
      </c>
      <c r="B526" s="1067">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7">
        <v>29</v>
      </c>
      <c r="B527" s="1067">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7">
        <v>30</v>
      </c>
      <c r="B528" s="1067">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4" t="s">
        <v>300</v>
      </c>
      <c r="K531" s="109"/>
      <c r="L531" s="109"/>
      <c r="M531" s="109"/>
      <c r="N531" s="109"/>
      <c r="O531" s="109"/>
      <c r="P531" s="355" t="s">
        <v>27</v>
      </c>
      <c r="Q531" s="355"/>
      <c r="R531" s="355"/>
      <c r="S531" s="355"/>
      <c r="T531" s="355"/>
      <c r="U531" s="355"/>
      <c r="V531" s="355"/>
      <c r="W531" s="355"/>
      <c r="X531" s="355"/>
      <c r="Y531" s="352" t="s">
        <v>355</v>
      </c>
      <c r="Z531" s="353"/>
      <c r="AA531" s="353"/>
      <c r="AB531" s="353"/>
      <c r="AC531" s="284" t="s">
        <v>340</v>
      </c>
      <c r="AD531" s="284"/>
      <c r="AE531" s="284"/>
      <c r="AF531" s="284"/>
      <c r="AG531" s="284"/>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x14ac:dyDescent="0.15">
      <c r="A532" s="1067">
        <v>1</v>
      </c>
      <c r="B532" s="1067">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7">
        <v>2</v>
      </c>
      <c r="B533" s="1067">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7">
        <v>3</v>
      </c>
      <c r="B534" s="1067">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7">
        <v>4</v>
      </c>
      <c r="B535" s="1067">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7">
        <v>5</v>
      </c>
      <c r="B536" s="1067">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7">
        <v>6</v>
      </c>
      <c r="B537" s="1067">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7">
        <v>7</v>
      </c>
      <c r="B538" s="1067">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7">
        <v>8</v>
      </c>
      <c r="B539" s="1067">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7">
        <v>9</v>
      </c>
      <c r="B540" s="1067">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7">
        <v>10</v>
      </c>
      <c r="B541" s="1067">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7">
        <v>11</v>
      </c>
      <c r="B542" s="1067">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7">
        <v>12</v>
      </c>
      <c r="B543" s="1067">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7">
        <v>13</v>
      </c>
      <c r="B544" s="1067">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7">
        <v>14</v>
      </c>
      <c r="B545" s="1067">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7">
        <v>15</v>
      </c>
      <c r="B546" s="1067">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7">
        <v>16</v>
      </c>
      <c r="B547" s="1067">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7">
        <v>17</v>
      </c>
      <c r="B548" s="1067">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7">
        <v>18</v>
      </c>
      <c r="B549" s="1067">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7">
        <v>19</v>
      </c>
      <c r="B550" s="1067">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7">
        <v>20</v>
      </c>
      <c r="B551" s="1067">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7">
        <v>21</v>
      </c>
      <c r="B552" s="1067">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7">
        <v>22</v>
      </c>
      <c r="B553" s="1067">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7">
        <v>23</v>
      </c>
      <c r="B554" s="1067">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7">
        <v>24</v>
      </c>
      <c r="B555" s="1067">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7">
        <v>25</v>
      </c>
      <c r="B556" s="1067">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7">
        <v>26</v>
      </c>
      <c r="B557" s="1067">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7">
        <v>27</v>
      </c>
      <c r="B558" s="1067">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7">
        <v>28</v>
      </c>
      <c r="B559" s="1067">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7">
        <v>29</v>
      </c>
      <c r="B560" s="1067">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7">
        <v>30</v>
      </c>
      <c r="B561" s="1067">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4" t="s">
        <v>300</v>
      </c>
      <c r="K564" s="109"/>
      <c r="L564" s="109"/>
      <c r="M564" s="109"/>
      <c r="N564" s="109"/>
      <c r="O564" s="109"/>
      <c r="P564" s="355" t="s">
        <v>27</v>
      </c>
      <c r="Q564" s="355"/>
      <c r="R564" s="355"/>
      <c r="S564" s="355"/>
      <c r="T564" s="355"/>
      <c r="U564" s="355"/>
      <c r="V564" s="355"/>
      <c r="W564" s="355"/>
      <c r="X564" s="355"/>
      <c r="Y564" s="352" t="s">
        <v>355</v>
      </c>
      <c r="Z564" s="353"/>
      <c r="AA564" s="353"/>
      <c r="AB564" s="353"/>
      <c r="AC564" s="284" t="s">
        <v>340</v>
      </c>
      <c r="AD564" s="284"/>
      <c r="AE564" s="284"/>
      <c r="AF564" s="284"/>
      <c r="AG564" s="284"/>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x14ac:dyDescent="0.15">
      <c r="A565" s="1067">
        <v>1</v>
      </c>
      <c r="B565" s="1067">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7">
        <v>2</v>
      </c>
      <c r="B566" s="1067">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7">
        <v>3</v>
      </c>
      <c r="B567" s="1067">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7">
        <v>4</v>
      </c>
      <c r="B568" s="1067">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7">
        <v>5</v>
      </c>
      <c r="B569" s="1067">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7">
        <v>6</v>
      </c>
      <c r="B570" s="1067">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7">
        <v>7</v>
      </c>
      <c r="B571" s="1067">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7">
        <v>8</v>
      </c>
      <c r="B572" s="1067">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7">
        <v>9</v>
      </c>
      <c r="B573" s="1067">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7">
        <v>10</v>
      </c>
      <c r="B574" s="1067">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7">
        <v>11</v>
      </c>
      <c r="B575" s="1067">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7">
        <v>12</v>
      </c>
      <c r="B576" s="1067">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7">
        <v>13</v>
      </c>
      <c r="B577" s="1067">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7">
        <v>14</v>
      </c>
      <c r="B578" s="1067">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7">
        <v>15</v>
      </c>
      <c r="B579" s="1067">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7">
        <v>16</v>
      </c>
      <c r="B580" s="1067">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7">
        <v>17</v>
      </c>
      <c r="B581" s="1067">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7">
        <v>18</v>
      </c>
      <c r="B582" s="1067">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7">
        <v>19</v>
      </c>
      <c r="B583" s="1067">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7">
        <v>20</v>
      </c>
      <c r="B584" s="1067">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7">
        <v>21</v>
      </c>
      <c r="B585" s="1067">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7">
        <v>22</v>
      </c>
      <c r="B586" s="1067">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7">
        <v>23</v>
      </c>
      <c r="B587" s="1067">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7">
        <v>24</v>
      </c>
      <c r="B588" s="1067">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7">
        <v>25</v>
      </c>
      <c r="B589" s="1067">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7">
        <v>26</v>
      </c>
      <c r="B590" s="1067">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7">
        <v>27</v>
      </c>
      <c r="B591" s="1067">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7">
        <v>28</v>
      </c>
      <c r="B592" s="1067">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7">
        <v>29</v>
      </c>
      <c r="B593" s="1067">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7">
        <v>30</v>
      </c>
      <c r="B594" s="1067">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4" t="s">
        <v>300</v>
      </c>
      <c r="K597" s="109"/>
      <c r="L597" s="109"/>
      <c r="M597" s="109"/>
      <c r="N597" s="109"/>
      <c r="O597" s="109"/>
      <c r="P597" s="355" t="s">
        <v>27</v>
      </c>
      <c r="Q597" s="355"/>
      <c r="R597" s="355"/>
      <c r="S597" s="355"/>
      <c r="T597" s="355"/>
      <c r="U597" s="355"/>
      <c r="V597" s="355"/>
      <c r="W597" s="355"/>
      <c r="X597" s="355"/>
      <c r="Y597" s="352" t="s">
        <v>355</v>
      </c>
      <c r="Z597" s="353"/>
      <c r="AA597" s="353"/>
      <c r="AB597" s="353"/>
      <c r="AC597" s="284" t="s">
        <v>340</v>
      </c>
      <c r="AD597" s="284"/>
      <c r="AE597" s="284"/>
      <c r="AF597" s="284"/>
      <c r="AG597" s="284"/>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x14ac:dyDescent="0.15">
      <c r="A598" s="1067">
        <v>1</v>
      </c>
      <c r="B598" s="1067">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7">
        <v>2</v>
      </c>
      <c r="B599" s="1067">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7">
        <v>3</v>
      </c>
      <c r="B600" s="1067">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7">
        <v>4</v>
      </c>
      <c r="B601" s="1067">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7">
        <v>5</v>
      </c>
      <c r="B602" s="1067">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7">
        <v>6</v>
      </c>
      <c r="B603" s="1067">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7">
        <v>7</v>
      </c>
      <c r="B604" s="1067">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7">
        <v>8</v>
      </c>
      <c r="B605" s="1067">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7">
        <v>9</v>
      </c>
      <c r="B606" s="1067">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7">
        <v>10</v>
      </c>
      <c r="B607" s="1067">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7">
        <v>11</v>
      </c>
      <c r="B608" s="1067">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7">
        <v>12</v>
      </c>
      <c r="B609" s="1067">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7">
        <v>13</v>
      </c>
      <c r="B610" s="1067">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7">
        <v>14</v>
      </c>
      <c r="B611" s="1067">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7">
        <v>15</v>
      </c>
      <c r="B612" s="1067">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7">
        <v>16</v>
      </c>
      <c r="B613" s="1067">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7">
        <v>17</v>
      </c>
      <c r="B614" s="1067">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7">
        <v>18</v>
      </c>
      <c r="B615" s="1067">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7">
        <v>19</v>
      </c>
      <c r="B616" s="1067">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7">
        <v>20</v>
      </c>
      <c r="B617" s="1067">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7">
        <v>21</v>
      </c>
      <c r="B618" s="1067">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7">
        <v>22</v>
      </c>
      <c r="B619" s="1067">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7">
        <v>23</v>
      </c>
      <c r="B620" s="1067">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7">
        <v>24</v>
      </c>
      <c r="B621" s="1067">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7">
        <v>25</v>
      </c>
      <c r="B622" s="1067">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7">
        <v>26</v>
      </c>
      <c r="B623" s="1067">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7">
        <v>27</v>
      </c>
      <c r="B624" s="1067">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7">
        <v>28</v>
      </c>
      <c r="B625" s="1067">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7">
        <v>29</v>
      </c>
      <c r="B626" s="1067">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7">
        <v>30</v>
      </c>
      <c r="B627" s="1067">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4" t="s">
        <v>300</v>
      </c>
      <c r="K630" s="109"/>
      <c r="L630" s="109"/>
      <c r="M630" s="109"/>
      <c r="N630" s="109"/>
      <c r="O630" s="109"/>
      <c r="P630" s="355" t="s">
        <v>27</v>
      </c>
      <c r="Q630" s="355"/>
      <c r="R630" s="355"/>
      <c r="S630" s="355"/>
      <c r="T630" s="355"/>
      <c r="U630" s="355"/>
      <c r="V630" s="355"/>
      <c r="W630" s="355"/>
      <c r="X630" s="355"/>
      <c r="Y630" s="352" t="s">
        <v>355</v>
      </c>
      <c r="Z630" s="353"/>
      <c r="AA630" s="353"/>
      <c r="AB630" s="353"/>
      <c r="AC630" s="284" t="s">
        <v>340</v>
      </c>
      <c r="AD630" s="284"/>
      <c r="AE630" s="284"/>
      <c r="AF630" s="284"/>
      <c r="AG630" s="284"/>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x14ac:dyDescent="0.15">
      <c r="A631" s="1067">
        <v>1</v>
      </c>
      <c r="B631" s="1067">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7">
        <v>2</v>
      </c>
      <c r="B632" s="1067">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7">
        <v>3</v>
      </c>
      <c r="B633" s="1067">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7">
        <v>4</v>
      </c>
      <c r="B634" s="1067">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7">
        <v>5</v>
      </c>
      <c r="B635" s="1067">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7">
        <v>6</v>
      </c>
      <c r="B636" s="1067">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7">
        <v>7</v>
      </c>
      <c r="B637" s="1067">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7">
        <v>8</v>
      </c>
      <c r="B638" s="1067">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7">
        <v>9</v>
      </c>
      <c r="B639" s="1067">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7">
        <v>10</v>
      </c>
      <c r="B640" s="1067">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7">
        <v>11</v>
      </c>
      <c r="B641" s="1067">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7">
        <v>12</v>
      </c>
      <c r="B642" s="1067">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7">
        <v>13</v>
      </c>
      <c r="B643" s="1067">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7">
        <v>14</v>
      </c>
      <c r="B644" s="1067">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7">
        <v>15</v>
      </c>
      <c r="B645" s="1067">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7">
        <v>16</v>
      </c>
      <c r="B646" s="1067">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7">
        <v>17</v>
      </c>
      <c r="B647" s="1067">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7">
        <v>18</v>
      </c>
      <c r="B648" s="1067">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7">
        <v>19</v>
      </c>
      <c r="B649" s="1067">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7">
        <v>20</v>
      </c>
      <c r="B650" s="1067">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7">
        <v>21</v>
      </c>
      <c r="B651" s="1067">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7">
        <v>22</v>
      </c>
      <c r="B652" s="1067">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7">
        <v>23</v>
      </c>
      <c r="B653" s="1067">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7">
        <v>24</v>
      </c>
      <c r="B654" s="1067">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7">
        <v>25</v>
      </c>
      <c r="B655" s="1067">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7">
        <v>26</v>
      </c>
      <c r="B656" s="1067">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7">
        <v>27</v>
      </c>
      <c r="B657" s="1067">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7">
        <v>28</v>
      </c>
      <c r="B658" s="1067">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7">
        <v>29</v>
      </c>
      <c r="B659" s="1067">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7">
        <v>30</v>
      </c>
      <c r="B660" s="1067">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4" t="s">
        <v>300</v>
      </c>
      <c r="K663" s="109"/>
      <c r="L663" s="109"/>
      <c r="M663" s="109"/>
      <c r="N663" s="109"/>
      <c r="O663" s="109"/>
      <c r="P663" s="355" t="s">
        <v>27</v>
      </c>
      <c r="Q663" s="355"/>
      <c r="R663" s="355"/>
      <c r="S663" s="355"/>
      <c r="T663" s="355"/>
      <c r="U663" s="355"/>
      <c r="V663" s="355"/>
      <c r="W663" s="355"/>
      <c r="X663" s="355"/>
      <c r="Y663" s="352" t="s">
        <v>355</v>
      </c>
      <c r="Z663" s="353"/>
      <c r="AA663" s="353"/>
      <c r="AB663" s="353"/>
      <c r="AC663" s="284" t="s">
        <v>340</v>
      </c>
      <c r="AD663" s="284"/>
      <c r="AE663" s="284"/>
      <c r="AF663" s="284"/>
      <c r="AG663" s="284"/>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x14ac:dyDescent="0.15">
      <c r="A664" s="1067">
        <v>1</v>
      </c>
      <c r="B664" s="1067">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7">
        <v>2</v>
      </c>
      <c r="B665" s="1067">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7">
        <v>3</v>
      </c>
      <c r="B666" s="1067">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7">
        <v>4</v>
      </c>
      <c r="B667" s="1067">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7">
        <v>5</v>
      </c>
      <c r="B668" s="1067">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7">
        <v>6</v>
      </c>
      <c r="B669" s="1067">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7">
        <v>7</v>
      </c>
      <c r="B670" s="1067">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7">
        <v>8</v>
      </c>
      <c r="B671" s="1067">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7">
        <v>9</v>
      </c>
      <c r="B672" s="1067">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7">
        <v>10</v>
      </c>
      <c r="B673" s="1067">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7">
        <v>11</v>
      </c>
      <c r="B674" s="1067">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7">
        <v>12</v>
      </c>
      <c r="B675" s="1067">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7">
        <v>13</v>
      </c>
      <c r="B676" s="1067">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7">
        <v>14</v>
      </c>
      <c r="B677" s="1067">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7">
        <v>15</v>
      </c>
      <c r="B678" s="1067">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7">
        <v>16</v>
      </c>
      <c r="B679" s="1067">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7">
        <v>17</v>
      </c>
      <c r="B680" s="1067">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7">
        <v>18</v>
      </c>
      <c r="B681" s="1067">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7">
        <v>19</v>
      </c>
      <c r="B682" s="1067">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7">
        <v>20</v>
      </c>
      <c r="B683" s="1067">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7">
        <v>21</v>
      </c>
      <c r="B684" s="1067">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7">
        <v>22</v>
      </c>
      <c r="B685" s="1067">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7">
        <v>23</v>
      </c>
      <c r="B686" s="1067">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7">
        <v>24</v>
      </c>
      <c r="B687" s="1067">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7">
        <v>25</v>
      </c>
      <c r="B688" s="1067">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7">
        <v>26</v>
      </c>
      <c r="B689" s="1067">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7">
        <v>27</v>
      </c>
      <c r="B690" s="1067">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7">
        <v>28</v>
      </c>
      <c r="B691" s="1067">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7">
        <v>29</v>
      </c>
      <c r="B692" s="1067">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7">
        <v>30</v>
      </c>
      <c r="B693" s="1067">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4" t="s">
        <v>300</v>
      </c>
      <c r="K696" s="109"/>
      <c r="L696" s="109"/>
      <c r="M696" s="109"/>
      <c r="N696" s="109"/>
      <c r="O696" s="109"/>
      <c r="P696" s="355" t="s">
        <v>27</v>
      </c>
      <c r="Q696" s="355"/>
      <c r="R696" s="355"/>
      <c r="S696" s="355"/>
      <c r="T696" s="355"/>
      <c r="U696" s="355"/>
      <c r="V696" s="355"/>
      <c r="W696" s="355"/>
      <c r="X696" s="355"/>
      <c r="Y696" s="352" t="s">
        <v>355</v>
      </c>
      <c r="Z696" s="353"/>
      <c r="AA696" s="353"/>
      <c r="AB696" s="353"/>
      <c r="AC696" s="284" t="s">
        <v>340</v>
      </c>
      <c r="AD696" s="284"/>
      <c r="AE696" s="284"/>
      <c r="AF696" s="284"/>
      <c r="AG696" s="284"/>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x14ac:dyDescent="0.15">
      <c r="A697" s="1067">
        <v>1</v>
      </c>
      <c r="B697" s="1067">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7">
        <v>2</v>
      </c>
      <c r="B698" s="1067">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7">
        <v>3</v>
      </c>
      <c r="B699" s="1067">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7">
        <v>4</v>
      </c>
      <c r="B700" s="1067">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7">
        <v>5</v>
      </c>
      <c r="B701" s="1067">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7">
        <v>6</v>
      </c>
      <c r="B702" s="1067">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7">
        <v>7</v>
      </c>
      <c r="B703" s="1067">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7">
        <v>8</v>
      </c>
      <c r="B704" s="1067">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7">
        <v>9</v>
      </c>
      <c r="B705" s="1067">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7">
        <v>10</v>
      </c>
      <c r="B706" s="1067">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7">
        <v>11</v>
      </c>
      <c r="B707" s="1067">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7">
        <v>12</v>
      </c>
      <c r="B708" s="1067">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7">
        <v>13</v>
      </c>
      <c r="B709" s="1067">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7">
        <v>14</v>
      </c>
      <c r="B710" s="1067">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7">
        <v>15</v>
      </c>
      <c r="B711" s="1067">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7">
        <v>16</v>
      </c>
      <c r="B712" s="1067">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7">
        <v>17</v>
      </c>
      <c r="B713" s="1067">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7">
        <v>18</v>
      </c>
      <c r="B714" s="1067">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7">
        <v>19</v>
      </c>
      <c r="B715" s="1067">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7">
        <v>20</v>
      </c>
      <c r="B716" s="1067">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7">
        <v>21</v>
      </c>
      <c r="B717" s="1067">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7">
        <v>22</v>
      </c>
      <c r="B718" s="1067">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7">
        <v>23</v>
      </c>
      <c r="B719" s="1067">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7">
        <v>24</v>
      </c>
      <c r="B720" s="1067">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7">
        <v>25</v>
      </c>
      <c r="B721" s="1067">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7">
        <v>26</v>
      </c>
      <c r="B722" s="1067">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7">
        <v>27</v>
      </c>
      <c r="B723" s="1067">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7">
        <v>28</v>
      </c>
      <c r="B724" s="1067">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7">
        <v>29</v>
      </c>
      <c r="B725" s="1067">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7">
        <v>30</v>
      </c>
      <c r="B726" s="1067">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4" t="s">
        <v>300</v>
      </c>
      <c r="K729" s="109"/>
      <c r="L729" s="109"/>
      <c r="M729" s="109"/>
      <c r="N729" s="109"/>
      <c r="O729" s="109"/>
      <c r="P729" s="355" t="s">
        <v>27</v>
      </c>
      <c r="Q729" s="355"/>
      <c r="R729" s="355"/>
      <c r="S729" s="355"/>
      <c r="T729" s="355"/>
      <c r="U729" s="355"/>
      <c r="V729" s="355"/>
      <c r="W729" s="355"/>
      <c r="X729" s="355"/>
      <c r="Y729" s="352" t="s">
        <v>355</v>
      </c>
      <c r="Z729" s="353"/>
      <c r="AA729" s="353"/>
      <c r="AB729" s="353"/>
      <c r="AC729" s="284" t="s">
        <v>340</v>
      </c>
      <c r="AD729" s="284"/>
      <c r="AE729" s="284"/>
      <c r="AF729" s="284"/>
      <c r="AG729" s="284"/>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x14ac:dyDescent="0.15">
      <c r="A730" s="1067">
        <v>1</v>
      </c>
      <c r="B730" s="1067">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7">
        <v>2</v>
      </c>
      <c r="B731" s="1067">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7">
        <v>3</v>
      </c>
      <c r="B732" s="1067">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7">
        <v>4</v>
      </c>
      <c r="B733" s="1067">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7">
        <v>5</v>
      </c>
      <c r="B734" s="1067">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7">
        <v>6</v>
      </c>
      <c r="B735" s="1067">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7">
        <v>7</v>
      </c>
      <c r="B736" s="1067">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7">
        <v>8</v>
      </c>
      <c r="B737" s="1067">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7">
        <v>9</v>
      </c>
      <c r="B738" s="1067">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7">
        <v>10</v>
      </c>
      <c r="B739" s="1067">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7">
        <v>11</v>
      </c>
      <c r="B740" s="1067">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7">
        <v>12</v>
      </c>
      <c r="B741" s="1067">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7">
        <v>13</v>
      </c>
      <c r="B742" s="1067">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7">
        <v>14</v>
      </c>
      <c r="B743" s="1067">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7">
        <v>15</v>
      </c>
      <c r="B744" s="1067">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7">
        <v>16</v>
      </c>
      <c r="B745" s="1067">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7">
        <v>17</v>
      </c>
      <c r="B746" s="1067">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7">
        <v>18</v>
      </c>
      <c r="B747" s="1067">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7">
        <v>19</v>
      </c>
      <c r="B748" s="1067">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7">
        <v>20</v>
      </c>
      <c r="B749" s="1067">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7">
        <v>21</v>
      </c>
      <c r="B750" s="1067">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7">
        <v>22</v>
      </c>
      <c r="B751" s="1067">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7">
        <v>23</v>
      </c>
      <c r="B752" s="1067">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7">
        <v>24</v>
      </c>
      <c r="B753" s="1067">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7">
        <v>25</v>
      </c>
      <c r="B754" s="1067">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7">
        <v>26</v>
      </c>
      <c r="B755" s="1067">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7">
        <v>27</v>
      </c>
      <c r="B756" s="1067">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7">
        <v>28</v>
      </c>
      <c r="B757" s="1067">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7">
        <v>29</v>
      </c>
      <c r="B758" s="1067">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7">
        <v>30</v>
      </c>
      <c r="B759" s="1067">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4" t="s">
        <v>300</v>
      </c>
      <c r="K762" s="109"/>
      <c r="L762" s="109"/>
      <c r="M762" s="109"/>
      <c r="N762" s="109"/>
      <c r="O762" s="109"/>
      <c r="P762" s="355" t="s">
        <v>27</v>
      </c>
      <c r="Q762" s="355"/>
      <c r="R762" s="355"/>
      <c r="S762" s="355"/>
      <c r="T762" s="355"/>
      <c r="U762" s="355"/>
      <c r="V762" s="355"/>
      <c r="W762" s="355"/>
      <c r="X762" s="355"/>
      <c r="Y762" s="352" t="s">
        <v>355</v>
      </c>
      <c r="Z762" s="353"/>
      <c r="AA762" s="353"/>
      <c r="AB762" s="353"/>
      <c r="AC762" s="284" t="s">
        <v>340</v>
      </c>
      <c r="AD762" s="284"/>
      <c r="AE762" s="284"/>
      <c r="AF762" s="284"/>
      <c r="AG762" s="284"/>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x14ac:dyDescent="0.15">
      <c r="A763" s="1067">
        <v>1</v>
      </c>
      <c r="B763" s="1067">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7">
        <v>2</v>
      </c>
      <c r="B764" s="1067">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7">
        <v>3</v>
      </c>
      <c r="B765" s="1067">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7">
        <v>4</v>
      </c>
      <c r="B766" s="1067">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7">
        <v>5</v>
      </c>
      <c r="B767" s="1067">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7">
        <v>6</v>
      </c>
      <c r="B768" s="1067">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7">
        <v>7</v>
      </c>
      <c r="B769" s="1067">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7">
        <v>8</v>
      </c>
      <c r="B770" s="1067">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7">
        <v>9</v>
      </c>
      <c r="B771" s="1067">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7">
        <v>10</v>
      </c>
      <c r="B772" s="1067">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7">
        <v>11</v>
      </c>
      <c r="B773" s="1067">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7">
        <v>12</v>
      </c>
      <c r="B774" s="1067">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7">
        <v>13</v>
      </c>
      <c r="B775" s="1067">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7">
        <v>14</v>
      </c>
      <c r="B776" s="1067">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7">
        <v>15</v>
      </c>
      <c r="B777" s="1067">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7">
        <v>16</v>
      </c>
      <c r="B778" s="1067">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7">
        <v>17</v>
      </c>
      <c r="B779" s="1067">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7">
        <v>18</v>
      </c>
      <c r="B780" s="1067">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7">
        <v>19</v>
      </c>
      <c r="B781" s="1067">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7">
        <v>20</v>
      </c>
      <c r="B782" s="1067">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7">
        <v>21</v>
      </c>
      <c r="B783" s="1067">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7">
        <v>22</v>
      </c>
      <c r="B784" s="1067">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7">
        <v>23</v>
      </c>
      <c r="B785" s="1067">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7">
        <v>24</v>
      </c>
      <c r="B786" s="1067">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7">
        <v>25</v>
      </c>
      <c r="B787" s="1067">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7">
        <v>26</v>
      </c>
      <c r="B788" s="1067">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7">
        <v>27</v>
      </c>
      <c r="B789" s="1067">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7">
        <v>28</v>
      </c>
      <c r="B790" s="1067">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7">
        <v>29</v>
      </c>
      <c r="B791" s="1067">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7">
        <v>30</v>
      </c>
      <c r="B792" s="1067">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4" t="s">
        <v>300</v>
      </c>
      <c r="K795" s="109"/>
      <c r="L795" s="109"/>
      <c r="M795" s="109"/>
      <c r="N795" s="109"/>
      <c r="O795" s="109"/>
      <c r="P795" s="355" t="s">
        <v>27</v>
      </c>
      <c r="Q795" s="355"/>
      <c r="R795" s="355"/>
      <c r="S795" s="355"/>
      <c r="T795" s="355"/>
      <c r="U795" s="355"/>
      <c r="V795" s="355"/>
      <c r="W795" s="355"/>
      <c r="X795" s="355"/>
      <c r="Y795" s="352" t="s">
        <v>355</v>
      </c>
      <c r="Z795" s="353"/>
      <c r="AA795" s="353"/>
      <c r="AB795" s="353"/>
      <c r="AC795" s="284" t="s">
        <v>340</v>
      </c>
      <c r="AD795" s="284"/>
      <c r="AE795" s="284"/>
      <c r="AF795" s="284"/>
      <c r="AG795" s="284"/>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x14ac:dyDescent="0.15">
      <c r="A796" s="1067">
        <v>1</v>
      </c>
      <c r="B796" s="1067">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7">
        <v>2</v>
      </c>
      <c r="B797" s="1067">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7">
        <v>3</v>
      </c>
      <c r="B798" s="1067">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7">
        <v>4</v>
      </c>
      <c r="B799" s="1067">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7">
        <v>5</v>
      </c>
      <c r="B800" s="1067">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7">
        <v>6</v>
      </c>
      <c r="B801" s="1067">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7">
        <v>7</v>
      </c>
      <c r="B802" s="1067">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7">
        <v>8</v>
      </c>
      <c r="B803" s="1067">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7">
        <v>9</v>
      </c>
      <c r="B804" s="1067">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7">
        <v>10</v>
      </c>
      <c r="B805" s="1067">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7">
        <v>11</v>
      </c>
      <c r="B806" s="1067">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7">
        <v>12</v>
      </c>
      <c r="B807" s="1067">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7">
        <v>13</v>
      </c>
      <c r="B808" s="1067">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7">
        <v>14</v>
      </c>
      <c r="B809" s="1067">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7">
        <v>15</v>
      </c>
      <c r="B810" s="1067">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7">
        <v>16</v>
      </c>
      <c r="B811" s="1067">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7">
        <v>17</v>
      </c>
      <c r="B812" s="1067">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7">
        <v>18</v>
      </c>
      <c r="B813" s="1067">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7">
        <v>19</v>
      </c>
      <c r="B814" s="1067">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7">
        <v>20</v>
      </c>
      <c r="B815" s="1067">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7">
        <v>21</v>
      </c>
      <c r="B816" s="1067">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7">
        <v>22</v>
      </c>
      <c r="B817" s="1067">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7">
        <v>23</v>
      </c>
      <c r="B818" s="1067">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7">
        <v>24</v>
      </c>
      <c r="B819" s="1067">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7">
        <v>25</v>
      </c>
      <c r="B820" s="1067">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7">
        <v>26</v>
      </c>
      <c r="B821" s="1067">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7">
        <v>27</v>
      </c>
      <c r="B822" s="1067">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7">
        <v>28</v>
      </c>
      <c r="B823" s="1067">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7">
        <v>29</v>
      </c>
      <c r="B824" s="1067">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7">
        <v>30</v>
      </c>
      <c r="B825" s="1067">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4" t="s">
        <v>300</v>
      </c>
      <c r="K828" s="109"/>
      <c r="L828" s="109"/>
      <c r="M828" s="109"/>
      <c r="N828" s="109"/>
      <c r="O828" s="109"/>
      <c r="P828" s="355" t="s">
        <v>27</v>
      </c>
      <c r="Q828" s="355"/>
      <c r="R828" s="355"/>
      <c r="S828" s="355"/>
      <c r="T828" s="355"/>
      <c r="U828" s="355"/>
      <c r="V828" s="355"/>
      <c r="W828" s="355"/>
      <c r="X828" s="355"/>
      <c r="Y828" s="352" t="s">
        <v>355</v>
      </c>
      <c r="Z828" s="353"/>
      <c r="AA828" s="353"/>
      <c r="AB828" s="353"/>
      <c r="AC828" s="284" t="s">
        <v>340</v>
      </c>
      <c r="AD828" s="284"/>
      <c r="AE828" s="284"/>
      <c r="AF828" s="284"/>
      <c r="AG828" s="284"/>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x14ac:dyDescent="0.15">
      <c r="A829" s="1067">
        <v>1</v>
      </c>
      <c r="B829" s="1067">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7">
        <v>2</v>
      </c>
      <c r="B830" s="1067">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7">
        <v>3</v>
      </c>
      <c r="B831" s="1067">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7">
        <v>4</v>
      </c>
      <c r="B832" s="1067">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7">
        <v>5</v>
      </c>
      <c r="B833" s="1067">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7">
        <v>6</v>
      </c>
      <c r="B834" s="1067">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7">
        <v>7</v>
      </c>
      <c r="B835" s="1067">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7">
        <v>8</v>
      </c>
      <c r="B836" s="1067">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7">
        <v>9</v>
      </c>
      <c r="B837" s="1067">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7">
        <v>10</v>
      </c>
      <c r="B838" s="1067">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7">
        <v>11</v>
      </c>
      <c r="B839" s="1067">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7">
        <v>12</v>
      </c>
      <c r="B840" s="1067">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7">
        <v>13</v>
      </c>
      <c r="B841" s="1067">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7">
        <v>14</v>
      </c>
      <c r="B842" s="1067">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7">
        <v>15</v>
      </c>
      <c r="B843" s="1067">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7">
        <v>16</v>
      </c>
      <c r="B844" s="1067">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7">
        <v>17</v>
      </c>
      <c r="B845" s="1067">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7">
        <v>18</v>
      </c>
      <c r="B846" s="1067">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7">
        <v>19</v>
      </c>
      <c r="B847" s="1067">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7">
        <v>20</v>
      </c>
      <c r="B848" s="1067">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7">
        <v>21</v>
      </c>
      <c r="B849" s="1067">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7">
        <v>22</v>
      </c>
      <c r="B850" s="1067">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7">
        <v>23</v>
      </c>
      <c r="B851" s="1067">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7">
        <v>24</v>
      </c>
      <c r="B852" s="1067">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7">
        <v>25</v>
      </c>
      <c r="B853" s="1067">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7">
        <v>26</v>
      </c>
      <c r="B854" s="1067">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7">
        <v>27</v>
      </c>
      <c r="B855" s="1067">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7">
        <v>28</v>
      </c>
      <c r="B856" s="1067">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7">
        <v>29</v>
      </c>
      <c r="B857" s="1067">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7">
        <v>30</v>
      </c>
      <c r="B858" s="1067">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4" t="s">
        <v>300</v>
      </c>
      <c r="K861" s="109"/>
      <c r="L861" s="109"/>
      <c r="M861" s="109"/>
      <c r="N861" s="109"/>
      <c r="O861" s="109"/>
      <c r="P861" s="355" t="s">
        <v>27</v>
      </c>
      <c r="Q861" s="355"/>
      <c r="R861" s="355"/>
      <c r="S861" s="355"/>
      <c r="T861" s="355"/>
      <c r="U861" s="355"/>
      <c r="V861" s="355"/>
      <c r="W861" s="355"/>
      <c r="X861" s="355"/>
      <c r="Y861" s="352" t="s">
        <v>355</v>
      </c>
      <c r="Z861" s="353"/>
      <c r="AA861" s="353"/>
      <c r="AB861" s="353"/>
      <c r="AC861" s="284" t="s">
        <v>340</v>
      </c>
      <c r="AD861" s="284"/>
      <c r="AE861" s="284"/>
      <c r="AF861" s="284"/>
      <c r="AG861" s="284"/>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x14ac:dyDescent="0.15">
      <c r="A862" s="1067">
        <v>1</v>
      </c>
      <c r="B862" s="1067">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7">
        <v>2</v>
      </c>
      <c r="B863" s="1067">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7">
        <v>3</v>
      </c>
      <c r="B864" s="1067">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7">
        <v>4</v>
      </c>
      <c r="B865" s="1067">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7">
        <v>5</v>
      </c>
      <c r="B866" s="1067">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7">
        <v>6</v>
      </c>
      <c r="B867" s="1067">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7">
        <v>7</v>
      </c>
      <c r="B868" s="1067">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7">
        <v>8</v>
      </c>
      <c r="B869" s="1067">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7">
        <v>9</v>
      </c>
      <c r="B870" s="1067">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7">
        <v>10</v>
      </c>
      <c r="B871" s="1067">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7">
        <v>11</v>
      </c>
      <c r="B872" s="1067">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7">
        <v>12</v>
      </c>
      <c r="B873" s="1067">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7">
        <v>13</v>
      </c>
      <c r="B874" s="1067">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7">
        <v>14</v>
      </c>
      <c r="B875" s="1067">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7">
        <v>15</v>
      </c>
      <c r="B876" s="1067">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7">
        <v>16</v>
      </c>
      <c r="B877" s="1067">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7">
        <v>17</v>
      </c>
      <c r="B878" s="1067">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7">
        <v>18</v>
      </c>
      <c r="B879" s="1067">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7">
        <v>19</v>
      </c>
      <c r="B880" s="1067">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7">
        <v>20</v>
      </c>
      <c r="B881" s="1067">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7">
        <v>21</v>
      </c>
      <c r="B882" s="1067">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7">
        <v>22</v>
      </c>
      <c r="B883" s="1067">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7">
        <v>23</v>
      </c>
      <c r="B884" s="1067">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7">
        <v>24</v>
      </c>
      <c r="B885" s="1067">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7">
        <v>25</v>
      </c>
      <c r="B886" s="1067">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7">
        <v>26</v>
      </c>
      <c r="B887" s="1067">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7">
        <v>27</v>
      </c>
      <c r="B888" s="1067">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7">
        <v>28</v>
      </c>
      <c r="B889" s="1067">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7">
        <v>29</v>
      </c>
      <c r="B890" s="1067">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7">
        <v>30</v>
      </c>
      <c r="B891" s="1067">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4" t="s">
        <v>300</v>
      </c>
      <c r="K894" s="109"/>
      <c r="L894" s="109"/>
      <c r="M894" s="109"/>
      <c r="N894" s="109"/>
      <c r="O894" s="109"/>
      <c r="P894" s="355" t="s">
        <v>27</v>
      </c>
      <c r="Q894" s="355"/>
      <c r="R894" s="355"/>
      <c r="S894" s="355"/>
      <c r="T894" s="355"/>
      <c r="U894" s="355"/>
      <c r="V894" s="355"/>
      <c r="W894" s="355"/>
      <c r="X894" s="355"/>
      <c r="Y894" s="352" t="s">
        <v>355</v>
      </c>
      <c r="Z894" s="353"/>
      <c r="AA894" s="353"/>
      <c r="AB894" s="353"/>
      <c r="AC894" s="284" t="s">
        <v>340</v>
      </c>
      <c r="AD894" s="284"/>
      <c r="AE894" s="284"/>
      <c r="AF894" s="284"/>
      <c r="AG894" s="284"/>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x14ac:dyDescent="0.15">
      <c r="A895" s="1067">
        <v>1</v>
      </c>
      <c r="B895" s="1067">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7">
        <v>2</v>
      </c>
      <c r="B896" s="1067">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7">
        <v>3</v>
      </c>
      <c r="B897" s="1067">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7">
        <v>4</v>
      </c>
      <c r="B898" s="1067">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7">
        <v>5</v>
      </c>
      <c r="B899" s="1067">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7">
        <v>6</v>
      </c>
      <c r="B900" s="1067">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7">
        <v>7</v>
      </c>
      <c r="B901" s="1067">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7">
        <v>8</v>
      </c>
      <c r="B902" s="1067">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7">
        <v>9</v>
      </c>
      <c r="B903" s="1067">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7">
        <v>10</v>
      </c>
      <c r="B904" s="1067">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7">
        <v>11</v>
      </c>
      <c r="B905" s="1067">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7">
        <v>12</v>
      </c>
      <c r="B906" s="1067">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7">
        <v>13</v>
      </c>
      <c r="B907" s="1067">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7">
        <v>14</v>
      </c>
      <c r="B908" s="1067">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7">
        <v>15</v>
      </c>
      <c r="B909" s="1067">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7">
        <v>16</v>
      </c>
      <c r="B910" s="1067">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7">
        <v>17</v>
      </c>
      <c r="B911" s="1067">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7">
        <v>18</v>
      </c>
      <c r="B912" s="1067">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7">
        <v>19</v>
      </c>
      <c r="B913" s="1067">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7">
        <v>20</v>
      </c>
      <c r="B914" s="1067">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7">
        <v>21</v>
      </c>
      <c r="B915" s="1067">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7">
        <v>22</v>
      </c>
      <c r="B916" s="1067">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7">
        <v>23</v>
      </c>
      <c r="B917" s="1067">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7">
        <v>24</v>
      </c>
      <c r="B918" s="1067">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7">
        <v>25</v>
      </c>
      <c r="B919" s="1067">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7">
        <v>26</v>
      </c>
      <c r="B920" s="1067">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7">
        <v>27</v>
      </c>
      <c r="B921" s="1067">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7">
        <v>28</v>
      </c>
      <c r="B922" s="1067">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7">
        <v>29</v>
      </c>
      <c r="B923" s="1067">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7">
        <v>30</v>
      </c>
      <c r="B924" s="1067">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4" t="s">
        <v>300</v>
      </c>
      <c r="K927" s="109"/>
      <c r="L927" s="109"/>
      <c r="M927" s="109"/>
      <c r="N927" s="109"/>
      <c r="O927" s="109"/>
      <c r="P927" s="355" t="s">
        <v>27</v>
      </c>
      <c r="Q927" s="355"/>
      <c r="R927" s="355"/>
      <c r="S927" s="355"/>
      <c r="T927" s="355"/>
      <c r="U927" s="355"/>
      <c r="V927" s="355"/>
      <c r="W927" s="355"/>
      <c r="X927" s="355"/>
      <c r="Y927" s="352" t="s">
        <v>355</v>
      </c>
      <c r="Z927" s="353"/>
      <c r="AA927" s="353"/>
      <c r="AB927" s="353"/>
      <c r="AC927" s="284" t="s">
        <v>340</v>
      </c>
      <c r="AD927" s="284"/>
      <c r="AE927" s="284"/>
      <c r="AF927" s="284"/>
      <c r="AG927" s="284"/>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x14ac:dyDescent="0.15">
      <c r="A928" s="1067">
        <v>1</v>
      </c>
      <c r="B928" s="1067">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7">
        <v>2</v>
      </c>
      <c r="B929" s="1067">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7">
        <v>3</v>
      </c>
      <c r="B930" s="1067">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7">
        <v>4</v>
      </c>
      <c r="B931" s="1067">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7">
        <v>5</v>
      </c>
      <c r="B932" s="1067">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7">
        <v>6</v>
      </c>
      <c r="B933" s="1067">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7">
        <v>7</v>
      </c>
      <c r="B934" s="1067">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7">
        <v>8</v>
      </c>
      <c r="B935" s="1067">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7">
        <v>9</v>
      </c>
      <c r="B936" s="1067">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7">
        <v>10</v>
      </c>
      <c r="B937" s="1067">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7">
        <v>11</v>
      </c>
      <c r="B938" s="1067">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7">
        <v>12</v>
      </c>
      <c r="B939" s="1067">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7">
        <v>13</v>
      </c>
      <c r="B940" s="1067">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7">
        <v>14</v>
      </c>
      <c r="B941" s="1067">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7">
        <v>15</v>
      </c>
      <c r="B942" s="1067">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7">
        <v>16</v>
      </c>
      <c r="B943" s="1067">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7">
        <v>17</v>
      </c>
      <c r="B944" s="1067">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7">
        <v>18</v>
      </c>
      <c r="B945" s="1067">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7">
        <v>19</v>
      </c>
      <c r="B946" s="1067">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7">
        <v>20</v>
      </c>
      <c r="B947" s="1067">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7">
        <v>21</v>
      </c>
      <c r="B948" s="1067">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7">
        <v>22</v>
      </c>
      <c r="B949" s="1067">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7">
        <v>23</v>
      </c>
      <c r="B950" s="1067">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7">
        <v>24</v>
      </c>
      <c r="B951" s="1067">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7">
        <v>25</v>
      </c>
      <c r="B952" s="1067">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7">
        <v>26</v>
      </c>
      <c r="B953" s="1067">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7">
        <v>27</v>
      </c>
      <c r="B954" s="1067">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7">
        <v>28</v>
      </c>
      <c r="B955" s="1067">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7">
        <v>29</v>
      </c>
      <c r="B956" s="1067">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7">
        <v>30</v>
      </c>
      <c r="B957" s="1067">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4" t="s">
        <v>300</v>
      </c>
      <c r="K960" s="109"/>
      <c r="L960" s="109"/>
      <c r="M960" s="109"/>
      <c r="N960" s="109"/>
      <c r="O960" s="109"/>
      <c r="P960" s="355" t="s">
        <v>27</v>
      </c>
      <c r="Q960" s="355"/>
      <c r="R960" s="355"/>
      <c r="S960" s="355"/>
      <c r="T960" s="355"/>
      <c r="U960" s="355"/>
      <c r="V960" s="355"/>
      <c r="W960" s="355"/>
      <c r="X960" s="355"/>
      <c r="Y960" s="352" t="s">
        <v>355</v>
      </c>
      <c r="Z960" s="353"/>
      <c r="AA960" s="353"/>
      <c r="AB960" s="353"/>
      <c r="AC960" s="284" t="s">
        <v>340</v>
      </c>
      <c r="AD960" s="284"/>
      <c r="AE960" s="284"/>
      <c r="AF960" s="284"/>
      <c r="AG960" s="284"/>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x14ac:dyDescent="0.15">
      <c r="A961" s="1067">
        <v>1</v>
      </c>
      <c r="B961" s="1067">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7">
        <v>2</v>
      </c>
      <c r="B962" s="1067">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7">
        <v>3</v>
      </c>
      <c r="B963" s="1067">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7">
        <v>4</v>
      </c>
      <c r="B964" s="1067">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7">
        <v>5</v>
      </c>
      <c r="B965" s="1067">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7">
        <v>6</v>
      </c>
      <c r="B966" s="1067">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7">
        <v>7</v>
      </c>
      <c r="B967" s="1067">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7">
        <v>8</v>
      </c>
      <c r="B968" s="1067">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7">
        <v>9</v>
      </c>
      <c r="B969" s="1067">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7">
        <v>10</v>
      </c>
      <c r="B970" s="1067">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7">
        <v>11</v>
      </c>
      <c r="B971" s="1067">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7">
        <v>12</v>
      </c>
      <c r="B972" s="1067">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7">
        <v>13</v>
      </c>
      <c r="B973" s="1067">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7">
        <v>14</v>
      </c>
      <c r="B974" s="1067">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7">
        <v>15</v>
      </c>
      <c r="B975" s="1067">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7">
        <v>16</v>
      </c>
      <c r="B976" s="1067">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7">
        <v>17</v>
      </c>
      <c r="B977" s="1067">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7">
        <v>18</v>
      </c>
      <c r="B978" s="1067">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7">
        <v>19</v>
      </c>
      <c r="B979" s="1067">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7">
        <v>20</v>
      </c>
      <c r="B980" s="1067">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7">
        <v>21</v>
      </c>
      <c r="B981" s="1067">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7">
        <v>22</v>
      </c>
      <c r="B982" s="1067">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7">
        <v>23</v>
      </c>
      <c r="B983" s="1067">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7">
        <v>24</v>
      </c>
      <c r="B984" s="1067">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7">
        <v>25</v>
      </c>
      <c r="B985" s="1067">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7">
        <v>26</v>
      </c>
      <c r="B986" s="1067">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7">
        <v>27</v>
      </c>
      <c r="B987" s="1067">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7">
        <v>28</v>
      </c>
      <c r="B988" s="1067">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7">
        <v>29</v>
      </c>
      <c r="B989" s="1067">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7">
        <v>30</v>
      </c>
      <c r="B990" s="1067">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4" t="s">
        <v>300</v>
      </c>
      <c r="K993" s="109"/>
      <c r="L993" s="109"/>
      <c r="M993" s="109"/>
      <c r="N993" s="109"/>
      <c r="O993" s="109"/>
      <c r="P993" s="355" t="s">
        <v>27</v>
      </c>
      <c r="Q993" s="355"/>
      <c r="R993" s="355"/>
      <c r="S993" s="355"/>
      <c r="T993" s="355"/>
      <c r="U993" s="355"/>
      <c r="V993" s="355"/>
      <c r="W993" s="355"/>
      <c r="X993" s="355"/>
      <c r="Y993" s="352" t="s">
        <v>355</v>
      </c>
      <c r="Z993" s="353"/>
      <c r="AA993" s="353"/>
      <c r="AB993" s="353"/>
      <c r="AC993" s="284" t="s">
        <v>340</v>
      </c>
      <c r="AD993" s="284"/>
      <c r="AE993" s="284"/>
      <c r="AF993" s="284"/>
      <c r="AG993" s="284"/>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x14ac:dyDescent="0.15">
      <c r="A994" s="1067">
        <v>1</v>
      </c>
      <c r="B994" s="1067">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7">
        <v>2</v>
      </c>
      <c r="B995" s="1067">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7">
        <v>3</v>
      </c>
      <c r="B996" s="1067">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7">
        <v>4</v>
      </c>
      <c r="B997" s="1067">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7">
        <v>5</v>
      </c>
      <c r="B998" s="1067">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7">
        <v>6</v>
      </c>
      <c r="B999" s="1067">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7">
        <v>7</v>
      </c>
      <c r="B1000" s="1067">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7">
        <v>8</v>
      </c>
      <c r="B1001" s="1067">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7">
        <v>9</v>
      </c>
      <c r="B1002" s="1067">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7">
        <v>10</v>
      </c>
      <c r="B1003" s="1067">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7">
        <v>11</v>
      </c>
      <c r="B1004" s="1067">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7">
        <v>12</v>
      </c>
      <c r="B1005" s="1067">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7">
        <v>13</v>
      </c>
      <c r="B1006" s="1067">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7">
        <v>14</v>
      </c>
      <c r="B1007" s="1067">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7">
        <v>15</v>
      </c>
      <c r="B1008" s="1067">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7">
        <v>16</v>
      </c>
      <c r="B1009" s="1067">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7">
        <v>17</v>
      </c>
      <c r="B1010" s="1067">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7">
        <v>18</v>
      </c>
      <c r="B1011" s="1067">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7">
        <v>19</v>
      </c>
      <c r="B1012" s="1067">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7">
        <v>20</v>
      </c>
      <c r="B1013" s="1067">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7">
        <v>21</v>
      </c>
      <c r="B1014" s="1067">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7">
        <v>22</v>
      </c>
      <c r="B1015" s="1067">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7">
        <v>23</v>
      </c>
      <c r="B1016" s="1067">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7">
        <v>24</v>
      </c>
      <c r="B1017" s="1067">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7">
        <v>25</v>
      </c>
      <c r="B1018" s="1067">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7">
        <v>26</v>
      </c>
      <c r="B1019" s="1067">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7">
        <v>27</v>
      </c>
      <c r="B1020" s="1067">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7">
        <v>28</v>
      </c>
      <c r="B1021" s="1067">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7">
        <v>29</v>
      </c>
      <c r="B1022" s="1067">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7">
        <v>30</v>
      </c>
      <c r="B1023" s="1067">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4" t="s">
        <v>300</v>
      </c>
      <c r="K1026" s="109"/>
      <c r="L1026" s="109"/>
      <c r="M1026" s="109"/>
      <c r="N1026" s="109"/>
      <c r="O1026" s="109"/>
      <c r="P1026" s="355" t="s">
        <v>27</v>
      </c>
      <c r="Q1026" s="355"/>
      <c r="R1026" s="355"/>
      <c r="S1026" s="355"/>
      <c r="T1026" s="355"/>
      <c r="U1026" s="355"/>
      <c r="V1026" s="355"/>
      <c r="W1026" s="355"/>
      <c r="X1026" s="355"/>
      <c r="Y1026" s="352" t="s">
        <v>355</v>
      </c>
      <c r="Z1026" s="353"/>
      <c r="AA1026" s="353"/>
      <c r="AB1026" s="353"/>
      <c r="AC1026" s="284" t="s">
        <v>340</v>
      </c>
      <c r="AD1026" s="284"/>
      <c r="AE1026" s="284"/>
      <c r="AF1026" s="284"/>
      <c r="AG1026" s="284"/>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x14ac:dyDescent="0.15">
      <c r="A1027" s="1067">
        <v>1</v>
      </c>
      <c r="B1027" s="1067">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7">
        <v>2</v>
      </c>
      <c r="B1028" s="1067">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7">
        <v>3</v>
      </c>
      <c r="B1029" s="1067">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7">
        <v>4</v>
      </c>
      <c r="B1030" s="1067">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7">
        <v>5</v>
      </c>
      <c r="B1031" s="1067">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7">
        <v>6</v>
      </c>
      <c r="B1032" s="1067">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7">
        <v>7</v>
      </c>
      <c r="B1033" s="1067">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7">
        <v>8</v>
      </c>
      <c r="B1034" s="1067">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7">
        <v>9</v>
      </c>
      <c r="B1035" s="1067">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7">
        <v>10</v>
      </c>
      <c r="B1036" s="1067">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7">
        <v>11</v>
      </c>
      <c r="B1037" s="1067">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7">
        <v>12</v>
      </c>
      <c r="B1038" s="1067">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7">
        <v>13</v>
      </c>
      <c r="B1039" s="1067">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7">
        <v>14</v>
      </c>
      <c r="B1040" s="1067">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7">
        <v>15</v>
      </c>
      <c r="B1041" s="1067">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7">
        <v>16</v>
      </c>
      <c r="B1042" s="1067">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7">
        <v>17</v>
      </c>
      <c r="B1043" s="1067">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7">
        <v>18</v>
      </c>
      <c r="B1044" s="1067">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7">
        <v>19</v>
      </c>
      <c r="B1045" s="1067">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7">
        <v>20</v>
      </c>
      <c r="B1046" s="1067">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7">
        <v>21</v>
      </c>
      <c r="B1047" s="1067">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7">
        <v>22</v>
      </c>
      <c r="B1048" s="1067">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7">
        <v>23</v>
      </c>
      <c r="B1049" s="1067">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7">
        <v>24</v>
      </c>
      <c r="B1050" s="1067">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7">
        <v>25</v>
      </c>
      <c r="B1051" s="1067">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7">
        <v>26</v>
      </c>
      <c r="B1052" s="1067">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7">
        <v>27</v>
      </c>
      <c r="B1053" s="1067">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7">
        <v>28</v>
      </c>
      <c r="B1054" s="1067">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7">
        <v>29</v>
      </c>
      <c r="B1055" s="1067">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7">
        <v>30</v>
      </c>
      <c r="B1056" s="1067">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4" t="s">
        <v>300</v>
      </c>
      <c r="K1059" s="109"/>
      <c r="L1059" s="109"/>
      <c r="M1059" s="109"/>
      <c r="N1059" s="109"/>
      <c r="O1059" s="109"/>
      <c r="P1059" s="355" t="s">
        <v>27</v>
      </c>
      <c r="Q1059" s="355"/>
      <c r="R1059" s="355"/>
      <c r="S1059" s="355"/>
      <c r="T1059" s="355"/>
      <c r="U1059" s="355"/>
      <c r="V1059" s="355"/>
      <c r="W1059" s="355"/>
      <c r="X1059" s="355"/>
      <c r="Y1059" s="352" t="s">
        <v>355</v>
      </c>
      <c r="Z1059" s="353"/>
      <c r="AA1059" s="353"/>
      <c r="AB1059" s="353"/>
      <c r="AC1059" s="284" t="s">
        <v>340</v>
      </c>
      <c r="AD1059" s="284"/>
      <c r="AE1059" s="284"/>
      <c r="AF1059" s="284"/>
      <c r="AG1059" s="284"/>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x14ac:dyDescent="0.15">
      <c r="A1060" s="1067">
        <v>1</v>
      </c>
      <c r="B1060" s="1067">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7">
        <v>2</v>
      </c>
      <c r="B1061" s="1067">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7">
        <v>3</v>
      </c>
      <c r="B1062" s="1067">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7">
        <v>4</v>
      </c>
      <c r="B1063" s="1067">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7">
        <v>5</v>
      </c>
      <c r="B1064" s="1067">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7">
        <v>6</v>
      </c>
      <c r="B1065" s="1067">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7">
        <v>7</v>
      </c>
      <c r="B1066" s="1067">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7">
        <v>8</v>
      </c>
      <c r="B1067" s="1067">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7">
        <v>9</v>
      </c>
      <c r="B1068" s="1067">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7">
        <v>10</v>
      </c>
      <c r="B1069" s="1067">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7">
        <v>11</v>
      </c>
      <c r="B1070" s="1067">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7">
        <v>12</v>
      </c>
      <c r="B1071" s="1067">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7">
        <v>13</v>
      </c>
      <c r="B1072" s="1067">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7">
        <v>14</v>
      </c>
      <c r="B1073" s="1067">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7">
        <v>15</v>
      </c>
      <c r="B1074" s="1067">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7">
        <v>16</v>
      </c>
      <c r="B1075" s="1067">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7">
        <v>17</v>
      </c>
      <c r="B1076" s="1067">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7">
        <v>18</v>
      </c>
      <c r="B1077" s="1067">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7">
        <v>19</v>
      </c>
      <c r="B1078" s="1067">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7">
        <v>20</v>
      </c>
      <c r="B1079" s="1067">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7">
        <v>21</v>
      </c>
      <c r="B1080" s="1067">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7">
        <v>22</v>
      </c>
      <c r="B1081" s="1067">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7">
        <v>23</v>
      </c>
      <c r="B1082" s="1067">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7">
        <v>24</v>
      </c>
      <c r="B1083" s="1067">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7">
        <v>25</v>
      </c>
      <c r="B1084" s="1067">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7">
        <v>26</v>
      </c>
      <c r="B1085" s="1067">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7">
        <v>27</v>
      </c>
      <c r="B1086" s="1067">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7">
        <v>28</v>
      </c>
      <c r="B1087" s="1067">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7">
        <v>29</v>
      </c>
      <c r="B1088" s="1067">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7">
        <v>30</v>
      </c>
      <c r="B1089" s="1067">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4" t="s">
        <v>300</v>
      </c>
      <c r="K1092" s="109"/>
      <c r="L1092" s="109"/>
      <c r="M1092" s="109"/>
      <c r="N1092" s="109"/>
      <c r="O1092" s="109"/>
      <c r="P1092" s="355" t="s">
        <v>27</v>
      </c>
      <c r="Q1092" s="355"/>
      <c r="R1092" s="355"/>
      <c r="S1092" s="355"/>
      <c r="T1092" s="355"/>
      <c r="U1092" s="355"/>
      <c r="V1092" s="355"/>
      <c r="W1092" s="355"/>
      <c r="X1092" s="355"/>
      <c r="Y1092" s="352" t="s">
        <v>355</v>
      </c>
      <c r="Z1092" s="353"/>
      <c r="AA1092" s="353"/>
      <c r="AB1092" s="353"/>
      <c r="AC1092" s="284" t="s">
        <v>340</v>
      </c>
      <c r="AD1092" s="284"/>
      <c r="AE1092" s="284"/>
      <c r="AF1092" s="284"/>
      <c r="AG1092" s="284"/>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x14ac:dyDescent="0.15">
      <c r="A1093" s="1067">
        <v>1</v>
      </c>
      <c r="B1093" s="1067">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7">
        <v>2</v>
      </c>
      <c r="B1094" s="1067">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7">
        <v>3</v>
      </c>
      <c r="B1095" s="1067">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7">
        <v>4</v>
      </c>
      <c r="B1096" s="1067">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7">
        <v>5</v>
      </c>
      <c r="B1097" s="1067">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7">
        <v>6</v>
      </c>
      <c r="B1098" s="1067">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7">
        <v>7</v>
      </c>
      <c r="B1099" s="1067">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7">
        <v>8</v>
      </c>
      <c r="B1100" s="1067">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7">
        <v>9</v>
      </c>
      <c r="B1101" s="1067">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7">
        <v>10</v>
      </c>
      <c r="B1102" s="1067">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7">
        <v>11</v>
      </c>
      <c r="B1103" s="1067">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7">
        <v>12</v>
      </c>
      <c r="B1104" s="1067">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7">
        <v>13</v>
      </c>
      <c r="B1105" s="1067">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7">
        <v>14</v>
      </c>
      <c r="B1106" s="1067">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7">
        <v>15</v>
      </c>
      <c r="B1107" s="1067">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7">
        <v>16</v>
      </c>
      <c r="B1108" s="1067">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7">
        <v>17</v>
      </c>
      <c r="B1109" s="1067">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7">
        <v>18</v>
      </c>
      <c r="B1110" s="1067">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7">
        <v>19</v>
      </c>
      <c r="B1111" s="1067">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7">
        <v>20</v>
      </c>
      <c r="B1112" s="1067">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7">
        <v>21</v>
      </c>
      <c r="B1113" s="1067">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7">
        <v>22</v>
      </c>
      <c r="B1114" s="1067">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7">
        <v>23</v>
      </c>
      <c r="B1115" s="1067">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7">
        <v>24</v>
      </c>
      <c r="B1116" s="1067">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7">
        <v>25</v>
      </c>
      <c r="B1117" s="1067">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7">
        <v>26</v>
      </c>
      <c r="B1118" s="1067">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7">
        <v>27</v>
      </c>
      <c r="B1119" s="1067">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7">
        <v>28</v>
      </c>
      <c r="B1120" s="1067">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7">
        <v>29</v>
      </c>
      <c r="B1121" s="1067">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7">
        <v>30</v>
      </c>
      <c r="B1122" s="1067">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4" t="s">
        <v>300</v>
      </c>
      <c r="K1125" s="109"/>
      <c r="L1125" s="109"/>
      <c r="M1125" s="109"/>
      <c r="N1125" s="109"/>
      <c r="O1125" s="109"/>
      <c r="P1125" s="355" t="s">
        <v>27</v>
      </c>
      <c r="Q1125" s="355"/>
      <c r="R1125" s="355"/>
      <c r="S1125" s="355"/>
      <c r="T1125" s="355"/>
      <c r="U1125" s="355"/>
      <c r="V1125" s="355"/>
      <c r="W1125" s="355"/>
      <c r="X1125" s="355"/>
      <c r="Y1125" s="352" t="s">
        <v>355</v>
      </c>
      <c r="Z1125" s="353"/>
      <c r="AA1125" s="353"/>
      <c r="AB1125" s="353"/>
      <c r="AC1125" s="284" t="s">
        <v>340</v>
      </c>
      <c r="AD1125" s="284"/>
      <c r="AE1125" s="284"/>
      <c r="AF1125" s="284"/>
      <c r="AG1125" s="284"/>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x14ac:dyDescent="0.15">
      <c r="A1126" s="1067">
        <v>1</v>
      </c>
      <c r="B1126" s="1067">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7">
        <v>2</v>
      </c>
      <c r="B1127" s="1067">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7">
        <v>3</v>
      </c>
      <c r="B1128" s="1067">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7">
        <v>4</v>
      </c>
      <c r="B1129" s="1067">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7">
        <v>5</v>
      </c>
      <c r="B1130" s="1067">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7">
        <v>6</v>
      </c>
      <c r="B1131" s="1067">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7">
        <v>7</v>
      </c>
      <c r="B1132" s="1067">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7">
        <v>8</v>
      </c>
      <c r="B1133" s="1067">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7">
        <v>9</v>
      </c>
      <c r="B1134" s="1067">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7">
        <v>10</v>
      </c>
      <c r="B1135" s="1067">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7">
        <v>11</v>
      </c>
      <c r="B1136" s="1067">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7">
        <v>12</v>
      </c>
      <c r="B1137" s="1067">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7">
        <v>13</v>
      </c>
      <c r="B1138" s="1067">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7">
        <v>14</v>
      </c>
      <c r="B1139" s="1067">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7">
        <v>15</v>
      </c>
      <c r="B1140" s="1067">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7">
        <v>16</v>
      </c>
      <c r="B1141" s="1067">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7">
        <v>17</v>
      </c>
      <c r="B1142" s="1067">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7">
        <v>18</v>
      </c>
      <c r="B1143" s="1067">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7">
        <v>19</v>
      </c>
      <c r="B1144" s="1067">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7">
        <v>20</v>
      </c>
      <c r="B1145" s="1067">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7">
        <v>21</v>
      </c>
      <c r="B1146" s="1067">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7">
        <v>22</v>
      </c>
      <c r="B1147" s="1067">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7">
        <v>23</v>
      </c>
      <c r="B1148" s="1067">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7">
        <v>24</v>
      </c>
      <c r="B1149" s="1067">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7">
        <v>25</v>
      </c>
      <c r="B1150" s="1067">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7">
        <v>26</v>
      </c>
      <c r="B1151" s="1067">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7">
        <v>27</v>
      </c>
      <c r="B1152" s="1067">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7">
        <v>28</v>
      </c>
      <c r="B1153" s="1067">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7">
        <v>29</v>
      </c>
      <c r="B1154" s="1067">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7">
        <v>30</v>
      </c>
      <c r="B1155" s="1067">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4" t="s">
        <v>300</v>
      </c>
      <c r="K1158" s="109"/>
      <c r="L1158" s="109"/>
      <c r="M1158" s="109"/>
      <c r="N1158" s="109"/>
      <c r="O1158" s="109"/>
      <c r="P1158" s="355" t="s">
        <v>27</v>
      </c>
      <c r="Q1158" s="355"/>
      <c r="R1158" s="355"/>
      <c r="S1158" s="355"/>
      <c r="T1158" s="355"/>
      <c r="U1158" s="355"/>
      <c r="V1158" s="355"/>
      <c r="W1158" s="355"/>
      <c r="X1158" s="355"/>
      <c r="Y1158" s="352" t="s">
        <v>355</v>
      </c>
      <c r="Z1158" s="353"/>
      <c r="AA1158" s="353"/>
      <c r="AB1158" s="353"/>
      <c r="AC1158" s="284" t="s">
        <v>340</v>
      </c>
      <c r="AD1158" s="284"/>
      <c r="AE1158" s="284"/>
      <c r="AF1158" s="284"/>
      <c r="AG1158" s="284"/>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x14ac:dyDescent="0.15">
      <c r="A1159" s="1067">
        <v>1</v>
      </c>
      <c r="B1159" s="1067">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7">
        <v>2</v>
      </c>
      <c r="B1160" s="1067">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7">
        <v>3</v>
      </c>
      <c r="B1161" s="1067">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7">
        <v>4</v>
      </c>
      <c r="B1162" s="1067">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7">
        <v>5</v>
      </c>
      <c r="B1163" s="1067">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7">
        <v>6</v>
      </c>
      <c r="B1164" s="1067">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7">
        <v>7</v>
      </c>
      <c r="B1165" s="1067">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7">
        <v>8</v>
      </c>
      <c r="B1166" s="1067">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7">
        <v>9</v>
      </c>
      <c r="B1167" s="1067">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7">
        <v>10</v>
      </c>
      <c r="B1168" s="1067">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7">
        <v>11</v>
      </c>
      <c r="B1169" s="1067">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7">
        <v>12</v>
      </c>
      <c r="B1170" s="1067">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7">
        <v>13</v>
      </c>
      <c r="B1171" s="1067">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7">
        <v>14</v>
      </c>
      <c r="B1172" s="1067">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7">
        <v>15</v>
      </c>
      <c r="B1173" s="1067">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7">
        <v>16</v>
      </c>
      <c r="B1174" s="1067">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7">
        <v>17</v>
      </c>
      <c r="B1175" s="1067">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7">
        <v>18</v>
      </c>
      <c r="B1176" s="1067">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7">
        <v>19</v>
      </c>
      <c r="B1177" s="1067">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7">
        <v>20</v>
      </c>
      <c r="B1178" s="1067">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7">
        <v>21</v>
      </c>
      <c r="B1179" s="1067">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7">
        <v>22</v>
      </c>
      <c r="B1180" s="1067">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7">
        <v>23</v>
      </c>
      <c r="B1181" s="1067">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7">
        <v>24</v>
      </c>
      <c r="B1182" s="1067">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7">
        <v>25</v>
      </c>
      <c r="B1183" s="1067">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7">
        <v>26</v>
      </c>
      <c r="B1184" s="1067">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7">
        <v>27</v>
      </c>
      <c r="B1185" s="1067">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7">
        <v>28</v>
      </c>
      <c r="B1186" s="1067">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7">
        <v>29</v>
      </c>
      <c r="B1187" s="1067">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7">
        <v>30</v>
      </c>
      <c r="B1188" s="1067">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4" t="s">
        <v>300</v>
      </c>
      <c r="K1191" s="109"/>
      <c r="L1191" s="109"/>
      <c r="M1191" s="109"/>
      <c r="N1191" s="109"/>
      <c r="O1191" s="109"/>
      <c r="P1191" s="355" t="s">
        <v>27</v>
      </c>
      <c r="Q1191" s="355"/>
      <c r="R1191" s="355"/>
      <c r="S1191" s="355"/>
      <c r="T1191" s="355"/>
      <c r="U1191" s="355"/>
      <c r="V1191" s="355"/>
      <c r="W1191" s="355"/>
      <c r="X1191" s="355"/>
      <c r="Y1191" s="352" t="s">
        <v>355</v>
      </c>
      <c r="Z1191" s="353"/>
      <c r="AA1191" s="353"/>
      <c r="AB1191" s="353"/>
      <c r="AC1191" s="284" t="s">
        <v>340</v>
      </c>
      <c r="AD1191" s="284"/>
      <c r="AE1191" s="284"/>
      <c r="AF1191" s="284"/>
      <c r="AG1191" s="284"/>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x14ac:dyDescent="0.15">
      <c r="A1192" s="1067">
        <v>1</v>
      </c>
      <c r="B1192" s="1067">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7">
        <v>2</v>
      </c>
      <c r="B1193" s="1067">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7">
        <v>3</v>
      </c>
      <c r="B1194" s="1067">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7">
        <v>4</v>
      </c>
      <c r="B1195" s="1067">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7">
        <v>5</v>
      </c>
      <c r="B1196" s="1067">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7">
        <v>6</v>
      </c>
      <c r="B1197" s="1067">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7">
        <v>7</v>
      </c>
      <c r="B1198" s="1067">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7">
        <v>8</v>
      </c>
      <c r="B1199" s="1067">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7">
        <v>9</v>
      </c>
      <c r="B1200" s="1067">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7">
        <v>10</v>
      </c>
      <c r="B1201" s="1067">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7">
        <v>11</v>
      </c>
      <c r="B1202" s="1067">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7">
        <v>12</v>
      </c>
      <c r="B1203" s="1067">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7">
        <v>13</v>
      </c>
      <c r="B1204" s="1067">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7">
        <v>14</v>
      </c>
      <c r="B1205" s="1067">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7">
        <v>15</v>
      </c>
      <c r="B1206" s="1067">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7">
        <v>16</v>
      </c>
      <c r="B1207" s="1067">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7">
        <v>17</v>
      </c>
      <c r="B1208" s="1067">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7">
        <v>18</v>
      </c>
      <c r="B1209" s="1067">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7">
        <v>19</v>
      </c>
      <c r="B1210" s="1067">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7">
        <v>20</v>
      </c>
      <c r="B1211" s="1067">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7">
        <v>21</v>
      </c>
      <c r="B1212" s="1067">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7">
        <v>22</v>
      </c>
      <c r="B1213" s="1067">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7">
        <v>23</v>
      </c>
      <c r="B1214" s="1067">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7">
        <v>24</v>
      </c>
      <c r="B1215" s="1067">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7">
        <v>25</v>
      </c>
      <c r="B1216" s="1067">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7">
        <v>26</v>
      </c>
      <c r="B1217" s="1067">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7">
        <v>27</v>
      </c>
      <c r="B1218" s="1067">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7">
        <v>28</v>
      </c>
      <c r="B1219" s="1067">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7">
        <v>29</v>
      </c>
      <c r="B1220" s="1067">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7">
        <v>30</v>
      </c>
      <c r="B1221" s="1067">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4" t="s">
        <v>300</v>
      </c>
      <c r="K1224" s="109"/>
      <c r="L1224" s="109"/>
      <c r="M1224" s="109"/>
      <c r="N1224" s="109"/>
      <c r="O1224" s="109"/>
      <c r="P1224" s="355" t="s">
        <v>27</v>
      </c>
      <c r="Q1224" s="355"/>
      <c r="R1224" s="355"/>
      <c r="S1224" s="355"/>
      <c r="T1224" s="355"/>
      <c r="U1224" s="355"/>
      <c r="V1224" s="355"/>
      <c r="W1224" s="355"/>
      <c r="X1224" s="355"/>
      <c r="Y1224" s="352" t="s">
        <v>355</v>
      </c>
      <c r="Z1224" s="353"/>
      <c r="AA1224" s="353"/>
      <c r="AB1224" s="353"/>
      <c r="AC1224" s="284" t="s">
        <v>340</v>
      </c>
      <c r="AD1224" s="284"/>
      <c r="AE1224" s="284"/>
      <c r="AF1224" s="284"/>
      <c r="AG1224" s="284"/>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x14ac:dyDescent="0.15">
      <c r="A1225" s="1067">
        <v>1</v>
      </c>
      <c r="B1225" s="1067">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7">
        <v>2</v>
      </c>
      <c r="B1226" s="1067">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7">
        <v>3</v>
      </c>
      <c r="B1227" s="1067">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7">
        <v>4</v>
      </c>
      <c r="B1228" s="1067">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7">
        <v>5</v>
      </c>
      <c r="B1229" s="1067">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7">
        <v>6</v>
      </c>
      <c r="B1230" s="1067">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7">
        <v>7</v>
      </c>
      <c r="B1231" s="1067">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7">
        <v>8</v>
      </c>
      <c r="B1232" s="1067">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7">
        <v>9</v>
      </c>
      <c r="B1233" s="1067">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7">
        <v>10</v>
      </c>
      <c r="B1234" s="1067">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7">
        <v>11</v>
      </c>
      <c r="B1235" s="1067">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7">
        <v>12</v>
      </c>
      <c r="B1236" s="1067">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7">
        <v>13</v>
      </c>
      <c r="B1237" s="1067">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7">
        <v>14</v>
      </c>
      <c r="B1238" s="1067">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7">
        <v>15</v>
      </c>
      <c r="B1239" s="1067">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7">
        <v>16</v>
      </c>
      <c r="B1240" s="1067">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7">
        <v>17</v>
      </c>
      <c r="B1241" s="1067">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7">
        <v>18</v>
      </c>
      <c r="B1242" s="1067">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7">
        <v>19</v>
      </c>
      <c r="B1243" s="1067">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7">
        <v>20</v>
      </c>
      <c r="B1244" s="1067">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7">
        <v>21</v>
      </c>
      <c r="B1245" s="1067">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7">
        <v>22</v>
      </c>
      <c r="B1246" s="1067">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7">
        <v>23</v>
      </c>
      <c r="B1247" s="1067">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7">
        <v>24</v>
      </c>
      <c r="B1248" s="1067">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7">
        <v>25</v>
      </c>
      <c r="B1249" s="1067">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7">
        <v>26</v>
      </c>
      <c r="B1250" s="1067">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7">
        <v>27</v>
      </c>
      <c r="B1251" s="1067">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7">
        <v>28</v>
      </c>
      <c r="B1252" s="1067">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7">
        <v>29</v>
      </c>
      <c r="B1253" s="1067">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7">
        <v>30</v>
      </c>
      <c r="B1254" s="1067">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4" t="s">
        <v>300</v>
      </c>
      <c r="K1257" s="109"/>
      <c r="L1257" s="109"/>
      <c r="M1257" s="109"/>
      <c r="N1257" s="109"/>
      <c r="O1257" s="109"/>
      <c r="P1257" s="355" t="s">
        <v>27</v>
      </c>
      <c r="Q1257" s="355"/>
      <c r="R1257" s="355"/>
      <c r="S1257" s="355"/>
      <c r="T1257" s="355"/>
      <c r="U1257" s="355"/>
      <c r="V1257" s="355"/>
      <c r="W1257" s="355"/>
      <c r="X1257" s="355"/>
      <c r="Y1257" s="352" t="s">
        <v>355</v>
      </c>
      <c r="Z1257" s="353"/>
      <c r="AA1257" s="353"/>
      <c r="AB1257" s="353"/>
      <c r="AC1257" s="284" t="s">
        <v>340</v>
      </c>
      <c r="AD1257" s="284"/>
      <c r="AE1257" s="284"/>
      <c r="AF1257" s="284"/>
      <c r="AG1257" s="284"/>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x14ac:dyDescent="0.15">
      <c r="A1258" s="1067">
        <v>1</v>
      </c>
      <c r="B1258" s="1067">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7">
        <v>2</v>
      </c>
      <c r="B1259" s="1067">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7">
        <v>3</v>
      </c>
      <c r="B1260" s="1067">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7">
        <v>4</v>
      </c>
      <c r="B1261" s="1067">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7">
        <v>5</v>
      </c>
      <c r="B1262" s="1067">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7">
        <v>6</v>
      </c>
      <c r="B1263" s="1067">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7">
        <v>7</v>
      </c>
      <c r="B1264" s="1067">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7">
        <v>8</v>
      </c>
      <c r="B1265" s="1067">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7">
        <v>9</v>
      </c>
      <c r="B1266" s="1067">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7">
        <v>10</v>
      </c>
      <c r="B1267" s="1067">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7">
        <v>11</v>
      </c>
      <c r="B1268" s="1067">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7">
        <v>12</v>
      </c>
      <c r="B1269" s="1067">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7">
        <v>13</v>
      </c>
      <c r="B1270" s="1067">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7">
        <v>14</v>
      </c>
      <c r="B1271" s="1067">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7">
        <v>15</v>
      </c>
      <c r="B1272" s="1067">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7">
        <v>16</v>
      </c>
      <c r="B1273" s="1067">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7">
        <v>17</v>
      </c>
      <c r="B1274" s="1067">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7">
        <v>18</v>
      </c>
      <c r="B1275" s="1067">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7">
        <v>19</v>
      </c>
      <c r="B1276" s="1067">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7">
        <v>20</v>
      </c>
      <c r="B1277" s="1067">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7">
        <v>21</v>
      </c>
      <c r="B1278" s="1067">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7">
        <v>22</v>
      </c>
      <c r="B1279" s="1067">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7">
        <v>23</v>
      </c>
      <c r="B1280" s="1067">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7">
        <v>24</v>
      </c>
      <c r="B1281" s="1067">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7">
        <v>25</v>
      </c>
      <c r="B1282" s="1067">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7">
        <v>26</v>
      </c>
      <c r="B1283" s="1067">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7">
        <v>27</v>
      </c>
      <c r="B1284" s="1067">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7">
        <v>28</v>
      </c>
      <c r="B1285" s="1067">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7">
        <v>29</v>
      </c>
      <c r="B1286" s="1067">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7">
        <v>30</v>
      </c>
      <c r="B1287" s="1067">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4" t="s">
        <v>300</v>
      </c>
      <c r="K1290" s="109"/>
      <c r="L1290" s="109"/>
      <c r="M1290" s="109"/>
      <c r="N1290" s="109"/>
      <c r="O1290" s="109"/>
      <c r="P1290" s="355" t="s">
        <v>27</v>
      </c>
      <c r="Q1290" s="355"/>
      <c r="R1290" s="355"/>
      <c r="S1290" s="355"/>
      <c r="T1290" s="355"/>
      <c r="U1290" s="355"/>
      <c r="V1290" s="355"/>
      <c r="W1290" s="355"/>
      <c r="X1290" s="355"/>
      <c r="Y1290" s="352" t="s">
        <v>355</v>
      </c>
      <c r="Z1290" s="353"/>
      <c r="AA1290" s="353"/>
      <c r="AB1290" s="353"/>
      <c r="AC1290" s="284" t="s">
        <v>340</v>
      </c>
      <c r="AD1290" s="284"/>
      <c r="AE1290" s="284"/>
      <c r="AF1290" s="284"/>
      <c r="AG1290" s="284"/>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x14ac:dyDescent="0.15">
      <c r="A1291" s="1067">
        <v>1</v>
      </c>
      <c r="B1291" s="1067">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7">
        <v>2</v>
      </c>
      <c r="B1292" s="1067">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7">
        <v>3</v>
      </c>
      <c r="B1293" s="1067">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7">
        <v>4</v>
      </c>
      <c r="B1294" s="1067">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7">
        <v>5</v>
      </c>
      <c r="B1295" s="1067">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7">
        <v>6</v>
      </c>
      <c r="B1296" s="1067">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7">
        <v>7</v>
      </c>
      <c r="B1297" s="1067">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7">
        <v>8</v>
      </c>
      <c r="B1298" s="1067">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7">
        <v>9</v>
      </c>
      <c r="B1299" s="1067">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7">
        <v>10</v>
      </c>
      <c r="B1300" s="1067">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7">
        <v>11</v>
      </c>
      <c r="B1301" s="1067">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7">
        <v>12</v>
      </c>
      <c r="B1302" s="1067">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7">
        <v>13</v>
      </c>
      <c r="B1303" s="1067">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7">
        <v>14</v>
      </c>
      <c r="B1304" s="1067">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7">
        <v>15</v>
      </c>
      <c r="B1305" s="1067">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7">
        <v>16</v>
      </c>
      <c r="B1306" s="1067">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7">
        <v>17</v>
      </c>
      <c r="B1307" s="1067">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7">
        <v>18</v>
      </c>
      <c r="B1308" s="1067">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7">
        <v>19</v>
      </c>
      <c r="B1309" s="1067">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7">
        <v>20</v>
      </c>
      <c r="B1310" s="1067">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7">
        <v>21</v>
      </c>
      <c r="B1311" s="1067">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7">
        <v>22</v>
      </c>
      <c r="B1312" s="1067">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7">
        <v>23</v>
      </c>
      <c r="B1313" s="1067">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7">
        <v>24</v>
      </c>
      <c r="B1314" s="1067">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7">
        <v>25</v>
      </c>
      <c r="B1315" s="1067">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7">
        <v>26</v>
      </c>
      <c r="B1316" s="1067">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7">
        <v>27</v>
      </c>
      <c r="B1317" s="1067">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7">
        <v>28</v>
      </c>
      <c r="B1318" s="1067">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7">
        <v>29</v>
      </c>
      <c r="B1319" s="1067">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7">
        <v>30</v>
      </c>
      <c r="B1320" s="1067">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2020-06-03T08:58:54Z</cp:lastPrinted>
  <dcterms:created xsi:type="dcterms:W3CDTF">2012-03-13T00:50:25Z</dcterms:created>
  <dcterms:modified xsi:type="dcterms:W3CDTF">2020-10-02T14:50:51Z</dcterms:modified>
</cp:coreProperties>
</file>