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OPO\Downloads\"/>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<sst xmlns="http://schemas.openxmlformats.org/spreadsheetml/2006/main" count="3196" uniqueCount="766">
  <si>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</si>
  <si>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</si>
  <si>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</si>
  <si>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</si>
  <si>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</si>
  <si>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</si>
  <si>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</si>
  <si>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</si>
  <si>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</si>
  <si>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</si>
  <si>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</si>
  <si>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</si>
  <si>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</si>
  <si>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</si>
  <si>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</si>
  <si>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</si>
  <si>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</si>
  <si>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</si>
  <si>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</si>
  <si>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</si>
  <si>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</si>
  <si>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</si>
  <si>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</si>
  <si>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</si>
  <si>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</si>
  <si>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</si>
  <si>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</si>
  <si>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</si>
  <si>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</si>
  <si>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</si>
  <si>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</si>
  <si>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</si>
  <si>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</si>
  <si>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</si>
  <si>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</si>
  <si>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</si>
  <si>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</si>
  <si>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</si>
  <si>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</si>
  <si>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</si>
  <si>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</si>
  <si>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</si>
  <si>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</si>
  <si>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</si>
  <si>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</si>
  <si>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</si>
  <si>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</si>
  <si>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</si>
  <si>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</si>
  <si>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</si>
  <si>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</si>
  <si>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</si>
  <si>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</si>
  <si>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</si>
  <si>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</si>
  <si>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</si>
  <si>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</si>
  <si>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</si>
  <si>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</si>
  <si>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</si>
  <si>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</si>
  <si>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</si>
  <si>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</si>
  <si>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</si>
  <si>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</si>
  <si>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</si>
  <si>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</si>
  <si>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</si>
  <si>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</si>
  <si>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</si>
  <si>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</si>
  <si>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</si>
  <si>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</si>
  <si>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</si>
  <si>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</si>
  <si>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</si>
  <si>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</si>
  <si>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</si>
  <si>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</si>
  <si>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</si>
  <si>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</si>
  <si>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</si>
  <si>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</si>
  <si>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</si>
  <si>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</si>
  <si>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</si>
  <si>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</si>
  <si>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</si>
  <si>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</si>
  <si>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</si>
  <si>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</si>
  <si>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</si>
  <si>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</si>
  <si>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</si>
  <si>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</si>
  <si>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</si>
  <si>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</si>
  <si>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</si>
  <si>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</si>
  <si>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</si>
  <si>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</si>
  <si>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</si>
  <si>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</si>
  <si>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</si>
  <si>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</si>
  <si>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</si>
  <si>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</si>
  <si>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</si>
  <si>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</si>
  <si>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</si>
  <si>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</si>
  <si>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</si>
  <si>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</si>
  <si>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</si>
  <si>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</si>
  <si>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</si>
  <si>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</si>
  <si>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</si>
  <si>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</si>
  <si>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</si>
  <si>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</si>
  <si>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</si>
  <si>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</si>
  <si>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</si>
  <si>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</si>
  <si>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</si>
  <si>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</si>
  <si>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</si>
  <si>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</si>
  <si>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</si>
  <si>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</si>
  <si>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</si>
  <si>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</si>
  <si>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</si>
  <si>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</si>
  <si>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</si>
  <si>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</si>
  <si>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</si>
  <si>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</si>
  <si>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</si>
  <si>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</si>
  <si>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</si>
  <si>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</si>
  <si>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</si>
  <si>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</si>
  <si>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</si>
  <si>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</si>
  <si>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</si>
  <si>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</si>
  <si>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</si>
  <si>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</si>
  <si>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</si>
  <si>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</si>
  <si>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</si>
  <si>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</si>
  <si>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</si>
  <si>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</si>
  <si>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</si>
  <si>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</si>
  <si>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</si>
  <si>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</si>
  <si>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</si>
  <si>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</si>
  <si>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</si>
  <si>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</si>
  <si>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</si>
  <si>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</si>
  <si>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</si>
  <si>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</si>
  <si>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</si>
  <si>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</si>
  <si>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</si>
  <si>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</si>
  <si>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</si>
  <si>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</si>
  <si>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</si>
  <si>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</si>
  <si>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</si>
  <si>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</si>
  <si>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</si>
  <si>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</si>
  <si>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</si>
  <si>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</si>
  <si>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</si>
  <si>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</si>
  <si>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</si>
  <si>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</si>
  <si>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</si>
  <si>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</si>
  <si>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</si>
  <si>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</si>
  <si>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</si>
  <si>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</si>
  <si>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</si>
  <si>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</si>
  <si>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</si>
  <si>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</si>
  <si>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</si>
  <si>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</si>
  <si>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</si>
  <si>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</si>
  <si>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</si>
  <si>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</si>
  <si>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</si>
  <si>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</si>
  <si>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</si>
  <si>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</si>
  <si>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</si>
  <si>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</si>
  <si>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</si>
  <si>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</si>
  <si>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</si>
  <si>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</si>
  <si>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</si>
  <si>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</si>
  <si>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</si>
  <si>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</si>
  <si>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</si>
  <si>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</si>
  <si>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</si>
  <si>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</si>
  <si>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</si>
  <si>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</si>
  <si>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</si>
  <si>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</si>
  <si>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</si>
  <si>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</si>
  <si>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</si>
  <si>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</si>
  <si>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</si>
  <si>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</si>
  <si>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</si>
  <si>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</si>
  <si>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</si>
  <si>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</si>
  <si>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</si>
  <si>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</si>
  <si>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</si>
  <si>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</si>
  <si>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</si>
  <si>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</si>
  <si>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</si>
  <si>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</si>
  <si>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</si>
  <si>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</si>
  <si>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</si>
  <si>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</si>
  <si>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</si>
  <si>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</si>
  <si>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</si>
  <si>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</si>
  <si>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</si>
  <si>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</si>
  <si>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</si>
  <si>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</si>
  <si>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</si>
  <si>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</si>
  <si>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</si>
  <si>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</si>
  <si>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</si>
  <si>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</si>
  <si>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</si>
  <si>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</si>
  <si>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</si>
  <si>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</si>
  <si>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</si>
  <si>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</si>
  <si>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</si>
  <si>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</si>
  <si>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</si>
  <si>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</si>
  <si>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</si>
  <si>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</si>
  <si>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</si>
  <si>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</si>
  <si>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</si>
  <si>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</si>
  <si>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</si>
  <si>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</si>
  <si>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</si>
  <si>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</si>
  <si>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</si>
  <si>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</si>
  <si>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</si>
  <si>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</si>
  <si>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</si>
  <si>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</si>
  <si>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</si>
  <si>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</si>
  <si>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</si>
  <si>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</si>
  <si>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</si>
  <si>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</si>
  <si>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</si>
  <si>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</si>
  <si>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</si>
  <si>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</si>
  <si>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</si>
  <si>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</si>
  <si>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</si>
  <si>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</si>
  <si>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</si>
  <si>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</si>
  <si>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</si>
  <si>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</si>
  <si>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</si>
  <si>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</si>
  <si>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</si>
  <si>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</si>
  <si>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</si>
  <si>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</si>
  <si>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</si>
  <si>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</si>
  <si>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</si>
  <si>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</si>
  <si>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</si>
  <si>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</si>
  <si>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</si>
  <si>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</si>
  <si>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</si>
  <si>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</si>
  <si>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</si>
  <si>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</si>
  <si>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</si>
  <si>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</si>
  <si>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</si>
  <si>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</si>
  <si>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</si>
  <si>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</si>
  <si>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</si>
  <si>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</si>
  <si>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</si>
  <si>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</si>
  <si>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</si>
  <si>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</si>
  <si>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</si>
  <si>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</si>
  <si>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</si>
  <si>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</si>
  <si>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</si>
  <si>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</si>
  <si>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</si>
  <si>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</si>
  <si>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</si>
  <si>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</si>
  <si>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</si>
  <si>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</si>
  <si>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</si>
  <si>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</si>
  <si>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</si>
  <si>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</si>
  <si>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</si>
  <si>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</si>
  <si>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</si>
  <si>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</si>
  <si>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</si>
  <si>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</si>
  <si>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</si>
  <si>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</si>
  <si>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</si>
  <si>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</si>
  <si>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</si>
  <si>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</si>
  <si>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</si>
  <si>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</si>
  <si>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</si>
  <si>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</si>
  <si>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</si>
  <si>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</si>
  <si>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</si>
  <si>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</si>
  <si>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</si>
  <si>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</si>
  <si>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</si>
  <si>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</si>
  <si>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</si>
  <si>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</si>
  <si>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</si>
  <si>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</si>
  <si>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</si>
  <si>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</si>
  <si>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</si>
  <si>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</si>
  <si>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</si>
  <si>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</si>
  <si>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</si>
  <si>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</si>
  <si>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</si>
  <si>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</si>
  <si>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</si>
  <si>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</si>
  <si>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</si>
  <si>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</si>
  <si>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</si>
  <si>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</si>
  <si>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</si>
  <si>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</si>
  <si>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</si>
  <si>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</si>
  <si>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</si>
  <si>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</si>
  <si>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</si>
  <si>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</si>
  <si>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</si>
  <si>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</si>
  <si>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</si>
  <si>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</si>
  <si>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</si>
  <si>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</si>
  <si>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</si>
  <si>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</si>
  <si>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</si>
  <si>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</si>
  <si>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</si>
  <si>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</si>
  <si>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</si>
  <si>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</si>
  <si>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</si>
  <si>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</si>
  <si>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</si>
  <si>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</si>
  <si>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</si>
  <si>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</si>
  <si>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</si>
  <si>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</si>
  <si>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</si>
  <si>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</si>
  <si>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</si>
  <si>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</si>
  <si>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</si>
  <si>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</si>
  <si>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</si>
  <si>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</si>
  <si>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</si>
  <si>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</si>
  <si>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</si>
  <si>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</si>
  <si>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</si>
  <si>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</si>
  <si>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</si>
  <si>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</si>
  <si>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</si>
  <si>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</si>
  <si>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</si>
  <si>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</si>
  <si>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</si>
  <si>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</si>
  <si>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</si>
  <si>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</si>
  <si>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</si>
  <si>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</si>
  <si>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</si>
  <si>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</si>
  <si>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</si>
  <si>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</si>
  <si>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</si>
  <si>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</si>
  <si>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</si>
  <si>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</si>
  <si>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</si>
  <si>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</si>
  <si>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</si>
  <si>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</si>
  <si>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</si>
  <si>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</si>
  <si>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</si>
  <si>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</si>
  <si>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</si>
  <si>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</si>
  <si>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</si>
  <si>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</si>
  <si>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</si>
  <si>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</si>
  <si>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</si>
  <si>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</si>
  <si>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</si>
  <si>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</si>
  <si>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</si>
  <si>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</si>
  <si>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</si>
  <si>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</si>
  <si>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</si>
  <si>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</si>
  <si>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</si>
  <si>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</si>
  <si>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</si>
  <si>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</si>
  <si>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</si>
  <si>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</si>
  <si>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</si>
  <si>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</si>
  <si>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</si>
  <si>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</si>
  <si>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</si>
  <si>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</si>
  <si>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</si>
  <si>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</si>
  <si>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</si>
  <si>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</si>
  <si>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</si>
  <si>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</si>
  <si>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</si>
  <si>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</si>
  <si>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</si>
  <si>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</si>
  <si>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</si>
  <si>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</si>
  <si>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</si>
  <si>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</si>
  <si>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</si>
  <si>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</si>
  <si>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</si>
  <si>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</si>
  <si>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</si>
  <si>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</si>
  <si>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</si>
  <si>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</si>
  <si>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</si>
  <si>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</si>
  <si>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</si>
  <si>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</si>
  <si>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</si>
  <si>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</si>
  <si>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</si>
  <si>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</si>
  <si>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</si>
  <si>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</si>
  <si>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</si>
  <si>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</si>
  <si>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</si>
  <si>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</si>
  <si>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</si>
  <si>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</si>
  <si>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</si>
  <si>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</si>
  <si>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</si>
  <si>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</si>
  <si>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</si>
  <si>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</si>
  <si>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</si>
  <si>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</si>
  <si>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</si>
  <si>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</si>
  <si>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</si>
  <si>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</si>
  <si>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</si>
  <si>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</si>
  <si>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</si>
  <si>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</si>
  <si>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</si>
  <si>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</si>
  <si>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</si>
  <si>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</si>
  <si>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</si>
  <si>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</si>
  <si>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</si>
  <si>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</si>
  <si>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</si>
  <si>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食品添加物、食品用器具・容器包装等の安全性確認の計画的推進事業</t>
    <rPh sb="0" eb="2">
      <t>ショクヒン</t>
    </rPh>
    <rPh sb="2" eb="5">
      <t>テンカブツ</t>
    </rPh>
    <rPh sb="6" eb="8">
      <t>ショクヒン</t>
    </rPh>
    <rPh sb="8" eb="9">
      <t>ヨウ</t>
    </rPh>
    <rPh sb="9" eb="11">
      <t>キグ</t>
    </rPh>
    <rPh sb="12" eb="14">
      <t>ヨウキ</t>
    </rPh>
    <rPh sb="14" eb="16">
      <t>ホウソウ</t>
    </rPh>
    <rPh sb="16" eb="17">
      <t>ナド</t>
    </rPh>
    <rPh sb="18" eb="21">
      <t>アンゼンセイ</t>
    </rPh>
    <rPh sb="21" eb="23">
      <t>カクニン</t>
    </rPh>
    <rPh sb="24" eb="27">
      <t>ケイカクテキ</t>
    </rPh>
    <rPh sb="27" eb="29">
      <t>スイシン</t>
    </rPh>
    <rPh sb="29" eb="31">
      <t>ジギョウ</t>
    </rPh>
    <phoneticPr fontId="5"/>
  </si>
  <si>
    <t>医薬・生活衛生局</t>
    <rPh sb="0" eb="2">
      <t>イヤク</t>
    </rPh>
    <rPh sb="3" eb="5">
      <t>セイカツ</t>
    </rPh>
    <rPh sb="5" eb="7">
      <t>エイセイ</t>
    </rPh>
    <rPh sb="7" eb="8">
      <t>キョク</t>
    </rPh>
    <phoneticPr fontId="5"/>
  </si>
  <si>
    <t>食品基準審査課</t>
    <rPh sb="0" eb="2">
      <t>ショクヒン</t>
    </rPh>
    <rPh sb="2" eb="4">
      <t>キジュン</t>
    </rPh>
    <rPh sb="4" eb="6">
      <t>シンサ</t>
    </rPh>
    <rPh sb="6" eb="7">
      <t>カ</t>
    </rPh>
    <phoneticPr fontId="5"/>
  </si>
  <si>
    <t>　最新の科学的知見により、食品添加物等の規格を整備するとともに、食品及び食品用器具・容器包装等への化学物質の使用基準を設定・検証することにより、食品の安全性を確保する。</t>
    <phoneticPr fontId="5"/>
  </si>
  <si>
    <t>　食品添加物等の規格基準の設定・再評価のため、バイオテクノロジーの進歩を踏まえた化学物質の分析試験を実施し、使用及び流通実態の調査結果と併せ暴露量を推定し、制度設計を検討する。</t>
    <phoneticPr fontId="5"/>
  </si>
  <si>
    <t>食品等試験検査費</t>
    <rPh sb="0" eb="2">
      <t>ショクヒン</t>
    </rPh>
    <rPh sb="2" eb="3">
      <t>ナド</t>
    </rPh>
    <rPh sb="3" eb="5">
      <t>シケン</t>
    </rPh>
    <rPh sb="5" eb="7">
      <t>ケンサ</t>
    </rPh>
    <rPh sb="7" eb="8">
      <t>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</si>
  <si>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</si>
  <si>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</si>
  <si>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</si>
  <si>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</si>
  <si>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食品添加物の指定等は、指定等要請者（事業者）からの指定等要請に基づき指定等を行う制度となっていることから、定量的な成果目標として設定することは不可能である。</t>
    <phoneticPr fontId="5"/>
  </si>
  <si>
    <t>必要な規格基準の設定のため、有識者による部会等での審議</t>
    <phoneticPr fontId="5"/>
  </si>
  <si>
    <t>食品添加物の指定等に向けた部会の開催頻度</t>
    <phoneticPr fontId="5"/>
  </si>
  <si>
    <t>新規添加物の成分規格分析・検査の実施数</t>
    <phoneticPr fontId="5"/>
  </si>
  <si>
    <t>一日摂取量調査を行った食品添加物数</t>
    <phoneticPr fontId="5"/>
  </si>
  <si>
    <t>既存添加物等の変異毒性試験の実施数</t>
    <phoneticPr fontId="5"/>
  </si>
  <si>
    <t>既存添加物等の反復投与毒性試験の実施数</t>
    <phoneticPr fontId="5"/>
  </si>
  <si>
    <t>単位当たりコスト　＝　Ｘ　／　Ｙ
Ｘ：「執行額（千円）」
Ｙ：「活動実績（件）」　　　　　　　　　　　</t>
    <phoneticPr fontId="5"/>
  </si>
  <si>
    <t>328</t>
    <phoneticPr fontId="5"/>
  </si>
  <si>
    <t>298</t>
    <phoneticPr fontId="5"/>
  </si>
  <si>
    <t>257</t>
    <phoneticPr fontId="5"/>
  </si>
  <si>
    <t>301</t>
    <phoneticPr fontId="5"/>
  </si>
  <si>
    <t>313</t>
    <phoneticPr fontId="5"/>
  </si>
  <si>
    <t>326</t>
    <phoneticPr fontId="5"/>
  </si>
  <si>
    <t>323</t>
    <phoneticPr fontId="5"/>
  </si>
  <si>
    <t>333</t>
    <phoneticPr fontId="5"/>
  </si>
  <si>
    <t>339</t>
    <phoneticPr fontId="5"/>
  </si>
  <si>
    <t>厚生労働省</t>
  </si>
  <si>
    <t>○</t>
  </si>
  <si>
    <t>-</t>
  </si>
  <si>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</si>
  <si>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</si>
  <si>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</si>
  <si>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</si>
  <si>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</si>
  <si>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</si>
  <si>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</si>
  <si>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</si>
  <si>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</si>
  <si>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百万円</t>
    <rPh sb="0" eb="1">
      <t>ヒャク</t>
    </rPh>
    <rPh sb="1" eb="3">
      <t>マンエン</t>
    </rPh>
    <phoneticPr fontId="5"/>
  </si>
  <si>
    <t>　　　X/Y</t>
    <phoneticPr fontId="5"/>
  </si>
  <si>
    <t>食品等の安全性を確保すること（施策大目標Ⅱ－１）</t>
    <phoneticPr fontId="5"/>
  </si>
  <si>
    <t>食品等の飲食に起因する衛生上の危害の発生を防止すること（施策目標Ⅱ－１－１）</t>
    <phoneticPr fontId="5"/>
  </si>
  <si>
    <t>要請に基づき行われる食品添加物の指定等手続について標準的事務処理期間内に指定等を終えた率</t>
    <phoneticPr fontId="5"/>
  </si>
  <si>
    <t>%</t>
    <phoneticPr fontId="5"/>
  </si>
  <si>
    <t>食品添加物は現代の食生活に必要不可欠なものであるが、国民の食品添加物の安全に関する不安がある中で、食品安全委員会の食品健康影響評価を踏まえ、適切に有効性や安全性を確認することは、食品添加物の安全性を確保することにつながる。</t>
    <phoneticPr fontId="5"/>
  </si>
  <si>
    <t>-</t>
    <phoneticPr fontId="5"/>
  </si>
  <si>
    <t>-</t>
    <phoneticPr fontId="5"/>
  </si>
  <si>
    <t>-</t>
    <phoneticPr fontId="5"/>
  </si>
  <si>
    <t>-</t>
    <phoneticPr fontId="5"/>
  </si>
  <si>
    <t>-</t>
    <phoneticPr fontId="5"/>
  </si>
  <si>
    <t>-</t>
    <phoneticPr fontId="5"/>
  </si>
  <si>
    <t>食品衛生法に基づき国が基準の設定等を行うために必要なデータの収集や設定した基準を継続的に検証する本事業は、国が実施すべきものである。</t>
  </si>
  <si>
    <t>本事業は添加物等の安全性試験及び新規指定などに必要な経費に限定されている。</t>
    <phoneticPr fontId="5"/>
  </si>
  <si>
    <t>最新の科学的知見に基づき試験等を実施しており、実効性の高い手段となっている。</t>
  </si>
  <si>
    <t>安全性の評価や一日摂取量調査については、その結果をホームページで公表している。</t>
  </si>
  <si>
    <t>-</t>
    <phoneticPr fontId="5"/>
  </si>
  <si>
    <t>‐</t>
  </si>
  <si>
    <t>超高速液体クロマトグラフ　二式</t>
    <phoneticPr fontId="5"/>
  </si>
  <si>
    <t>食品用器具・容器包装のポジティブリスト制度に係る溶出～（１３８物質）　一式</t>
    <phoneticPr fontId="5"/>
  </si>
  <si>
    <t>一般財団法人化学物質評価研究機構</t>
    <phoneticPr fontId="5"/>
  </si>
  <si>
    <t>食品用器具・容器包装に使用される添加剤の収集、配布、保管等に関する業務　一式</t>
    <phoneticPr fontId="5"/>
  </si>
  <si>
    <t>米国における食品接触物質ポジティブリスト収載物質に関する評価内容の調査</t>
    <phoneticPr fontId="5"/>
  </si>
  <si>
    <t>一般財団法人化学物質評価研究機構</t>
    <phoneticPr fontId="5"/>
  </si>
  <si>
    <t>ガスクロマトグラフ質量分析装置　一式</t>
    <phoneticPr fontId="5"/>
  </si>
  <si>
    <t>安全性試験支援プログラム　一式</t>
    <phoneticPr fontId="5"/>
  </si>
  <si>
    <t>パイロライザー　一式</t>
    <phoneticPr fontId="5"/>
  </si>
  <si>
    <t>指定添加物の安全性に関する試験（ナリンジナーゼに関する～試験）に係る　一式</t>
    <phoneticPr fontId="5"/>
  </si>
  <si>
    <t>ＤＮＡマイクロアレイ解析装置　保守　１式</t>
    <phoneticPr fontId="5"/>
  </si>
  <si>
    <t>純水製造装置　一式　他114件</t>
    <rPh sb="10" eb="11">
      <t>ホカ</t>
    </rPh>
    <rPh sb="14" eb="15">
      <t>ケン</t>
    </rPh>
    <phoneticPr fontId="5"/>
  </si>
  <si>
    <t>カールフィッシャー水分計　一式　他165件</t>
    <rPh sb="16" eb="17">
      <t>ホカ</t>
    </rPh>
    <rPh sb="20" eb="21">
      <t>ケン</t>
    </rPh>
    <phoneticPr fontId="5"/>
  </si>
  <si>
    <t>核酸濃度測定装置　一式　他41件</t>
    <rPh sb="12" eb="13">
      <t>ホカ</t>
    </rPh>
    <rPh sb="15" eb="16">
      <t>ケン</t>
    </rPh>
    <phoneticPr fontId="5"/>
  </si>
  <si>
    <t>顕微鏡用デジタルカメラシステム～イメージングソフトウェア　他35件</t>
    <rPh sb="29" eb="30">
      <t>ホカ</t>
    </rPh>
    <rPh sb="32" eb="33">
      <t>ケン</t>
    </rPh>
    <phoneticPr fontId="5"/>
  </si>
  <si>
    <t>Ｌ‐ヒドロキシプロリンのラットを用いた９０日間反復経口投与毒性試験　一式</t>
    <phoneticPr fontId="5"/>
  </si>
  <si>
    <t>既存添加物の規格試験法の第３者検証のための試験法改良の検討　一式　他11件</t>
    <rPh sb="33" eb="34">
      <t>ホカ</t>
    </rPh>
    <rPh sb="36" eb="37">
      <t>ケン</t>
    </rPh>
    <phoneticPr fontId="5"/>
  </si>
  <si>
    <t>Ｃａｙｍａｎ　Ｃｈｅｍｉｃａｌ　Ｅｎｎｉａｔｉｎ　Ｃｏｍｐｌｅｘ　他22件</t>
    <rPh sb="33" eb="34">
      <t>ホカ</t>
    </rPh>
    <rPh sb="36" eb="37">
      <t>ケン</t>
    </rPh>
    <phoneticPr fontId="5"/>
  </si>
  <si>
    <t>ＰＤＡ検出器　一式　他16件</t>
    <rPh sb="10" eb="11">
      <t>ホカ</t>
    </rPh>
    <rPh sb="13" eb="14">
      <t>ケン</t>
    </rPh>
    <phoneticPr fontId="5"/>
  </si>
  <si>
    <t>Ａｄｏｂｅ　Ａｃｒｏｂａｔ　Ｐｒｏｆｅｓｓｉｏｎａｌ　２０１７　他49件</t>
    <rPh sb="32" eb="33">
      <t>ホカ</t>
    </rPh>
    <rPh sb="35" eb="36">
      <t>ケン</t>
    </rPh>
    <phoneticPr fontId="5"/>
  </si>
  <si>
    <t>指定添加物等の安全性に関する試験（２，３‐ペンタンジオンに関する～試験）　一式</t>
    <phoneticPr fontId="5"/>
  </si>
  <si>
    <t>資金前渡官吏</t>
    <phoneticPr fontId="5"/>
  </si>
  <si>
    <t>給与・賞与</t>
    <rPh sb="0" eb="2">
      <t>キュウヨ</t>
    </rPh>
    <rPh sb="3" eb="5">
      <t>ショウヨ</t>
    </rPh>
    <phoneticPr fontId="5"/>
  </si>
  <si>
    <t>電気使用料</t>
    <phoneticPr fontId="5"/>
  </si>
  <si>
    <t>試験研究業務等のための人材派遣業務</t>
    <phoneticPr fontId="5"/>
  </si>
  <si>
    <t>ガス使用料</t>
    <phoneticPr fontId="5"/>
  </si>
  <si>
    <t>国立医薬品食品衛生研究所　総合庁舎管理業務　一式</t>
    <phoneticPr fontId="5"/>
  </si>
  <si>
    <t>実験動物飼育管理業務　１式</t>
    <phoneticPr fontId="5"/>
  </si>
  <si>
    <t>川崎市</t>
    <phoneticPr fontId="5"/>
  </si>
  <si>
    <t>水道使用料</t>
    <phoneticPr fontId="5"/>
  </si>
  <si>
    <t>高度管理区域空調設備保守点検業務　一式　他６件</t>
    <rPh sb="20" eb="21">
      <t>ホカ</t>
    </rPh>
    <rPh sb="22" eb="23">
      <t>ケン</t>
    </rPh>
    <phoneticPr fontId="5"/>
  </si>
  <si>
    <t>試験研究業務等のための人材派遣業務</t>
    <phoneticPr fontId="5"/>
  </si>
  <si>
    <t>食品添加物は現代の食生活に必要不可欠なものであり、また食品用容器包装等に使用される化学物質の中には人体への有毒性が懸念されているものもある。これらのリスク管理を行うために実施する本事業は、国民のニーズが高く、国費を投入しなければ事業目的が達成できない。</t>
    <phoneticPr fontId="5"/>
  </si>
  <si>
    <t>有</t>
  </si>
  <si>
    <t>一般競争入札による調達によりコスト削減に努めている。</t>
    <phoneticPr fontId="5"/>
  </si>
  <si>
    <t>-</t>
    <phoneticPr fontId="5"/>
  </si>
  <si>
    <t>E.（株）池田理化</t>
    <phoneticPr fontId="5"/>
  </si>
  <si>
    <t>ガスクロマトグラフ及び液体クロマトグラフ四重極飛行時間型質量分析計　一式</t>
    <phoneticPr fontId="5"/>
  </si>
  <si>
    <t>ガスクロマトグラフ及び液体クロマトグラフ四重極飛行時間型質量分析計　一式</t>
    <phoneticPr fontId="5"/>
  </si>
  <si>
    <t>備品費</t>
    <rPh sb="0" eb="3">
      <t>ビヒンヒ</t>
    </rPh>
    <phoneticPr fontId="5"/>
  </si>
  <si>
    <t>F. （株）池田理化</t>
    <phoneticPr fontId="5"/>
  </si>
  <si>
    <t>消耗品費</t>
    <rPh sb="0" eb="3">
      <t>ショウモウヒン</t>
    </rPh>
    <rPh sb="3" eb="4">
      <t>ヒ</t>
    </rPh>
    <phoneticPr fontId="5"/>
  </si>
  <si>
    <t>G.資金前渡官吏</t>
    <phoneticPr fontId="5"/>
  </si>
  <si>
    <t>人件費</t>
    <rPh sb="0" eb="3">
      <t>ジンケンヒ</t>
    </rPh>
    <phoneticPr fontId="5"/>
  </si>
  <si>
    <t>給与・賞与</t>
    <rPh sb="0" eb="2">
      <t>キュウヨ</t>
    </rPh>
    <rPh sb="3" eb="5">
      <t>ショウヨ</t>
    </rPh>
    <phoneticPr fontId="5"/>
  </si>
  <si>
    <t>役務費</t>
    <rPh sb="0" eb="2">
      <t>エキム</t>
    </rPh>
    <rPh sb="2" eb="3">
      <t>ヒ</t>
    </rPh>
    <phoneticPr fontId="5"/>
  </si>
  <si>
    <t>A.ＪＦＥテクノリサーチ株式会社</t>
    <phoneticPr fontId="5"/>
  </si>
  <si>
    <t>ＪＦＥテクノリサーチ株式会社</t>
    <phoneticPr fontId="5"/>
  </si>
  <si>
    <t>ナノテクノロジーを用いた食品用途製剤及びおもちゃの安全対策調査一式</t>
    <phoneticPr fontId="5"/>
  </si>
  <si>
    <t>ナノテクノロジーを用いた食品用途製剤及びおもちゃの安全対策調査一式</t>
    <phoneticPr fontId="5"/>
  </si>
  <si>
    <t>翻訳（日→英）食品用器具・容器包装に係る説明資料</t>
    <phoneticPr fontId="5"/>
  </si>
  <si>
    <t>B.（株）ホンヤク社</t>
    <phoneticPr fontId="5"/>
  </si>
  <si>
    <t>食品用器具及び容器包装の規制の在り方に関する技術検討会出席謝金</t>
    <rPh sb="27" eb="29">
      <t>シュッセキ</t>
    </rPh>
    <rPh sb="29" eb="31">
      <t>シャキン</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</si>
  <si>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</si>
  <si>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</si>
  <si>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</si>
  <si>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</si>
  <si>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</si>
  <si>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</si>
  <si>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</si>
  <si>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</si>
  <si>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</si>
  <si>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</si>
  <si>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会場借上等一式</t>
    <rPh sb="0" eb="2">
      <t>カイジョウ</t>
    </rPh>
    <rPh sb="2" eb="3">
      <t>カ</t>
    </rPh>
    <rPh sb="3" eb="4">
      <t>ア</t>
    </rPh>
    <rPh sb="4" eb="5">
      <t>トウ</t>
    </rPh>
    <rPh sb="5" eb="7">
      <t>イッシキ</t>
    </rPh>
    <phoneticPr fontId="5"/>
  </si>
  <si>
    <t>速記</t>
    <rPh sb="0" eb="2">
      <t>ソッキ</t>
    </rPh>
    <phoneticPr fontId="5"/>
  </si>
  <si>
    <t>株式会社ティーケーピー</t>
    <phoneticPr fontId="5"/>
  </si>
  <si>
    <t>純水製造装置　一式　他19件</t>
    <phoneticPr fontId="5"/>
  </si>
  <si>
    <t>タカラバイオ社製　Ｔｈｅｒｍａｌ　Ｃｙｃｌｅｒ　Ｄｉｃｅ～保守点検費　他８件</t>
    <rPh sb="35" eb="36">
      <t>ホカ</t>
    </rPh>
    <rPh sb="37" eb="38">
      <t>ケン</t>
    </rPh>
    <phoneticPr fontId="5"/>
  </si>
  <si>
    <t>Ｓｋｉｍｍｅｒ　Ｃｏｎｅ　（Ｐｔ）　ｆｏｒ　７５００ｃｓ　他93件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</si>
  <si>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</si>
  <si>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</si>
  <si>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</si>
  <si>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</si>
  <si>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</si>
  <si>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</si>
  <si>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</si>
  <si>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</si>
  <si>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</si>
  <si>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</si>
  <si>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</si>
  <si>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</si>
  <si>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中山　智紀</t>
    <rPh sb="0" eb="2">
      <t>ナカヤマ</t>
    </rPh>
    <rPh sb="3" eb="5">
      <t>トモキ</t>
    </rPh>
    <phoneticPr fontId="5"/>
  </si>
  <si>
    <t>各成果目標に見合ったものになっている。</t>
    <rPh sb="6" eb="8">
      <t>ミア</t>
    </rPh>
    <phoneticPr fontId="5"/>
  </si>
  <si>
    <t>ほぼ見込み通りの活動実績となっている。</t>
    <phoneticPr fontId="5"/>
  </si>
  <si>
    <t xml:space="preserve">株式会社ホンヤク社 </t>
    <phoneticPr fontId="5"/>
  </si>
  <si>
    <t>-</t>
    <phoneticPr fontId="5"/>
  </si>
  <si>
    <t>-</t>
    <phoneticPr fontId="5"/>
  </si>
  <si>
    <t>-</t>
    <phoneticPr fontId="5"/>
  </si>
  <si>
    <t>株式会社ＴＣフォーラム</t>
    <phoneticPr fontId="5"/>
  </si>
  <si>
    <t>社会福祉法人日本視覚障害者職能開発センター</t>
    <phoneticPr fontId="5"/>
  </si>
  <si>
    <t xml:space="preserve">株式会社池田理化 </t>
    <phoneticPr fontId="5"/>
  </si>
  <si>
    <t>株式会社バイオテック・ラボ</t>
    <phoneticPr fontId="5"/>
  </si>
  <si>
    <t>尾崎理化株式会社</t>
    <phoneticPr fontId="5"/>
  </si>
  <si>
    <t>島津サイエンス東日本株式会社</t>
    <phoneticPr fontId="5"/>
  </si>
  <si>
    <t>伊藤忠テクノソリューションズ株式会社</t>
    <phoneticPr fontId="5"/>
  </si>
  <si>
    <t xml:space="preserve">株式会社池田理化 </t>
    <phoneticPr fontId="5"/>
  </si>
  <si>
    <t xml:space="preserve">株式会社安評センター </t>
    <phoneticPr fontId="5"/>
  </si>
  <si>
    <t>株式会社バイオテック・ラボ</t>
    <phoneticPr fontId="5"/>
  </si>
  <si>
    <t>宮崎化学薬品株式会社</t>
    <phoneticPr fontId="5"/>
  </si>
  <si>
    <t xml:space="preserve">岩井化学薬品株式会社 </t>
    <phoneticPr fontId="5"/>
  </si>
  <si>
    <t xml:space="preserve">株式会社ＤＩＭＳ医科学研究所 </t>
    <phoneticPr fontId="5"/>
  </si>
  <si>
    <t>一般財団法人日本食品分析センター</t>
    <phoneticPr fontId="5"/>
  </si>
  <si>
    <t>株式会社和科盛商会</t>
    <phoneticPr fontId="5"/>
  </si>
  <si>
    <t xml:space="preserve">株式会社伊藤サプライ </t>
    <phoneticPr fontId="5"/>
  </si>
  <si>
    <t>サミットエナジー株式会社</t>
    <phoneticPr fontId="5"/>
  </si>
  <si>
    <t>ＷＤＢ株式会社</t>
    <phoneticPr fontId="5"/>
  </si>
  <si>
    <t>新東産業株式会社</t>
    <phoneticPr fontId="5"/>
  </si>
  <si>
    <t>三協ラボサービス株式会社</t>
    <phoneticPr fontId="5"/>
  </si>
  <si>
    <t>日本空調サービス株式会社</t>
    <phoneticPr fontId="5"/>
  </si>
  <si>
    <t>パーソルテンプスタッフ株式会社</t>
    <phoneticPr fontId="5"/>
  </si>
  <si>
    <t>株式会社リクルートスタッフィング</t>
    <phoneticPr fontId="5"/>
  </si>
  <si>
    <t>-</t>
    <phoneticPr fontId="5"/>
  </si>
  <si>
    <t>翻訳（日→英）食品用器具・容器包装に係る説明資料　他１件</t>
    <rPh sb="25" eb="26">
      <t>ホカ</t>
    </rPh>
    <rPh sb="27" eb="28">
      <t>ケン</t>
    </rPh>
    <phoneticPr fontId="5"/>
  </si>
  <si>
    <t>給与・賞与</t>
    <rPh sb="0" eb="2">
      <t>キュウヨ</t>
    </rPh>
    <rPh sb="3" eb="5">
      <t>ショウヨ</t>
    </rPh>
    <phoneticPr fontId="5"/>
  </si>
  <si>
    <t>日本郵便株式会社</t>
    <phoneticPr fontId="5"/>
  </si>
  <si>
    <t>郵便料金</t>
    <phoneticPr fontId="5"/>
  </si>
  <si>
    <t>公益財団法人全国市長会館</t>
    <phoneticPr fontId="5"/>
  </si>
  <si>
    <t>書籍</t>
    <rPh sb="0" eb="2">
      <t>ショセキ</t>
    </rPh>
    <phoneticPr fontId="5"/>
  </si>
  <si>
    <t>現行日本法規　他２件</t>
    <rPh sb="7" eb="8">
      <t>ホカ</t>
    </rPh>
    <rPh sb="9" eb="10">
      <t>ケン</t>
    </rPh>
    <phoneticPr fontId="5"/>
  </si>
  <si>
    <t>東日本電信電話株式会社</t>
    <phoneticPr fontId="5"/>
  </si>
  <si>
    <t>電話料金</t>
    <rPh sb="0" eb="2">
      <t>デンワ</t>
    </rPh>
    <rPh sb="2" eb="4">
      <t>リョウキン</t>
    </rPh>
    <phoneticPr fontId="5"/>
  </si>
  <si>
    <t>資料の電子媒体化業務一式</t>
    <rPh sb="0" eb="2">
      <t>シリョウ</t>
    </rPh>
    <rPh sb="3" eb="5">
      <t>デンシ</t>
    </rPh>
    <rPh sb="5" eb="7">
      <t>バイタイ</t>
    </rPh>
    <rPh sb="7" eb="8">
      <t>カ</t>
    </rPh>
    <rPh sb="8" eb="10">
      <t>ギョウム</t>
    </rPh>
    <rPh sb="10" eb="12">
      <t>イッシキ</t>
    </rPh>
    <phoneticPr fontId="5"/>
  </si>
  <si>
    <t>-</t>
    <phoneticPr fontId="5"/>
  </si>
  <si>
    <t>-</t>
    <phoneticPr fontId="5"/>
  </si>
  <si>
    <t>-</t>
    <phoneticPr fontId="5"/>
  </si>
  <si>
    <t>資金前渡官吏</t>
    <phoneticPr fontId="5"/>
  </si>
  <si>
    <t>D.資金前渡官吏</t>
    <phoneticPr fontId="5"/>
  </si>
  <si>
    <t>給与・賞与</t>
    <phoneticPr fontId="5"/>
  </si>
  <si>
    <t xml:space="preserve">株式会社紀伊國屋書店 </t>
    <phoneticPr fontId="5"/>
  </si>
  <si>
    <t xml:space="preserve">株式会社ぎょうせい </t>
    <phoneticPr fontId="5"/>
  </si>
  <si>
    <t>株式会社ＫＤＳ</t>
    <phoneticPr fontId="5"/>
  </si>
  <si>
    <t>-</t>
    <phoneticPr fontId="5"/>
  </si>
  <si>
    <t>-</t>
    <phoneticPr fontId="5"/>
  </si>
  <si>
    <t>-</t>
    <phoneticPr fontId="5"/>
  </si>
  <si>
    <t>少額随契についても複数者から見積を取り、コストの削減に努めている。</t>
    <phoneticPr fontId="5"/>
  </si>
  <si>
    <t>食品衛生法第12条、13条（添加物）、食品衛生法第18条、62条、食品安全基本法第24条（食品用器具・容器包装）</t>
    <phoneticPr fontId="5"/>
  </si>
  <si>
    <t>872,084/(5+10+13+2)</t>
    <phoneticPr fontId="5"/>
  </si>
  <si>
    <t>-</t>
    <phoneticPr fontId="5"/>
  </si>
  <si>
    <t>本事業は、適切に予算を執行し、事業の目標を達成できている。
今後においても、食の安全確保のために必要不可欠な事業のため、引き続き一般競争入札によるコスト削減を図り、効率的かつ適正な執行に努めていく。</t>
    <rPh sb="64" eb="66">
      <t>イッパン</t>
    </rPh>
    <rPh sb="66" eb="68">
      <t>キョウソウ</t>
    </rPh>
    <rPh sb="68" eb="70">
      <t>ニュウサツ</t>
    </rPh>
    <rPh sb="76" eb="78">
      <t>サクゲン</t>
    </rPh>
    <rPh sb="79" eb="80">
      <t>ハカ</t>
    </rPh>
    <rPh sb="93" eb="94">
      <t>ツト</t>
    </rPh>
    <phoneticPr fontId="5"/>
  </si>
  <si>
    <t>指定等要請者（事業者）からの要請に基づく食品添加物の新規指定の迅速化を目標に、平成29年度は改正要請に基づく4品目の改正、平成30年度は1品目の指定を行い、改正要請に基づく3品目の改正及び令和元年度は10品目の指定を行い、改正要請に基づく１品目の改正を行った。</t>
    <rPh sb="92" eb="93">
      <t>オヨ</t>
    </rPh>
    <phoneticPr fontId="5"/>
  </si>
  <si>
    <t>最新の科学的知見により、食品添加物等の規格を整備するとともに食品及び食品用器具・容器包装等への化学物質の使用基準を設定・検証することで、食品の安全性を確保する、優先度の高い事業となっている。</t>
    <phoneticPr fontId="5"/>
  </si>
  <si>
    <t>原則として、一般競争入札を利用することで、競争性を確保しながら支出先を選定している。なお、今後は公告期間を長期に設定するなど、一者応札の改善を可能な限り図る。
また、随意契約については、必ず2者以上から見積書を取り寄せ、より安価な者と契約を行っている。</t>
    <rPh sb="45" eb="47">
      <t>コンゴ</t>
    </rPh>
    <rPh sb="48" eb="50">
      <t>コウコク</t>
    </rPh>
    <rPh sb="50" eb="52">
      <t>キカン</t>
    </rPh>
    <rPh sb="53" eb="55">
      <t>チョウキ</t>
    </rPh>
    <rPh sb="56" eb="58">
      <t>セッテイ</t>
    </rPh>
    <rPh sb="63" eb="64">
      <t>イッ</t>
    </rPh>
    <rPh sb="64" eb="65">
      <t>シャ</t>
    </rPh>
    <rPh sb="65" eb="67">
      <t>オウサツ</t>
    </rPh>
    <rPh sb="68" eb="70">
      <t>カイゼン</t>
    </rPh>
    <rPh sb="71" eb="73">
      <t>カノウ</t>
    </rPh>
    <rPh sb="74" eb="75">
      <t>カギ</t>
    </rPh>
    <rPh sb="76" eb="77">
      <t>ハカ</t>
    </rPh>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</si>
  <si>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となるよう努めている。　</t>
    <phoneticPr fontId="5"/>
  </si>
  <si>
    <t>583,456
/(10＋17＋10＋14)</t>
    <phoneticPr fontId="5"/>
  </si>
  <si>
    <t>619,724
/(11＋10＋12＋12)</t>
    <phoneticPr fontId="5"/>
  </si>
  <si>
    <t>683,835
/(5+8+5+6)</t>
    <phoneticPr fontId="5"/>
  </si>
  <si>
    <t>点検対象外</t>
    <rPh sb="0" eb="2">
      <t>テンケン</t>
    </rPh>
    <rPh sb="2" eb="5">
      <t>タイショウガイ</t>
    </rPh>
    <phoneticPr fontId="5"/>
  </si>
  <si>
    <t>食品添加物等の規格を整備するとともに、食品及び食品用器具・容器包装等への化学物質の使用基準を設定・検証するために必要な経費であり、引き続き必要な予算額を確保し、適正な執行に努めること。</t>
    <rPh sb="56" eb="58">
      <t>ヒツヨウ</t>
    </rPh>
    <rPh sb="59" eb="61">
      <t>ケイヒ</t>
    </rPh>
    <phoneticPr fontId="5"/>
  </si>
  <si>
    <t>-</t>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</si>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</sst>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38" xfId="0"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7</xdr:col>
      <xdr:colOff>85724</xdr:colOff>
      <xdr:row>741</xdr:row>
      <xdr:rowOff>28575</xdr:rowOff>
    </xdr:from>
    <xdr:to>
      <xdr:col>49</xdr:col>
      <xdr:colOff>133349</xdr:colOff>
      <xdr:row>762</xdr:row>
      <xdr:rowOff>0</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85899" y="43938825"/>
          <a:ext cx="8448675" cy="821055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12" zoomScale="75" zoomScaleNormal="75" zoomScaleSheetLayoutView="75" zoomScalePageLayoutView="85" workbookViewId="0">
      <selection activeCell="BI1044" sqref="BI10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359</v>
      </c>
      <c r="AT2" s="218"/>
      <c r="AU2" s="218"/>
      <c r="AV2" s="51" t="str">
        <f>IF(AW2="", "", "-")</f>
        <v/>
      </c>
      <c r="AW2" s="404"/>
      <c r="AX2" s="404"/>
    </row>
    <row r="3" spans="1:50" ht="21" customHeight="1" thickBot="1" x14ac:dyDescent="0.2">
      <c r="A3" s="529" t="s">
        <v>426</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585</v>
      </c>
      <c r="AK3" s="531"/>
      <c r="AL3" s="531"/>
      <c r="AM3" s="531"/>
      <c r="AN3" s="531"/>
      <c r="AO3" s="531"/>
      <c r="AP3" s="531"/>
      <c r="AQ3" s="531"/>
      <c r="AR3" s="531"/>
      <c r="AS3" s="531"/>
      <c r="AT3" s="531"/>
      <c r="AU3" s="531"/>
      <c r="AV3" s="531"/>
      <c r="AW3" s="531"/>
      <c r="AX3" s="24" t="s">
        <v>65</v>
      </c>
    </row>
    <row r="4" spans="1:50" ht="24.75" customHeight="1" x14ac:dyDescent="0.15">
      <c r="A4" s="727" t="s">
        <v>25</v>
      </c>
      <c r="B4" s="728"/>
      <c r="C4" s="728"/>
      <c r="D4" s="728"/>
      <c r="E4" s="728"/>
      <c r="F4" s="728"/>
      <c r="G4" s="703" t="s">
        <v>558</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559</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3" t="s">
        <v>516</v>
      </c>
      <c r="H5" s="564"/>
      <c r="I5" s="564"/>
      <c r="J5" s="564"/>
      <c r="K5" s="564"/>
      <c r="L5" s="564"/>
      <c r="M5" s="565" t="s">
        <v>66</v>
      </c>
      <c r="N5" s="566"/>
      <c r="O5" s="566"/>
      <c r="P5" s="566"/>
      <c r="Q5" s="566"/>
      <c r="R5" s="567"/>
      <c r="S5" s="568" t="s">
        <v>70</v>
      </c>
      <c r="T5" s="564"/>
      <c r="U5" s="564"/>
      <c r="V5" s="564"/>
      <c r="W5" s="564"/>
      <c r="X5" s="569"/>
      <c r="Y5" s="719" t="s">
        <v>3</v>
      </c>
      <c r="Z5" s="720"/>
      <c r="AA5" s="720"/>
      <c r="AB5" s="720"/>
      <c r="AC5" s="720"/>
      <c r="AD5" s="721"/>
      <c r="AE5" s="722" t="s">
        <v>560</v>
      </c>
      <c r="AF5" s="722"/>
      <c r="AG5" s="722"/>
      <c r="AH5" s="722"/>
      <c r="AI5" s="722"/>
      <c r="AJ5" s="722"/>
      <c r="AK5" s="722"/>
      <c r="AL5" s="722"/>
      <c r="AM5" s="722"/>
      <c r="AN5" s="722"/>
      <c r="AO5" s="722"/>
      <c r="AP5" s="723"/>
      <c r="AQ5" s="724" t="s">
        <v>697</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751</v>
      </c>
      <c r="H7" s="835"/>
      <c r="I7" s="835"/>
      <c r="J7" s="835"/>
      <c r="K7" s="835"/>
      <c r="L7" s="835"/>
      <c r="M7" s="835"/>
      <c r="N7" s="835"/>
      <c r="O7" s="835"/>
      <c r="P7" s="835"/>
      <c r="Q7" s="835"/>
      <c r="R7" s="835"/>
      <c r="S7" s="835"/>
      <c r="T7" s="835"/>
      <c r="U7" s="835"/>
      <c r="V7" s="835"/>
      <c r="W7" s="835"/>
      <c r="X7" s="836"/>
      <c r="Y7" s="402" t="s">
        <v>390</v>
      </c>
      <c r="Z7" s="303"/>
      <c r="AA7" s="303"/>
      <c r="AB7" s="303"/>
      <c r="AC7" s="303"/>
      <c r="AD7" s="403"/>
      <c r="AE7" s="390" t="s">
        <v>409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8" t="str">
        <f>入力規則等!A27</f>
        <v>-</v>
      </c>
      <c r="H8" s="229"/>
      <c r="I8" s="229"/>
      <c r="J8" s="229"/>
      <c r="K8" s="229"/>
      <c r="L8" s="229"/>
      <c r="M8" s="229"/>
      <c r="N8" s="229"/>
      <c r="O8" s="229"/>
      <c r="P8" s="229"/>
      <c r="Q8" s="229"/>
      <c r="R8" s="229"/>
      <c r="S8" s="229"/>
      <c r="T8" s="229"/>
      <c r="U8" s="229"/>
      <c r="V8" s="229"/>
      <c r="W8" s="229"/>
      <c r="X8" s="230"/>
      <c r="Y8" s="574" t="s">
        <v>260</v>
      </c>
      <c r="Z8" s="575"/>
      <c r="AA8" s="575"/>
      <c r="AB8" s="575"/>
      <c r="AC8" s="575"/>
      <c r="AD8" s="576"/>
      <c r="AE8" s="742"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15">
      <c r="A9" s="149" t="s">
        <v>23</v>
      </c>
      <c r="B9" s="150"/>
      <c r="C9" s="150"/>
      <c r="D9" s="150"/>
      <c r="E9" s="150"/>
      <c r="F9" s="150"/>
      <c r="G9" s="577" t="s">
        <v>561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4" t="s">
        <v>30</v>
      </c>
      <c r="B10" s="745"/>
      <c r="C10" s="745"/>
      <c r="D10" s="745"/>
      <c r="E10" s="745"/>
      <c r="F10" s="745"/>
      <c r="G10" s="677" t="s">
        <v>562</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10" t="s">
        <v>393</v>
      </c>
      <c r="Q12" s="305"/>
      <c r="R12" s="305"/>
      <c r="S12" s="305"/>
      <c r="T12" s="305"/>
      <c r="U12" s="305"/>
      <c r="V12" s="306"/>
      <c r="W12" s="310" t="s">
        <v>413</v>
      </c>
      <c r="X12" s="305"/>
      <c r="Y12" s="305"/>
      <c r="Z12" s="305"/>
      <c r="AA12" s="305"/>
      <c r="AB12" s="305"/>
      <c r="AC12" s="306"/>
      <c r="AD12" s="310" t="s">
        <v>420</v>
      </c>
      <c r="AE12" s="305"/>
      <c r="AF12" s="305"/>
      <c r="AG12" s="305"/>
      <c r="AH12" s="305"/>
      <c r="AI12" s="305"/>
      <c r="AJ12" s="306"/>
      <c r="AK12" s="310" t="s">
        <v>427</v>
      </c>
      <c r="AL12" s="305"/>
      <c r="AM12" s="305"/>
      <c r="AN12" s="305"/>
      <c r="AO12" s="305"/>
      <c r="AP12" s="305"/>
      <c r="AQ12" s="306"/>
      <c r="AR12" s="310" t="s">
        <v>428</v>
      </c>
      <c r="AS12" s="305"/>
      <c r="AT12" s="305"/>
      <c r="AU12" s="305"/>
      <c r="AV12" s="305"/>
      <c r="AW12" s="305"/>
      <c r="AX12" s="746"/>
    </row>
    <row r="13" spans="1:50" ht="21" customHeight="1" x14ac:dyDescent="0.15">
      <c r="A13" s="146"/>
      <c r="B13" s="147"/>
      <c r="C13" s="147"/>
      <c r="D13" s="147"/>
      <c r="E13" s="147"/>
      <c r="F13" s="148"/>
      <c r="G13" s="747" t="s">
        <v>6</v>
      </c>
      <c r="H13" s="748"/>
      <c r="I13" s="643" t="s">
        <v>7</v>
      </c>
      <c r="J13" s="644"/>
      <c r="K13" s="644"/>
      <c r="L13" s="644"/>
      <c r="M13" s="644"/>
      <c r="N13" s="644"/>
      <c r="O13" s="645"/>
      <c r="P13" s="116">
        <v>619</v>
      </c>
      <c r="Q13" s="117"/>
      <c r="R13" s="117"/>
      <c r="S13" s="117"/>
      <c r="T13" s="117"/>
      <c r="U13" s="117"/>
      <c r="V13" s="118"/>
      <c r="W13" s="116">
        <v>684</v>
      </c>
      <c r="X13" s="117"/>
      <c r="Y13" s="117"/>
      <c r="Z13" s="117"/>
      <c r="AA13" s="117"/>
      <c r="AB13" s="117"/>
      <c r="AC13" s="118"/>
      <c r="AD13" s="116">
        <v>740</v>
      </c>
      <c r="AE13" s="117"/>
      <c r="AF13" s="117"/>
      <c r="AG13" s="117"/>
      <c r="AH13" s="117"/>
      <c r="AI13" s="117"/>
      <c r="AJ13" s="118"/>
      <c r="AK13" s="116">
        <v>872</v>
      </c>
      <c r="AL13" s="117"/>
      <c r="AM13" s="117"/>
      <c r="AN13" s="117"/>
      <c r="AO13" s="117"/>
      <c r="AP13" s="117"/>
      <c r="AQ13" s="118"/>
      <c r="AR13" s="113">
        <v>872</v>
      </c>
      <c r="AS13" s="114"/>
      <c r="AT13" s="114"/>
      <c r="AU13" s="114"/>
      <c r="AV13" s="114"/>
      <c r="AW13" s="114"/>
      <c r="AX13" s="401"/>
    </row>
    <row r="14" spans="1:50" ht="21" customHeight="1" x14ac:dyDescent="0.15">
      <c r="A14" s="146"/>
      <c r="B14" s="147"/>
      <c r="C14" s="147"/>
      <c r="D14" s="147"/>
      <c r="E14" s="147"/>
      <c r="F14" s="148"/>
      <c r="G14" s="749"/>
      <c r="H14" s="750"/>
      <c r="I14" s="580" t="s">
        <v>8</v>
      </c>
      <c r="J14" s="634"/>
      <c r="K14" s="634"/>
      <c r="L14" s="634"/>
      <c r="M14" s="634"/>
      <c r="N14" s="634"/>
      <c r="O14" s="635"/>
      <c r="P14" s="116" t="s">
        <v>588</v>
      </c>
      <c r="Q14" s="117"/>
      <c r="R14" s="117"/>
      <c r="S14" s="117"/>
      <c r="T14" s="117"/>
      <c r="U14" s="117"/>
      <c r="V14" s="118"/>
      <c r="W14" s="116" t="s">
        <v>591</v>
      </c>
      <c r="X14" s="117"/>
      <c r="Y14" s="117"/>
      <c r="Z14" s="117"/>
      <c r="AA14" s="117"/>
      <c r="AB14" s="117"/>
      <c r="AC14" s="118"/>
      <c r="AD14" s="116" t="s">
        <v>588</v>
      </c>
      <c r="AE14" s="117"/>
      <c r="AF14" s="117"/>
      <c r="AG14" s="117"/>
      <c r="AH14" s="117"/>
      <c r="AI14" s="117"/>
      <c r="AJ14" s="118"/>
      <c r="AK14" s="116" t="s">
        <v>588</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49"/>
      <c r="H15" s="750"/>
      <c r="I15" s="580" t="s">
        <v>51</v>
      </c>
      <c r="J15" s="581"/>
      <c r="K15" s="581"/>
      <c r="L15" s="581"/>
      <c r="M15" s="581"/>
      <c r="N15" s="581"/>
      <c r="O15" s="582"/>
      <c r="P15" s="116" t="s">
        <v>589</v>
      </c>
      <c r="Q15" s="117"/>
      <c r="R15" s="117"/>
      <c r="S15" s="117"/>
      <c r="T15" s="117"/>
      <c r="U15" s="117"/>
      <c r="V15" s="118"/>
      <c r="W15" s="116" t="s">
        <v>590</v>
      </c>
      <c r="X15" s="117"/>
      <c r="Y15" s="117"/>
      <c r="Z15" s="117"/>
      <c r="AA15" s="117"/>
      <c r="AB15" s="117"/>
      <c r="AC15" s="118"/>
      <c r="AD15" s="116" t="s">
        <v>592</v>
      </c>
      <c r="AE15" s="117"/>
      <c r="AF15" s="117"/>
      <c r="AG15" s="117"/>
      <c r="AH15" s="117"/>
      <c r="AI15" s="117"/>
      <c r="AJ15" s="118"/>
      <c r="AK15" s="116" t="s">
        <v>590</v>
      </c>
      <c r="AL15" s="117"/>
      <c r="AM15" s="117"/>
      <c r="AN15" s="117"/>
      <c r="AO15" s="117"/>
      <c r="AP15" s="117"/>
      <c r="AQ15" s="118"/>
      <c r="AR15" s="116" t="s">
        <v>764</v>
      </c>
      <c r="AS15" s="117"/>
      <c r="AT15" s="117"/>
      <c r="AU15" s="117"/>
      <c r="AV15" s="117"/>
      <c r="AW15" s="117"/>
      <c r="AX15" s="633"/>
    </row>
    <row r="16" spans="1:50" ht="21" customHeight="1" x14ac:dyDescent="0.15">
      <c r="A16" s="146"/>
      <c r="B16" s="147"/>
      <c r="C16" s="147"/>
      <c r="D16" s="147"/>
      <c r="E16" s="147"/>
      <c r="F16" s="148"/>
      <c r="G16" s="749"/>
      <c r="H16" s="750"/>
      <c r="I16" s="580" t="s">
        <v>52</v>
      </c>
      <c r="J16" s="581"/>
      <c r="K16" s="581"/>
      <c r="L16" s="581"/>
      <c r="M16" s="581"/>
      <c r="N16" s="581"/>
      <c r="O16" s="582"/>
      <c r="P16" s="116" t="s">
        <v>590</v>
      </c>
      <c r="Q16" s="117"/>
      <c r="R16" s="117"/>
      <c r="S16" s="117"/>
      <c r="T16" s="117"/>
      <c r="U16" s="117"/>
      <c r="V16" s="118"/>
      <c r="W16" s="116" t="s">
        <v>590</v>
      </c>
      <c r="X16" s="117"/>
      <c r="Y16" s="117"/>
      <c r="Z16" s="117"/>
      <c r="AA16" s="117"/>
      <c r="AB16" s="117"/>
      <c r="AC16" s="118"/>
      <c r="AD16" s="116" t="s">
        <v>588</v>
      </c>
      <c r="AE16" s="117"/>
      <c r="AF16" s="117"/>
      <c r="AG16" s="117"/>
      <c r="AH16" s="117"/>
      <c r="AI16" s="117"/>
      <c r="AJ16" s="118"/>
      <c r="AK16" s="116" t="s">
        <v>589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80" t="s">
        <v>50</v>
      </c>
      <c r="J17" s="634"/>
      <c r="K17" s="634"/>
      <c r="L17" s="634"/>
      <c r="M17" s="634"/>
      <c r="N17" s="634"/>
      <c r="O17" s="635"/>
      <c r="P17" s="116" t="s">
        <v>589</v>
      </c>
      <c r="Q17" s="117"/>
      <c r="R17" s="117"/>
      <c r="S17" s="117"/>
      <c r="T17" s="117"/>
      <c r="U17" s="117"/>
      <c r="V17" s="118"/>
      <c r="W17" s="116" t="s">
        <v>590</v>
      </c>
      <c r="X17" s="117"/>
      <c r="Y17" s="117"/>
      <c r="Z17" s="117"/>
      <c r="AA17" s="117"/>
      <c r="AB17" s="117"/>
      <c r="AC17" s="118"/>
      <c r="AD17" s="116" t="s">
        <v>590</v>
      </c>
      <c r="AE17" s="117"/>
      <c r="AF17" s="117"/>
      <c r="AG17" s="117"/>
      <c r="AH17" s="117"/>
      <c r="AI17" s="117"/>
      <c r="AJ17" s="118"/>
      <c r="AK17" s="116" t="s">
        <v>588</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1"/>
      <c r="H18" s="752"/>
      <c r="I18" s="739" t="s">
        <v>20</v>
      </c>
      <c r="J18" s="740"/>
      <c r="K18" s="740"/>
      <c r="L18" s="740"/>
      <c r="M18" s="740"/>
      <c r="N18" s="740"/>
      <c r="O18" s="741"/>
      <c r="P18" s="122">
        <f>SUM(P13:V17)</f>
        <v>619</v>
      </c>
      <c r="Q18" s="123"/>
      <c r="R18" s="123"/>
      <c r="S18" s="123"/>
      <c r="T18" s="123"/>
      <c r="U18" s="123"/>
      <c r="V18" s="124"/>
      <c r="W18" s="122">
        <f>SUM(W13:AC17)</f>
        <v>684</v>
      </c>
      <c r="X18" s="123"/>
      <c r="Y18" s="123"/>
      <c r="Z18" s="123"/>
      <c r="AA18" s="123"/>
      <c r="AB18" s="123"/>
      <c r="AC18" s="124"/>
      <c r="AD18" s="122">
        <f>SUM(AD13:AJ17)</f>
        <v>740</v>
      </c>
      <c r="AE18" s="123"/>
      <c r="AF18" s="123"/>
      <c r="AG18" s="123"/>
      <c r="AH18" s="123"/>
      <c r="AI18" s="123"/>
      <c r="AJ18" s="124"/>
      <c r="AK18" s="122">
        <f>SUM(AK13:AQ17)</f>
        <v>872</v>
      </c>
      <c r="AL18" s="123"/>
      <c r="AM18" s="123"/>
      <c r="AN18" s="123"/>
      <c r="AO18" s="123"/>
      <c r="AP18" s="123"/>
      <c r="AQ18" s="124"/>
      <c r="AR18" s="122">
        <f>SUM(AR13:AX17)</f>
        <v>872</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583</v>
      </c>
      <c r="Q19" s="117"/>
      <c r="R19" s="117"/>
      <c r="S19" s="117"/>
      <c r="T19" s="117"/>
      <c r="U19" s="117"/>
      <c r="V19" s="118"/>
      <c r="W19" s="116">
        <v>621</v>
      </c>
      <c r="X19" s="117"/>
      <c r="Y19" s="117"/>
      <c r="Z19" s="117"/>
      <c r="AA19" s="117"/>
      <c r="AB19" s="117"/>
      <c r="AC19" s="118"/>
      <c r="AD19" s="116">
        <v>684</v>
      </c>
      <c r="AE19" s="117"/>
      <c r="AF19" s="117"/>
      <c r="AG19" s="117"/>
      <c r="AH19" s="117"/>
      <c r="AI19" s="117"/>
      <c r="AJ19" s="118"/>
      <c r="AK19" s="493"/>
      <c r="AL19" s="493"/>
      <c r="AM19" s="493"/>
      <c r="AN19" s="493"/>
      <c r="AO19" s="493"/>
      <c r="AP19" s="493"/>
      <c r="AQ19" s="493"/>
      <c r="AR19" s="493"/>
      <c r="AS19" s="493"/>
      <c r="AT19" s="493"/>
      <c r="AU19" s="493"/>
      <c r="AV19" s="493"/>
      <c r="AW19" s="493"/>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0.94184168012924074</v>
      </c>
      <c r="Q20" s="545"/>
      <c r="R20" s="545"/>
      <c r="S20" s="545"/>
      <c r="T20" s="545"/>
      <c r="U20" s="545"/>
      <c r="V20" s="545"/>
      <c r="W20" s="545">
        <f t="shared" ref="W20" si="0">IF(W18=0, "-", SUM(W19)/W18)</f>
        <v>0.90789473684210531</v>
      </c>
      <c r="X20" s="545"/>
      <c r="Y20" s="545"/>
      <c r="Z20" s="545"/>
      <c r="AA20" s="545"/>
      <c r="AB20" s="545"/>
      <c r="AC20" s="545"/>
      <c r="AD20" s="545">
        <f t="shared" ref="AD20" si="1">IF(AD18=0, "-", SUM(AD19)/AD18)</f>
        <v>0.92432432432432432</v>
      </c>
      <c r="AE20" s="545"/>
      <c r="AF20" s="545"/>
      <c r="AG20" s="545"/>
      <c r="AH20" s="545"/>
      <c r="AI20" s="545"/>
      <c r="AJ20" s="545"/>
      <c r="AK20" s="493"/>
      <c r="AL20" s="493"/>
      <c r="AM20" s="493"/>
      <c r="AN20" s="493"/>
      <c r="AO20" s="493"/>
      <c r="AP20" s="493"/>
      <c r="AQ20" s="494"/>
      <c r="AR20" s="494"/>
      <c r="AS20" s="494"/>
      <c r="AT20" s="494"/>
      <c r="AU20" s="493"/>
      <c r="AV20" s="493"/>
      <c r="AW20" s="493"/>
      <c r="AX20" s="544"/>
    </row>
    <row r="21" spans="1:50" ht="25.5" customHeight="1" x14ac:dyDescent="0.15">
      <c r="A21" s="149"/>
      <c r="B21" s="150"/>
      <c r="C21" s="150"/>
      <c r="D21" s="150"/>
      <c r="E21" s="150"/>
      <c r="F21" s="151"/>
      <c r="G21" s="932" t="s">
        <v>354</v>
      </c>
      <c r="H21" s="933"/>
      <c r="I21" s="933"/>
      <c r="J21" s="933"/>
      <c r="K21" s="933"/>
      <c r="L21" s="933"/>
      <c r="M21" s="933"/>
      <c r="N21" s="933"/>
      <c r="O21" s="933"/>
      <c r="P21" s="545">
        <f>IF(P19=0, "-", SUM(P19)/SUM(P13,P14))</f>
        <v>0.94184168012924074</v>
      </c>
      <c r="Q21" s="545"/>
      <c r="R21" s="545"/>
      <c r="S21" s="545"/>
      <c r="T21" s="545"/>
      <c r="U21" s="545"/>
      <c r="V21" s="545"/>
      <c r="W21" s="545">
        <f t="shared" ref="W21" si="2">IF(W19=0, "-", SUM(W19)/SUM(W13,W14))</f>
        <v>0.90789473684210531</v>
      </c>
      <c r="X21" s="545"/>
      <c r="Y21" s="545"/>
      <c r="Z21" s="545"/>
      <c r="AA21" s="545"/>
      <c r="AB21" s="545"/>
      <c r="AC21" s="545"/>
      <c r="AD21" s="545">
        <f t="shared" ref="AD21" si="3">IF(AD19=0, "-", SUM(AD19)/SUM(AD13,AD14))</f>
        <v>0.92432432432432432</v>
      </c>
      <c r="AE21" s="545"/>
      <c r="AF21" s="545"/>
      <c r="AG21" s="545"/>
      <c r="AH21" s="545"/>
      <c r="AI21" s="545"/>
      <c r="AJ21" s="545"/>
      <c r="AK21" s="493"/>
      <c r="AL21" s="493"/>
      <c r="AM21" s="493"/>
      <c r="AN21" s="493"/>
      <c r="AO21" s="493"/>
      <c r="AP21" s="493"/>
      <c r="AQ21" s="494"/>
      <c r="AR21" s="494"/>
      <c r="AS21" s="494"/>
      <c r="AT21" s="494"/>
      <c r="AU21" s="493"/>
      <c r="AV21" s="493"/>
      <c r="AW21" s="493"/>
      <c r="AX21" s="544"/>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563</v>
      </c>
      <c r="H23" s="191"/>
      <c r="I23" s="191"/>
      <c r="J23" s="191"/>
      <c r="K23" s="191"/>
      <c r="L23" s="191"/>
      <c r="M23" s="191"/>
      <c r="N23" s="191"/>
      <c r="O23" s="192"/>
      <c r="P23" s="113">
        <v>865</v>
      </c>
      <c r="Q23" s="114"/>
      <c r="R23" s="114"/>
      <c r="S23" s="114"/>
      <c r="T23" s="114"/>
      <c r="U23" s="114"/>
      <c r="V23" s="115"/>
      <c r="W23" s="113">
        <v>865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564</v>
      </c>
      <c r="H24" s="194"/>
      <c r="I24" s="194"/>
      <c r="J24" s="194"/>
      <c r="K24" s="194"/>
      <c r="L24" s="194"/>
      <c r="M24" s="194"/>
      <c r="N24" s="194"/>
      <c r="O24" s="195"/>
      <c r="P24" s="116">
        <v>4</v>
      </c>
      <c r="Q24" s="117"/>
      <c r="R24" s="117"/>
      <c r="S24" s="117"/>
      <c r="T24" s="117"/>
      <c r="U24" s="117"/>
      <c r="V24" s="118"/>
      <c r="W24" s="116">
        <v>4</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565</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566</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567</v>
      </c>
      <c r="H27" s="194"/>
      <c r="I27" s="194"/>
      <c r="J27" s="194"/>
      <c r="K27" s="194"/>
      <c r="L27" s="194"/>
      <c r="M27" s="194"/>
      <c r="N27" s="194"/>
      <c r="O27" s="195"/>
      <c r="P27" s="219">
        <v>1</v>
      </c>
      <c r="Q27" s="220"/>
      <c r="R27" s="220"/>
      <c r="S27" s="220"/>
      <c r="T27" s="220"/>
      <c r="U27" s="220"/>
      <c r="V27" s="221"/>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337</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334</v>
      </c>
      <c r="H29" s="236"/>
      <c r="I29" s="236"/>
      <c r="J29" s="236"/>
      <c r="K29" s="236"/>
      <c r="L29" s="236"/>
      <c r="M29" s="236"/>
      <c r="N29" s="236"/>
      <c r="O29" s="237"/>
      <c r="P29" s="116">
        <f>AK13</f>
        <v>872</v>
      </c>
      <c r="Q29" s="117"/>
      <c r="R29" s="117"/>
      <c r="S29" s="117"/>
      <c r="T29" s="117"/>
      <c r="U29" s="117"/>
      <c r="V29" s="118"/>
      <c r="W29" s="225">
        <f>AR13</f>
        <v>872</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349</v>
      </c>
      <c r="B30" s="517"/>
      <c r="C30" s="517"/>
      <c r="D30" s="517"/>
      <c r="E30" s="517"/>
      <c r="F30" s="518"/>
      <c r="G30" s="655" t="s">
        <v>146</v>
      </c>
      <c r="H30" s="397"/>
      <c r="I30" s="397"/>
      <c r="J30" s="397"/>
      <c r="K30" s="397"/>
      <c r="L30" s="397"/>
      <c r="M30" s="397"/>
      <c r="N30" s="397"/>
      <c r="O30" s="584"/>
      <c r="P30" s="583" t="s">
        <v>59</v>
      </c>
      <c r="Q30" s="397"/>
      <c r="R30" s="397"/>
      <c r="S30" s="397"/>
      <c r="T30" s="397"/>
      <c r="U30" s="397"/>
      <c r="V30" s="397"/>
      <c r="W30" s="397"/>
      <c r="X30" s="584"/>
      <c r="Y30" s="470"/>
      <c r="Z30" s="471"/>
      <c r="AA30" s="472"/>
      <c r="AB30" s="393" t="s">
        <v>11</v>
      </c>
      <c r="AC30" s="394"/>
      <c r="AD30" s="395"/>
      <c r="AE30" s="393" t="s">
        <v>393</v>
      </c>
      <c r="AF30" s="394"/>
      <c r="AG30" s="394"/>
      <c r="AH30" s="395"/>
      <c r="AI30" s="393" t="s">
        <v>415</v>
      </c>
      <c r="AJ30" s="394"/>
      <c r="AK30" s="394"/>
      <c r="AL30" s="395"/>
      <c r="AM30" s="396" t="s">
        <v>420</v>
      </c>
      <c r="AN30" s="396"/>
      <c r="AO30" s="396"/>
      <c r="AP30" s="393"/>
      <c r="AQ30" s="646" t="s">
        <v>235</v>
      </c>
      <c r="AR30" s="647"/>
      <c r="AS30" s="647"/>
      <c r="AT30" s="648"/>
      <c r="AU30" s="397" t="s">
        <v>134</v>
      </c>
      <c r="AV30" s="397"/>
      <c r="AW30" s="397"/>
      <c r="AX30" s="398"/>
    </row>
    <row r="31" spans="1:50" ht="18.75" customHeight="1" x14ac:dyDescent="0.15">
      <c r="A31" s="519"/>
      <c r="B31" s="520"/>
      <c r="C31" s="520"/>
      <c r="D31" s="520"/>
      <c r="E31" s="520"/>
      <c r="F31" s="521"/>
      <c r="G31" s="572"/>
      <c r="H31" s="386"/>
      <c r="I31" s="386"/>
      <c r="J31" s="386"/>
      <c r="K31" s="386"/>
      <c r="L31" s="386"/>
      <c r="M31" s="386"/>
      <c r="N31" s="386"/>
      <c r="O31" s="573"/>
      <c r="P31" s="585"/>
      <c r="Q31" s="386"/>
      <c r="R31" s="386"/>
      <c r="S31" s="386"/>
      <c r="T31" s="386"/>
      <c r="U31" s="386"/>
      <c r="V31" s="386"/>
      <c r="W31" s="386"/>
      <c r="X31" s="573"/>
      <c r="Y31" s="473"/>
      <c r="Z31" s="474"/>
      <c r="AA31" s="475"/>
      <c r="AB31" s="339"/>
      <c r="AC31" s="340"/>
      <c r="AD31" s="341"/>
      <c r="AE31" s="339"/>
      <c r="AF31" s="340"/>
      <c r="AG31" s="340"/>
      <c r="AH31" s="341"/>
      <c r="AI31" s="339"/>
      <c r="AJ31" s="340"/>
      <c r="AK31" s="340"/>
      <c r="AL31" s="341"/>
      <c r="AM31" s="383"/>
      <c r="AN31" s="383"/>
      <c r="AO31" s="383"/>
      <c r="AP31" s="339"/>
      <c r="AQ31" s="215" t="s">
        <v>588</v>
      </c>
      <c r="AR31" s="140"/>
      <c r="AS31" s="141" t="s">
        <v>236</v>
      </c>
      <c r="AT31" s="176"/>
      <c r="AU31" s="278" t="s">
        <v>593</v>
      </c>
      <c r="AV31" s="278"/>
      <c r="AW31" s="386" t="s">
        <v>181</v>
      </c>
      <c r="AX31" s="387"/>
    </row>
    <row r="32" spans="1:50" ht="23.25" customHeight="1" x14ac:dyDescent="0.15">
      <c r="A32" s="522"/>
      <c r="B32" s="520"/>
      <c r="C32" s="520"/>
      <c r="D32" s="520"/>
      <c r="E32" s="520"/>
      <c r="F32" s="521"/>
      <c r="G32" s="546" t="s">
        <v>588</v>
      </c>
      <c r="H32" s="547"/>
      <c r="I32" s="547"/>
      <c r="J32" s="547"/>
      <c r="K32" s="547"/>
      <c r="L32" s="547"/>
      <c r="M32" s="547"/>
      <c r="N32" s="547"/>
      <c r="O32" s="548"/>
      <c r="P32" s="165" t="s">
        <v>590</v>
      </c>
      <c r="Q32" s="165"/>
      <c r="R32" s="165"/>
      <c r="S32" s="165"/>
      <c r="T32" s="165"/>
      <c r="U32" s="165"/>
      <c r="V32" s="165"/>
      <c r="W32" s="165"/>
      <c r="X32" s="239"/>
      <c r="Y32" s="345" t="s">
        <v>12</v>
      </c>
      <c r="Z32" s="555"/>
      <c r="AA32" s="556"/>
      <c r="AB32" s="476" t="s">
        <v>590</v>
      </c>
      <c r="AC32" s="476"/>
      <c r="AD32" s="476"/>
      <c r="AE32" s="371" t="s">
        <v>593</v>
      </c>
      <c r="AF32" s="372"/>
      <c r="AG32" s="372"/>
      <c r="AH32" s="372"/>
      <c r="AI32" s="371" t="s">
        <v>593</v>
      </c>
      <c r="AJ32" s="372"/>
      <c r="AK32" s="372"/>
      <c r="AL32" s="372"/>
      <c r="AM32" s="371" t="s">
        <v>588</v>
      </c>
      <c r="AN32" s="372"/>
      <c r="AO32" s="372"/>
      <c r="AP32" s="372"/>
      <c r="AQ32" s="119" t="s">
        <v>588</v>
      </c>
      <c r="AR32" s="120"/>
      <c r="AS32" s="120"/>
      <c r="AT32" s="121"/>
      <c r="AU32" s="372" t="s">
        <v>594</v>
      </c>
      <c r="AV32" s="372"/>
      <c r="AW32" s="372"/>
      <c r="AX32" s="374"/>
    </row>
    <row r="33" spans="1:50" ht="23.25" customHeight="1" x14ac:dyDescent="0.15">
      <c r="A33" s="523"/>
      <c r="B33" s="524"/>
      <c r="C33" s="524"/>
      <c r="D33" s="524"/>
      <c r="E33" s="524"/>
      <c r="F33" s="525"/>
      <c r="G33" s="549"/>
      <c r="H33" s="550"/>
      <c r="I33" s="550"/>
      <c r="J33" s="550"/>
      <c r="K33" s="550"/>
      <c r="L33" s="550"/>
      <c r="M33" s="550"/>
      <c r="N33" s="550"/>
      <c r="O33" s="551"/>
      <c r="P33" s="241"/>
      <c r="Q33" s="241"/>
      <c r="R33" s="241"/>
      <c r="S33" s="241"/>
      <c r="T33" s="241"/>
      <c r="U33" s="241"/>
      <c r="V33" s="241"/>
      <c r="W33" s="241"/>
      <c r="X33" s="242"/>
      <c r="Y33" s="310" t="s">
        <v>54</v>
      </c>
      <c r="Z33" s="305"/>
      <c r="AA33" s="306"/>
      <c r="AB33" s="486" t="s">
        <v>595</v>
      </c>
      <c r="AC33" s="486"/>
      <c r="AD33" s="486"/>
      <c r="AE33" s="371" t="s">
        <v>593</v>
      </c>
      <c r="AF33" s="372"/>
      <c r="AG33" s="372"/>
      <c r="AH33" s="372"/>
      <c r="AI33" s="371" t="s">
        <v>588</v>
      </c>
      <c r="AJ33" s="372"/>
      <c r="AK33" s="372"/>
      <c r="AL33" s="372"/>
      <c r="AM33" s="371" t="s">
        <v>588</v>
      </c>
      <c r="AN33" s="372"/>
      <c r="AO33" s="372"/>
      <c r="AP33" s="372"/>
      <c r="AQ33" s="119" t="s">
        <v>588</v>
      </c>
      <c r="AR33" s="120"/>
      <c r="AS33" s="120"/>
      <c r="AT33" s="121"/>
      <c r="AU33" s="372" t="s">
        <v>588</v>
      </c>
      <c r="AV33" s="372"/>
      <c r="AW33" s="372"/>
      <c r="AX33" s="374"/>
    </row>
    <row r="34" spans="1:50" ht="23.25" customHeight="1" x14ac:dyDescent="0.15">
      <c r="A34" s="522"/>
      <c r="B34" s="520"/>
      <c r="C34" s="520"/>
      <c r="D34" s="520"/>
      <c r="E34" s="520"/>
      <c r="F34" s="521"/>
      <c r="G34" s="552"/>
      <c r="H34" s="553"/>
      <c r="I34" s="553"/>
      <c r="J34" s="553"/>
      <c r="K34" s="553"/>
      <c r="L34" s="553"/>
      <c r="M34" s="553"/>
      <c r="N34" s="553"/>
      <c r="O34" s="554"/>
      <c r="P34" s="168"/>
      <c r="Q34" s="168"/>
      <c r="R34" s="168"/>
      <c r="S34" s="168"/>
      <c r="T34" s="168"/>
      <c r="U34" s="168"/>
      <c r="V34" s="168"/>
      <c r="W34" s="168"/>
      <c r="X34" s="244"/>
      <c r="Y34" s="310" t="s">
        <v>13</v>
      </c>
      <c r="Z34" s="305"/>
      <c r="AA34" s="306"/>
      <c r="AB34" s="504" t="s">
        <v>182</v>
      </c>
      <c r="AC34" s="504"/>
      <c r="AD34" s="504"/>
      <c r="AE34" s="371" t="s">
        <v>588</v>
      </c>
      <c r="AF34" s="372"/>
      <c r="AG34" s="372"/>
      <c r="AH34" s="372"/>
      <c r="AI34" s="371" t="s">
        <v>593</v>
      </c>
      <c r="AJ34" s="372"/>
      <c r="AK34" s="372"/>
      <c r="AL34" s="372"/>
      <c r="AM34" s="371" t="s">
        <v>588</v>
      </c>
      <c r="AN34" s="372"/>
      <c r="AO34" s="372"/>
      <c r="AP34" s="372"/>
      <c r="AQ34" s="119" t="s">
        <v>594</v>
      </c>
      <c r="AR34" s="120"/>
      <c r="AS34" s="120"/>
      <c r="AT34" s="121"/>
      <c r="AU34" s="372" t="s">
        <v>588</v>
      </c>
      <c r="AV34" s="372"/>
      <c r="AW34" s="372"/>
      <c r="AX34" s="374"/>
    </row>
    <row r="35" spans="1:50" ht="23.25" customHeight="1" x14ac:dyDescent="0.15">
      <c r="A35" s="902" t="s">
        <v>381</v>
      </c>
      <c r="B35" s="903"/>
      <c r="C35" s="903"/>
      <c r="D35" s="903"/>
      <c r="E35" s="903"/>
      <c r="F35" s="904"/>
      <c r="G35" s="908" t="s">
        <v>588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9" t="s">
        <v>349</v>
      </c>
      <c r="B37" s="650"/>
      <c r="C37" s="650"/>
      <c r="D37" s="650"/>
      <c r="E37" s="650"/>
      <c r="F37" s="651"/>
      <c r="G37" s="570" t="s">
        <v>146</v>
      </c>
      <c r="H37" s="388"/>
      <c r="I37" s="388"/>
      <c r="J37" s="388"/>
      <c r="K37" s="388"/>
      <c r="L37" s="388"/>
      <c r="M37" s="388"/>
      <c r="N37" s="388"/>
      <c r="O37" s="571"/>
      <c r="P37" s="636" t="s">
        <v>59</v>
      </c>
      <c r="Q37" s="388"/>
      <c r="R37" s="388"/>
      <c r="S37" s="388"/>
      <c r="T37" s="388"/>
      <c r="U37" s="388"/>
      <c r="V37" s="388"/>
      <c r="W37" s="388"/>
      <c r="X37" s="571"/>
      <c r="Y37" s="637"/>
      <c r="Z37" s="638"/>
      <c r="AA37" s="639"/>
      <c r="AB37" s="640" t="s">
        <v>11</v>
      </c>
      <c r="AC37" s="641"/>
      <c r="AD37" s="642"/>
      <c r="AE37" s="375" t="s">
        <v>393</v>
      </c>
      <c r="AF37" s="376"/>
      <c r="AG37" s="376"/>
      <c r="AH37" s="377"/>
      <c r="AI37" s="375" t="s">
        <v>391</v>
      </c>
      <c r="AJ37" s="376"/>
      <c r="AK37" s="376"/>
      <c r="AL37" s="377"/>
      <c r="AM37" s="382" t="s">
        <v>420</v>
      </c>
      <c r="AN37" s="382"/>
      <c r="AO37" s="382"/>
      <c r="AP37" s="382"/>
      <c r="AQ37" s="274" t="s">
        <v>235</v>
      </c>
      <c r="AR37" s="275"/>
      <c r="AS37" s="275"/>
      <c r="AT37" s="276"/>
      <c r="AU37" s="388" t="s">
        <v>134</v>
      </c>
      <c r="AV37" s="388"/>
      <c r="AW37" s="388"/>
      <c r="AX37" s="389"/>
    </row>
    <row r="38" spans="1:50" ht="18.75" hidden="1" customHeight="1" x14ac:dyDescent="0.15">
      <c r="A38" s="519"/>
      <c r="B38" s="520"/>
      <c r="C38" s="520"/>
      <c r="D38" s="520"/>
      <c r="E38" s="520"/>
      <c r="F38" s="521"/>
      <c r="G38" s="572"/>
      <c r="H38" s="386"/>
      <c r="I38" s="386"/>
      <c r="J38" s="386"/>
      <c r="K38" s="386"/>
      <c r="L38" s="386"/>
      <c r="M38" s="386"/>
      <c r="N38" s="386"/>
      <c r="O38" s="573"/>
      <c r="P38" s="585"/>
      <c r="Q38" s="386"/>
      <c r="R38" s="386"/>
      <c r="S38" s="386"/>
      <c r="T38" s="386"/>
      <c r="U38" s="386"/>
      <c r="V38" s="386"/>
      <c r="W38" s="386"/>
      <c r="X38" s="573"/>
      <c r="Y38" s="473"/>
      <c r="Z38" s="474"/>
      <c r="AA38" s="475"/>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22"/>
      <c r="B39" s="520"/>
      <c r="C39" s="520"/>
      <c r="D39" s="520"/>
      <c r="E39" s="520"/>
      <c r="F39" s="521"/>
      <c r="G39" s="546"/>
      <c r="H39" s="547"/>
      <c r="I39" s="547"/>
      <c r="J39" s="547"/>
      <c r="K39" s="547"/>
      <c r="L39" s="547"/>
      <c r="M39" s="547"/>
      <c r="N39" s="547"/>
      <c r="O39" s="548"/>
      <c r="P39" s="165"/>
      <c r="Q39" s="165"/>
      <c r="R39" s="165"/>
      <c r="S39" s="165"/>
      <c r="T39" s="165"/>
      <c r="U39" s="165"/>
      <c r="V39" s="165"/>
      <c r="W39" s="165"/>
      <c r="X39" s="239"/>
      <c r="Y39" s="345" t="s">
        <v>12</v>
      </c>
      <c r="Z39" s="555"/>
      <c r="AA39" s="556"/>
      <c r="AB39" s="476"/>
      <c r="AC39" s="476"/>
      <c r="AD39" s="476"/>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3"/>
      <c r="B40" s="524"/>
      <c r="C40" s="524"/>
      <c r="D40" s="524"/>
      <c r="E40" s="524"/>
      <c r="F40" s="525"/>
      <c r="G40" s="549"/>
      <c r="H40" s="550"/>
      <c r="I40" s="550"/>
      <c r="J40" s="550"/>
      <c r="K40" s="550"/>
      <c r="L40" s="550"/>
      <c r="M40" s="550"/>
      <c r="N40" s="550"/>
      <c r="O40" s="551"/>
      <c r="P40" s="241"/>
      <c r="Q40" s="241"/>
      <c r="R40" s="241"/>
      <c r="S40" s="241"/>
      <c r="T40" s="241"/>
      <c r="U40" s="241"/>
      <c r="V40" s="241"/>
      <c r="W40" s="241"/>
      <c r="X40" s="242"/>
      <c r="Y40" s="310" t="s">
        <v>54</v>
      </c>
      <c r="Z40" s="305"/>
      <c r="AA40" s="306"/>
      <c r="AB40" s="486"/>
      <c r="AC40" s="486"/>
      <c r="AD40" s="48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2"/>
      <c r="B41" s="653"/>
      <c r="C41" s="653"/>
      <c r="D41" s="653"/>
      <c r="E41" s="653"/>
      <c r="F41" s="654"/>
      <c r="G41" s="552"/>
      <c r="H41" s="553"/>
      <c r="I41" s="553"/>
      <c r="J41" s="553"/>
      <c r="K41" s="553"/>
      <c r="L41" s="553"/>
      <c r="M41" s="553"/>
      <c r="N41" s="553"/>
      <c r="O41" s="554"/>
      <c r="P41" s="168"/>
      <c r="Q41" s="168"/>
      <c r="R41" s="168"/>
      <c r="S41" s="168"/>
      <c r="T41" s="168"/>
      <c r="U41" s="168"/>
      <c r="V41" s="168"/>
      <c r="W41" s="168"/>
      <c r="X41" s="244"/>
      <c r="Y41" s="310" t="s">
        <v>13</v>
      </c>
      <c r="Z41" s="305"/>
      <c r="AA41" s="306"/>
      <c r="AB41" s="504" t="s">
        <v>182</v>
      </c>
      <c r="AC41" s="504"/>
      <c r="AD41" s="50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9" t="s">
        <v>349</v>
      </c>
      <c r="B44" s="650"/>
      <c r="C44" s="650"/>
      <c r="D44" s="650"/>
      <c r="E44" s="650"/>
      <c r="F44" s="651"/>
      <c r="G44" s="570" t="s">
        <v>146</v>
      </c>
      <c r="H44" s="388"/>
      <c r="I44" s="388"/>
      <c r="J44" s="388"/>
      <c r="K44" s="388"/>
      <c r="L44" s="388"/>
      <c r="M44" s="388"/>
      <c r="N44" s="388"/>
      <c r="O44" s="571"/>
      <c r="P44" s="636" t="s">
        <v>59</v>
      </c>
      <c r="Q44" s="388"/>
      <c r="R44" s="388"/>
      <c r="S44" s="388"/>
      <c r="T44" s="388"/>
      <c r="U44" s="388"/>
      <c r="V44" s="388"/>
      <c r="W44" s="388"/>
      <c r="X44" s="571"/>
      <c r="Y44" s="637"/>
      <c r="Z44" s="638"/>
      <c r="AA44" s="639"/>
      <c r="AB44" s="640" t="s">
        <v>11</v>
      </c>
      <c r="AC44" s="641"/>
      <c r="AD44" s="642"/>
      <c r="AE44" s="375" t="s">
        <v>393</v>
      </c>
      <c r="AF44" s="376"/>
      <c r="AG44" s="376"/>
      <c r="AH44" s="377"/>
      <c r="AI44" s="375" t="s">
        <v>391</v>
      </c>
      <c r="AJ44" s="376"/>
      <c r="AK44" s="376"/>
      <c r="AL44" s="377"/>
      <c r="AM44" s="382" t="s">
        <v>420</v>
      </c>
      <c r="AN44" s="382"/>
      <c r="AO44" s="382"/>
      <c r="AP44" s="382"/>
      <c r="AQ44" s="274" t="s">
        <v>235</v>
      </c>
      <c r="AR44" s="275"/>
      <c r="AS44" s="275"/>
      <c r="AT44" s="276"/>
      <c r="AU44" s="388" t="s">
        <v>134</v>
      </c>
      <c r="AV44" s="388"/>
      <c r="AW44" s="388"/>
      <c r="AX44" s="389"/>
    </row>
    <row r="45" spans="1:50" ht="18.75" hidden="1" customHeight="1" x14ac:dyDescent="0.15">
      <c r="A45" s="519"/>
      <c r="B45" s="520"/>
      <c r="C45" s="520"/>
      <c r="D45" s="520"/>
      <c r="E45" s="520"/>
      <c r="F45" s="521"/>
      <c r="G45" s="572"/>
      <c r="H45" s="386"/>
      <c r="I45" s="386"/>
      <c r="J45" s="386"/>
      <c r="K45" s="386"/>
      <c r="L45" s="386"/>
      <c r="M45" s="386"/>
      <c r="N45" s="386"/>
      <c r="O45" s="573"/>
      <c r="P45" s="585"/>
      <c r="Q45" s="386"/>
      <c r="R45" s="386"/>
      <c r="S45" s="386"/>
      <c r="T45" s="386"/>
      <c r="U45" s="386"/>
      <c r="V45" s="386"/>
      <c r="W45" s="386"/>
      <c r="X45" s="573"/>
      <c r="Y45" s="473"/>
      <c r="Z45" s="474"/>
      <c r="AA45" s="475"/>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22"/>
      <c r="B46" s="520"/>
      <c r="C46" s="520"/>
      <c r="D46" s="520"/>
      <c r="E46" s="520"/>
      <c r="F46" s="521"/>
      <c r="G46" s="546"/>
      <c r="H46" s="547"/>
      <c r="I46" s="547"/>
      <c r="J46" s="547"/>
      <c r="K46" s="547"/>
      <c r="L46" s="547"/>
      <c r="M46" s="547"/>
      <c r="N46" s="547"/>
      <c r="O46" s="548"/>
      <c r="P46" s="165"/>
      <c r="Q46" s="165"/>
      <c r="R46" s="165"/>
      <c r="S46" s="165"/>
      <c r="T46" s="165"/>
      <c r="U46" s="165"/>
      <c r="V46" s="165"/>
      <c r="W46" s="165"/>
      <c r="X46" s="239"/>
      <c r="Y46" s="345" t="s">
        <v>12</v>
      </c>
      <c r="Z46" s="555"/>
      <c r="AA46" s="556"/>
      <c r="AB46" s="476"/>
      <c r="AC46" s="476"/>
      <c r="AD46" s="476"/>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3"/>
      <c r="B47" s="524"/>
      <c r="C47" s="524"/>
      <c r="D47" s="524"/>
      <c r="E47" s="524"/>
      <c r="F47" s="525"/>
      <c r="G47" s="549"/>
      <c r="H47" s="550"/>
      <c r="I47" s="550"/>
      <c r="J47" s="550"/>
      <c r="K47" s="550"/>
      <c r="L47" s="550"/>
      <c r="M47" s="550"/>
      <c r="N47" s="550"/>
      <c r="O47" s="551"/>
      <c r="P47" s="241"/>
      <c r="Q47" s="241"/>
      <c r="R47" s="241"/>
      <c r="S47" s="241"/>
      <c r="T47" s="241"/>
      <c r="U47" s="241"/>
      <c r="V47" s="241"/>
      <c r="W47" s="241"/>
      <c r="X47" s="242"/>
      <c r="Y47" s="310" t="s">
        <v>54</v>
      </c>
      <c r="Z47" s="305"/>
      <c r="AA47" s="306"/>
      <c r="AB47" s="486"/>
      <c r="AC47" s="486"/>
      <c r="AD47" s="48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2"/>
      <c r="B48" s="653"/>
      <c r="C48" s="653"/>
      <c r="D48" s="653"/>
      <c r="E48" s="653"/>
      <c r="F48" s="654"/>
      <c r="G48" s="552"/>
      <c r="H48" s="553"/>
      <c r="I48" s="553"/>
      <c r="J48" s="553"/>
      <c r="K48" s="553"/>
      <c r="L48" s="553"/>
      <c r="M48" s="553"/>
      <c r="N48" s="553"/>
      <c r="O48" s="554"/>
      <c r="P48" s="168"/>
      <c r="Q48" s="168"/>
      <c r="R48" s="168"/>
      <c r="S48" s="168"/>
      <c r="T48" s="168"/>
      <c r="U48" s="168"/>
      <c r="V48" s="168"/>
      <c r="W48" s="168"/>
      <c r="X48" s="244"/>
      <c r="Y48" s="310" t="s">
        <v>13</v>
      </c>
      <c r="Z48" s="305"/>
      <c r="AA48" s="306"/>
      <c r="AB48" s="504" t="s">
        <v>182</v>
      </c>
      <c r="AC48" s="504"/>
      <c r="AD48" s="50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9" t="s">
        <v>349</v>
      </c>
      <c r="B51" s="520"/>
      <c r="C51" s="520"/>
      <c r="D51" s="520"/>
      <c r="E51" s="520"/>
      <c r="F51" s="521"/>
      <c r="G51" s="570" t="s">
        <v>146</v>
      </c>
      <c r="H51" s="388"/>
      <c r="I51" s="388"/>
      <c r="J51" s="388"/>
      <c r="K51" s="388"/>
      <c r="L51" s="388"/>
      <c r="M51" s="388"/>
      <c r="N51" s="388"/>
      <c r="O51" s="571"/>
      <c r="P51" s="636" t="s">
        <v>59</v>
      </c>
      <c r="Q51" s="388"/>
      <c r="R51" s="388"/>
      <c r="S51" s="388"/>
      <c r="T51" s="388"/>
      <c r="U51" s="388"/>
      <c r="V51" s="388"/>
      <c r="W51" s="388"/>
      <c r="X51" s="571"/>
      <c r="Y51" s="637"/>
      <c r="Z51" s="638"/>
      <c r="AA51" s="639"/>
      <c r="AB51" s="640" t="s">
        <v>11</v>
      </c>
      <c r="AC51" s="641"/>
      <c r="AD51" s="642"/>
      <c r="AE51" s="375" t="s">
        <v>393</v>
      </c>
      <c r="AF51" s="376"/>
      <c r="AG51" s="376"/>
      <c r="AH51" s="377"/>
      <c r="AI51" s="375" t="s">
        <v>391</v>
      </c>
      <c r="AJ51" s="376"/>
      <c r="AK51" s="376"/>
      <c r="AL51" s="377"/>
      <c r="AM51" s="382" t="s">
        <v>420</v>
      </c>
      <c r="AN51" s="382"/>
      <c r="AO51" s="382"/>
      <c r="AP51" s="382"/>
      <c r="AQ51" s="274" t="s">
        <v>235</v>
      </c>
      <c r="AR51" s="275"/>
      <c r="AS51" s="275"/>
      <c r="AT51" s="276"/>
      <c r="AU51" s="384" t="s">
        <v>134</v>
      </c>
      <c r="AV51" s="384"/>
      <c r="AW51" s="384"/>
      <c r="AX51" s="385"/>
    </row>
    <row r="52" spans="1:50" ht="18.75" hidden="1" customHeight="1" x14ac:dyDescent="0.15">
      <c r="A52" s="519"/>
      <c r="B52" s="520"/>
      <c r="C52" s="520"/>
      <c r="D52" s="520"/>
      <c r="E52" s="520"/>
      <c r="F52" s="521"/>
      <c r="G52" s="572"/>
      <c r="H52" s="386"/>
      <c r="I52" s="386"/>
      <c r="J52" s="386"/>
      <c r="K52" s="386"/>
      <c r="L52" s="386"/>
      <c r="M52" s="386"/>
      <c r="N52" s="386"/>
      <c r="O52" s="573"/>
      <c r="P52" s="585"/>
      <c r="Q52" s="386"/>
      <c r="R52" s="386"/>
      <c r="S52" s="386"/>
      <c r="T52" s="386"/>
      <c r="U52" s="386"/>
      <c r="V52" s="386"/>
      <c r="W52" s="386"/>
      <c r="X52" s="573"/>
      <c r="Y52" s="473"/>
      <c r="Z52" s="474"/>
      <c r="AA52" s="475"/>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22"/>
      <c r="B53" s="520"/>
      <c r="C53" s="520"/>
      <c r="D53" s="520"/>
      <c r="E53" s="520"/>
      <c r="F53" s="521"/>
      <c r="G53" s="546"/>
      <c r="H53" s="547"/>
      <c r="I53" s="547"/>
      <c r="J53" s="547"/>
      <c r="K53" s="547"/>
      <c r="L53" s="547"/>
      <c r="M53" s="547"/>
      <c r="N53" s="547"/>
      <c r="O53" s="548"/>
      <c r="P53" s="165"/>
      <c r="Q53" s="165"/>
      <c r="R53" s="165"/>
      <c r="S53" s="165"/>
      <c r="T53" s="165"/>
      <c r="U53" s="165"/>
      <c r="V53" s="165"/>
      <c r="W53" s="165"/>
      <c r="X53" s="239"/>
      <c r="Y53" s="345" t="s">
        <v>12</v>
      </c>
      <c r="Z53" s="555"/>
      <c r="AA53" s="556"/>
      <c r="AB53" s="476"/>
      <c r="AC53" s="476"/>
      <c r="AD53" s="476"/>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3"/>
      <c r="B54" s="524"/>
      <c r="C54" s="524"/>
      <c r="D54" s="524"/>
      <c r="E54" s="524"/>
      <c r="F54" s="525"/>
      <c r="G54" s="549"/>
      <c r="H54" s="550"/>
      <c r="I54" s="550"/>
      <c r="J54" s="550"/>
      <c r="K54" s="550"/>
      <c r="L54" s="550"/>
      <c r="M54" s="550"/>
      <c r="N54" s="550"/>
      <c r="O54" s="551"/>
      <c r="P54" s="241"/>
      <c r="Q54" s="241"/>
      <c r="R54" s="241"/>
      <c r="S54" s="241"/>
      <c r="T54" s="241"/>
      <c r="U54" s="241"/>
      <c r="V54" s="241"/>
      <c r="W54" s="241"/>
      <c r="X54" s="242"/>
      <c r="Y54" s="310" t="s">
        <v>54</v>
      </c>
      <c r="Z54" s="305"/>
      <c r="AA54" s="306"/>
      <c r="AB54" s="486"/>
      <c r="AC54" s="486"/>
      <c r="AD54" s="48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2"/>
      <c r="B55" s="653"/>
      <c r="C55" s="653"/>
      <c r="D55" s="653"/>
      <c r="E55" s="653"/>
      <c r="F55" s="654"/>
      <c r="G55" s="552"/>
      <c r="H55" s="553"/>
      <c r="I55" s="553"/>
      <c r="J55" s="553"/>
      <c r="K55" s="553"/>
      <c r="L55" s="553"/>
      <c r="M55" s="553"/>
      <c r="N55" s="553"/>
      <c r="O55" s="554"/>
      <c r="P55" s="168"/>
      <c r="Q55" s="168"/>
      <c r="R55" s="168"/>
      <c r="S55" s="168"/>
      <c r="T55" s="168"/>
      <c r="U55" s="168"/>
      <c r="V55" s="168"/>
      <c r="W55" s="168"/>
      <c r="X55" s="244"/>
      <c r="Y55" s="310" t="s">
        <v>13</v>
      </c>
      <c r="Z55" s="305"/>
      <c r="AA55" s="306"/>
      <c r="AB55" s="466" t="s">
        <v>14</v>
      </c>
      <c r="AC55" s="466"/>
      <c r="AD55" s="466"/>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9" t="s">
        <v>349</v>
      </c>
      <c r="B58" s="520"/>
      <c r="C58" s="520"/>
      <c r="D58" s="520"/>
      <c r="E58" s="520"/>
      <c r="F58" s="521"/>
      <c r="G58" s="570" t="s">
        <v>146</v>
      </c>
      <c r="H58" s="388"/>
      <c r="I58" s="388"/>
      <c r="J58" s="388"/>
      <c r="K58" s="388"/>
      <c r="L58" s="388"/>
      <c r="M58" s="388"/>
      <c r="N58" s="388"/>
      <c r="O58" s="571"/>
      <c r="P58" s="636" t="s">
        <v>59</v>
      </c>
      <c r="Q58" s="388"/>
      <c r="R58" s="388"/>
      <c r="S58" s="388"/>
      <c r="T58" s="388"/>
      <c r="U58" s="388"/>
      <c r="V58" s="388"/>
      <c r="W58" s="388"/>
      <c r="X58" s="571"/>
      <c r="Y58" s="637"/>
      <c r="Z58" s="638"/>
      <c r="AA58" s="639"/>
      <c r="AB58" s="640" t="s">
        <v>11</v>
      </c>
      <c r="AC58" s="641"/>
      <c r="AD58" s="642"/>
      <c r="AE58" s="375" t="s">
        <v>393</v>
      </c>
      <c r="AF58" s="376"/>
      <c r="AG58" s="376"/>
      <c r="AH58" s="377"/>
      <c r="AI58" s="375" t="s">
        <v>391</v>
      </c>
      <c r="AJ58" s="376"/>
      <c r="AK58" s="376"/>
      <c r="AL58" s="377"/>
      <c r="AM58" s="382" t="s">
        <v>420</v>
      </c>
      <c r="AN58" s="382"/>
      <c r="AO58" s="382"/>
      <c r="AP58" s="382"/>
      <c r="AQ58" s="274" t="s">
        <v>235</v>
      </c>
      <c r="AR58" s="275"/>
      <c r="AS58" s="275"/>
      <c r="AT58" s="276"/>
      <c r="AU58" s="384" t="s">
        <v>134</v>
      </c>
      <c r="AV58" s="384"/>
      <c r="AW58" s="384"/>
      <c r="AX58" s="385"/>
    </row>
    <row r="59" spans="1:50" ht="18.75" hidden="1" customHeight="1" x14ac:dyDescent="0.15">
      <c r="A59" s="519"/>
      <c r="B59" s="520"/>
      <c r="C59" s="520"/>
      <c r="D59" s="520"/>
      <c r="E59" s="520"/>
      <c r="F59" s="521"/>
      <c r="G59" s="572"/>
      <c r="H59" s="386"/>
      <c r="I59" s="386"/>
      <c r="J59" s="386"/>
      <c r="K59" s="386"/>
      <c r="L59" s="386"/>
      <c r="M59" s="386"/>
      <c r="N59" s="386"/>
      <c r="O59" s="573"/>
      <c r="P59" s="585"/>
      <c r="Q59" s="386"/>
      <c r="R59" s="386"/>
      <c r="S59" s="386"/>
      <c r="T59" s="386"/>
      <c r="U59" s="386"/>
      <c r="V59" s="386"/>
      <c r="W59" s="386"/>
      <c r="X59" s="573"/>
      <c r="Y59" s="473"/>
      <c r="Z59" s="474"/>
      <c r="AA59" s="475"/>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22"/>
      <c r="B60" s="520"/>
      <c r="C60" s="520"/>
      <c r="D60" s="520"/>
      <c r="E60" s="520"/>
      <c r="F60" s="521"/>
      <c r="G60" s="546"/>
      <c r="H60" s="547"/>
      <c r="I60" s="547"/>
      <c r="J60" s="547"/>
      <c r="K60" s="547"/>
      <c r="L60" s="547"/>
      <c r="M60" s="547"/>
      <c r="N60" s="547"/>
      <c r="O60" s="548"/>
      <c r="P60" s="165"/>
      <c r="Q60" s="165"/>
      <c r="R60" s="165"/>
      <c r="S60" s="165"/>
      <c r="T60" s="165"/>
      <c r="U60" s="165"/>
      <c r="V60" s="165"/>
      <c r="W60" s="165"/>
      <c r="X60" s="239"/>
      <c r="Y60" s="345" t="s">
        <v>12</v>
      </c>
      <c r="Z60" s="555"/>
      <c r="AA60" s="556"/>
      <c r="AB60" s="476"/>
      <c r="AC60" s="476"/>
      <c r="AD60" s="476"/>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3"/>
      <c r="B61" s="524"/>
      <c r="C61" s="524"/>
      <c r="D61" s="524"/>
      <c r="E61" s="524"/>
      <c r="F61" s="525"/>
      <c r="G61" s="549"/>
      <c r="H61" s="550"/>
      <c r="I61" s="550"/>
      <c r="J61" s="550"/>
      <c r="K61" s="550"/>
      <c r="L61" s="550"/>
      <c r="M61" s="550"/>
      <c r="N61" s="550"/>
      <c r="O61" s="551"/>
      <c r="P61" s="241"/>
      <c r="Q61" s="241"/>
      <c r="R61" s="241"/>
      <c r="S61" s="241"/>
      <c r="T61" s="241"/>
      <c r="U61" s="241"/>
      <c r="V61" s="241"/>
      <c r="W61" s="241"/>
      <c r="X61" s="242"/>
      <c r="Y61" s="310" t="s">
        <v>54</v>
      </c>
      <c r="Z61" s="305"/>
      <c r="AA61" s="306"/>
      <c r="AB61" s="486"/>
      <c r="AC61" s="486"/>
      <c r="AD61" s="48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3"/>
      <c r="B62" s="524"/>
      <c r="C62" s="524"/>
      <c r="D62" s="524"/>
      <c r="E62" s="524"/>
      <c r="F62" s="525"/>
      <c r="G62" s="552"/>
      <c r="H62" s="553"/>
      <c r="I62" s="553"/>
      <c r="J62" s="553"/>
      <c r="K62" s="553"/>
      <c r="L62" s="553"/>
      <c r="M62" s="553"/>
      <c r="N62" s="553"/>
      <c r="O62" s="554"/>
      <c r="P62" s="168"/>
      <c r="Q62" s="168"/>
      <c r="R62" s="168"/>
      <c r="S62" s="168"/>
      <c r="T62" s="168"/>
      <c r="U62" s="168"/>
      <c r="V62" s="168"/>
      <c r="W62" s="168"/>
      <c r="X62" s="244"/>
      <c r="Y62" s="310" t="s">
        <v>13</v>
      </c>
      <c r="Z62" s="305"/>
      <c r="AA62" s="306"/>
      <c r="AB62" s="504" t="s">
        <v>14</v>
      </c>
      <c r="AC62" s="504"/>
      <c r="AD62" s="50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75" t="s">
        <v>393</v>
      </c>
      <c r="AF65" s="376"/>
      <c r="AG65" s="376"/>
      <c r="AH65" s="377"/>
      <c r="AI65" s="375" t="s">
        <v>391</v>
      </c>
      <c r="AJ65" s="376"/>
      <c r="AK65" s="376"/>
      <c r="AL65" s="377"/>
      <c r="AM65" s="382" t="s">
        <v>420</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7"/>
      <c r="AR66" s="278"/>
      <c r="AS66" s="870" t="s">
        <v>236</v>
      </c>
      <c r="AT66" s="871"/>
      <c r="AU66" s="278"/>
      <c r="AV66" s="278"/>
      <c r="AW66" s="870" t="s">
        <v>348</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371</v>
      </c>
      <c r="AC68" s="980"/>
      <c r="AD68" s="98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372</v>
      </c>
      <c r="AC69" s="981"/>
      <c r="AD69" s="981"/>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355</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371</v>
      </c>
      <c r="AC71" s="980"/>
      <c r="AD71" s="98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372</v>
      </c>
      <c r="AC72" s="981"/>
      <c r="AD72" s="98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350</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5" t="s">
        <v>393</v>
      </c>
      <c r="AF73" s="376"/>
      <c r="AG73" s="376"/>
      <c r="AH73" s="377"/>
      <c r="AI73" s="375" t="s">
        <v>391</v>
      </c>
      <c r="AJ73" s="376"/>
      <c r="AK73" s="376"/>
      <c r="AL73" s="377"/>
      <c r="AM73" s="382" t="s">
        <v>420</v>
      </c>
      <c r="AN73" s="382"/>
      <c r="AO73" s="382"/>
      <c r="AP73" s="382"/>
      <c r="AQ73" s="180" t="s">
        <v>235</v>
      </c>
      <c r="AR73" s="173"/>
      <c r="AS73" s="173"/>
      <c r="AT73" s="174"/>
      <c r="AU73" s="280"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5"/>
      <c r="B76" s="846"/>
      <c r="C76" s="846"/>
      <c r="D76" s="846"/>
      <c r="E76" s="846"/>
      <c r="F76" s="847"/>
      <c r="G76" s="787"/>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5"/>
      <c r="B77" s="846"/>
      <c r="C77" s="846"/>
      <c r="D77" s="846"/>
      <c r="E77" s="846"/>
      <c r="F77" s="847"/>
      <c r="G77" s="788"/>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17" t="s">
        <v>384</v>
      </c>
      <c r="B78" s="918"/>
      <c r="C78" s="918"/>
      <c r="D78" s="918"/>
      <c r="E78" s="915" t="s">
        <v>328</v>
      </c>
      <c r="F78" s="916"/>
      <c r="G78" s="56" t="s">
        <v>238</v>
      </c>
      <c r="H78" s="797"/>
      <c r="I78" s="251"/>
      <c r="J78" s="251"/>
      <c r="K78" s="251"/>
      <c r="L78" s="251"/>
      <c r="M78" s="251"/>
      <c r="N78" s="251"/>
      <c r="O78" s="798"/>
      <c r="P78" s="268"/>
      <c r="Q78" s="268"/>
      <c r="R78" s="268"/>
      <c r="S78" s="268"/>
      <c r="T78" s="268"/>
      <c r="U78" s="268"/>
      <c r="V78" s="268"/>
      <c r="W78" s="268"/>
      <c r="X78" s="268"/>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344</v>
      </c>
      <c r="AP79" s="153"/>
      <c r="AQ79" s="153"/>
      <c r="AR79" s="80" t="s">
        <v>342</v>
      </c>
      <c r="AS79" s="152"/>
      <c r="AT79" s="153"/>
      <c r="AU79" s="153"/>
      <c r="AV79" s="153"/>
      <c r="AW79" s="153"/>
      <c r="AX79" s="154"/>
    </row>
    <row r="80" spans="1:50" ht="18.75" customHeight="1" x14ac:dyDescent="0.15">
      <c r="A80" s="526" t="s">
        <v>147</v>
      </c>
      <c r="B80" s="851" t="s">
        <v>341</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432</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customHeight="1" x14ac:dyDescent="0.15">
      <c r="A81" s="527"/>
      <c r="B81" s="854"/>
      <c r="C81" s="557"/>
      <c r="D81" s="557"/>
      <c r="E81" s="557"/>
      <c r="F81" s="558"/>
      <c r="G81" s="386"/>
      <c r="H81" s="386"/>
      <c r="I81" s="386"/>
      <c r="J81" s="386"/>
      <c r="K81" s="386"/>
      <c r="L81" s="386"/>
      <c r="M81" s="386"/>
      <c r="N81" s="386"/>
      <c r="O81" s="386"/>
      <c r="P81" s="386"/>
      <c r="Q81" s="386"/>
      <c r="R81" s="386"/>
      <c r="S81" s="386"/>
      <c r="T81" s="386"/>
      <c r="U81" s="386"/>
      <c r="V81" s="386"/>
      <c r="W81" s="386"/>
      <c r="X81" s="386"/>
      <c r="Y81" s="386"/>
      <c r="Z81" s="386"/>
      <c r="AA81" s="573"/>
      <c r="AB81" s="5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30" customHeight="1" x14ac:dyDescent="0.15">
      <c r="A82" s="527"/>
      <c r="B82" s="854"/>
      <c r="C82" s="557"/>
      <c r="D82" s="557"/>
      <c r="E82" s="557"/>
      <c r="F82" s="558"/>
      <c r="G82" s="508" t="s">
        <v>568</v>
      </c>
      <c r="H82" s="508"/>
      <c r="I82" s="508"/>
      <c r="J82" s="508"/>
      <c r="K82" s="508"/>
      <c r="L82" s="508"/>
      <c r="M82" s="508"/>
      <c r="N82" s="508"/>
      <c r="O82" s="508"/>
      <c r="P82" s="508"/>
      <c r="Q82" s="508"/>
      <c r="R82" s="508"/>
      <c r="S82" s="508"/>
      <c r="T82" s="508"/>
      <c r="U82" s="508"/>
      <c r="V82" s="508"/>
      <c r="W82" s="508"/>
      <c r="X82" s="508"/>
      <c r="Y82" s="508"/>
      <c r="Z82" s="508"/>
      <c r="AA82" s="757"/>
      <c r="AB82" s="507" t="s">
        <v>755</v>
      </c>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30" customHeight="1" x14ac:dyDescent="0.15">
      <c r="A83" s="527"/>
      <c r="B83" s="854"/>
      <c r="C83" s="557"/>
      <c r="D83" s="557"/>
      <c r="E83" s="557"/>
      <c r="F83" s="558"/>
      <c r="G83" s="511"/>
      <c r="H83" s="511"/>
      <c r="I83" s="511"/>
      <c r="J83" s="511"/>
      <c r="K83" s="511"/>
      <c r="L83" s="511"/>
      <c r="M83" s="511"/>
      <c r="N83" s="511"/>
      <c r="O83" s="511"/>
      <c r="P83" s="511"/>
      <c r="Q83" s="511"/>
      <c r="R83" s="511"/>
      <c r="S83" s="511"/>
      <c r="T83" s="511"/>
      <c r="U83" s="511"/>
      <c r="V83" s="511"/>
      <c r="W83" s="511"/>
      <c r="X83" s="511"/>
      <c r="Y83" s="511"/>
      <c r="Z83" s="511"/>
      <c r="AA83" s="75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30" customHeight="1" x14ac:dyDescent="0.15">
      <c r="A84" s="527"/>
      <c r="B84" s="855"/>
      <c r="C84" s="559"/>
      <c r="D84" s="559"/>
      <c r="E84" s="559"/>
      <c r="F84" s="560"/>
      <c r="G84" s="514"/>
      <c r="H84" s="514"/>
      <c r="I84" s="514"/>
      <c r="J84" s="514"/>
      <c r="K84" s="514"/>
      <c r="L84" s="514"/>
      <c r="M84" s="514"/>
      <c r="N84" s="514"/>
      <c r="O84" s="514"/>
      <c r="P84" s="514"/>
      <c r="Q84" s="514"/>
      <c r="R84" s="514"/>
      <c r="S84" s="514"/>
      <c r="T84" s="514"/>
      <c r="U84" s="514"/>
      <c r="V84" s="514"/>
      <c r="W84" s="514"/>
      <c r="X84" s="514"/>
      <c r="Y84" s="514"/>
      <c r="Z84" s="514"/>
      <c r="AA84" s="75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customHeight="1" x14ac:dyDescent="0.15">
      <c r="A85" s="527"/>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5" t="s">
        <v>11</v>
      </c>
      <c r="AC85" s="376"/>
      <c r="AD85" s="377"/>
      <c r="AE85" s="375" t="s">
        <v>393</v>
      </c>
      <c r="AF85" s="376"/>
      <c r="AG85" s="376"/>
      <c r="AH85" s="377"/>
      <c r="AI85" s="375" t="s">
        <v>391</v>
      </c>
      <c r="AJ85" s="376"/>
      <c r="AK85" s="376"/>
      <c r="AL85" s="377"/>
      <c r="AM85" s="382" t="s">
        <v>420</v>
      </c>
      <c r="AN85" s="382"/>
      <c r="AO85" s="382"/>
      <c r="AP85" s="382"/>
      <c r="AQ85" s="180" t="s">
        <v>235</v>
      </c>
      <c r="AR85" s="173"/>
      <c r="AS85" s="173"/>
      <c r="AT85" s="174"/>
      <c r="AU85" s="380" t="s">
        <v>134</v>
      </c>
      <c r="AV85" s="380"/>
      <c r="AW85" s="380"/>
      <c r="AX85" s="381"/>
      <c r="AY85" s="10"/>
      <c r="AZ85" s="10"/>
      <c r="BA85" s="10"/>
      <c r="BB85" s="10"/>
      <c r="BC85" s="10"/>
    </row>
    <row r="86" spans="1:60" ht="18.75" customHeight="1" x14ac:dyDescent="0.15">
      <c r="A86" s="527"/>
      <c r="B86" s="557"/>
      <c r="C86" s="557"/>
      <c r="D86" s="557"/>
      <c r="E86" s="557"/>
      <c r="F86" s="558"/>
      <c r="G86" s="572"/>
      <c r="H86" s="386"/>
      <c r="I86" s="386"/>
      <c r="J86" s="386"/>
      <c r="K86" s="386"/>
      <c r="L86" s="386"/>
      <c r="M86" s="386"/>
      <c r="N86" s="386"/>
      <c r="O86" s="573"/>
      <c r="P86" s="585"/>
      <c r="Q86" s="386"/>
      <c r="R86" s="386"/>
      <c r="S86" s="386"/>
      <c r="T86" s="386"/>
      <c r="U86" s="386"/>
      <c r="V86" s="386"/>
      <c r="W86" s="386"/>
      <c r="X86" s="573"/>
      <c r="Y86" s="177"/>
      <c r="Z86" s="178"/>
      <c r="AA86" s="179"/>
      <c r="AB86" s="339"/>
      <c r="AC86" s="340"/>
      <c r="AD86" s="341"/>
      <c r="AE86" s="339"/>
      <c r="AF86" s="340"/>
      <c r="AG86" s="340"/>
      <c r="AH86" s="341"/>
      <c r="AI86" s="339"/>
      <c r="AJ86" s="340"/>
      <c r="AK86" s="340"/>
      <c r="AL86" s="341"/>
      <c r="AM86" s="383"/>
      <c r="AN86" s="383"/>
      <c r="AO86" s="383"/>
      <c r="AP86" s="383"/>
      <c r="AQ86" s="277" t="s">
        <v>747</v>
      </c>
      <c r="AR86" s="278"/>
      <c r="AS86" s="141" t="s">
        <v>236</v>
      </c>
      <c r="AT86" s="176"/>
      <c r="AU86" s="278">
        <v>4</v>
      </c>
      <c r="AV86" s="278"/>
      <c r="AW86" s="386" t="s">
        <v>181</v>
      </c>
      <c r="AX86" s="387"/>
      <c r="AY86" s="10"/>
      <c r="AZ86" s="10"/>
      <c r="BA86" s="10"/>
      <c r="BB86" s="10"/>
      <c r="BC86" s="10"/>
      <c r="BD86" s="10"/>
      <c r="BE86" s="10"/>
      <c r="BF86" s="10"/>
      <c r="BG86" s="10"/>
      <c r="BH86" s="10"/>
    </row>
    <row r="87" spans="1:60" ht="23.25" customHeight="1" x14ac:dyDescent="0.15">
      <c r="A87" s="527"/>
      <c r="B87" s="557"/>
      <c r="C87" s="557"/>
      <c r="D87" s="557"/>
      <c r="E87" s="557"/>
      <c r="F87" s="558"/>
      <c r="G87" s="238" t="s">
        <v>569</v>
      </c>
      <c r="H87" s="165"/>
      <c r="I87" s="165"/>
      <c r="J87" s="165"/>
      <c r="K87" s="165"/>
      <c r="L87" s="165"/>
      <c r="M87" s="165"/>
      <c r="N87" s="165"/>
      <c r="O87" s="239"/>
      <c r="P87" s="165" t="s">
        <v>570</v>
      </c>
      <c r="Q87" s="804"/>
      <c r="R87" s="804"/>
      <c r="S87" s="804"/>
      <c r="T87" s="804"/>
      <c r="U87" s="804"/>
      <c r="V87" s="804"/>
      <c r="W87" s="804"/>
      <c r="X87" s="805"/>
      <c r="Y87" s="760" t="s">
        <v>62</v>
      </c>
      <c r="Z87" s="761"/>
      <c r="AA87" s="762"/>
      <c r="AB87" s="476" t="s">
        <v>596</v>
      </c>
      <c r="AC87" s="476"/>
      <c r="AD87" s="476"/>
      <c r="AE87" s="371">
        <v>7</v>
      </c>
      <c r="AF87" s="372"/>
      <c r="AG87" s="372"/>
      <c r="AH87" s="372"/>
      <c r="AI87" s="371">
        <v>8</v>
      </c>
      <c r="AJ87" s="372"/>
      <c r="AK87" s="372"/>
      <c r="AL87" s="372"/>
      <c r="AM87" s="371">
        <v>4</v>
      </c>
      <c r="AN87" s="372"/>
      <c r="AO87" s="372"/>
      <c r="AP87" s="372"/>
      <c r="AQ87" s="119" t="s">
        <v>747</v>
      </c>
      <c r="AR87" s="120"/>
      <c r="AS87" s="120"/>
      <c r="AT87" s="121"/>
      <c r="AU87" s="372" t="s">
        <v>747</v>
      </c>
      <c r="AV87" s="372"/>
      <c r="AW87" s="372"/>
      <c r="AX87" s="374"/>
    </row>
    <row r="88" spans="1:60" ht="23.25" customHeight="1" x14ac:dyDescent="0.15">
      <c r="A88" s="527"/>
      <c r="B88" s="557"/>
      <c r="C88" s="557"/>
      <c r="D88" s="557"/>
      <c r="E88" s="557"/>
      <c r="F88" s="558"/>
      <c r="G88" s="240"/>
      <c r="H88" s="241"/>
      <c r="I88" s="241"/>
      <c r="J88" s="241"/>
      <c r="K88" s="241"/>
      <c r="L88" s="241"/>
      <c r="M88" s="241"/>
      <c r="N88" s="241"/>
      <c r="O88" s="242"/>
      <c r="P88" s="806"/>
      <c r="Q88" s="806"/>
      <c r="R88" s="806"/>
      <c r="S88" s="806"/>
      <c r="T88" s="806"/>
      <c r="U88" s="806"/>
      <c r="V88" s="806"/>
      <c r="W88" s="806"/>
      <c r="X88" s="807"/>
      <c r="Y88" s="734" t="s">
        <v>54</v>
      </c>
      <c r="Z88" s="735"/>
      <c r="AA88" s="736"/>
      <c r="AB88" s="486" t="s">
        <v>596</v>
      </c>
      <c r="AC88" s="486"/>
      <c r="AD88" s="486"/>
      <c r="AE88" s="371">
        <v>6</v>
      </c>
      <c r="AF88" s="372"/>
      <c r="AG88" s="372"/>
      <c r="AH88" s="372"/>
      <c r="AI88" s="371">
        <v>6</v>
      </c>
      <c r="AJ88" s="372"/>
      <c r="AK88" s="372"/>
      <c r="AL88" s="372"/>
      <c r="AM88" s="371">
        <v>6</v>
      </c>
      <c r="AN88" s="372"/>
      <c r="AO88" s="372"/>
      <c r="AP88" s="372"/>
      <c r="AQ88" s="119" t="s">
        <v>748</v>
      </c>
      <c r="AR88" s="120"/>
      <c r="AS88" s="120"/>
      <c r="AT88" s="121"/>
      <c r="AU88" s="372">
        <v>6</v>
      </c>
      <c r="AV88" s="372"/>
      <c r="AW88" s="372"/>
      <c r="AX88" s="374"/>
      <c r="AY88" s="10"/>
      <c r="AZ88" s="10"/>
      <c r="BA88" s="10"/>
      <c r="BB88" s="10"/>
      <c r="BC88" s="10"/>
    </row>
    <row r="89" spans="1:60" ht="23.25" customHeight="1" thickBot="1" x14ac:dyDescent="0.2">
      <c r="A89" s="527"/>
      <c r="B89" s="559"/>
      <c r="C89" s="559"/>
      <c r="D89" s="559"/>
      <c r="E89" s="559"/>
      <c r="F89" s="560"/>
      <c r="G89" s="243"/>
      <c r="H89" s="168"/>
      <c r="I89" s="168"/>
      <c r="J89" s="168"/>
      <c r="K89" s="168"/>
      <c r="L89" s="168"/>
      <c r="M89" s="168"/>
      <c r="N89" s="168"/>
      <c r="O89" s="244"/>
      <c r="P89" s="311"/>
      <c r="Q89" s="311"/>
      <c r="R89" s="311"/>
      <c r="S89" s="311"/>
      <c r="T89" s="311"/>
      <c r="U89" s="311"/>
      <c r="V89" s="311"/>
      <c r="W89" s="311"/>
      <c r="X89" s="808"/>
      <c r="Y89" s="734" t="s">
        <v>13</v>
      </c>
      <c r="Z89" s="735"/>
      <c r="AA89" s="736"/>
      <c r="AB89" s="466" t="s">
        <v>14</v>
      </c>
      <c r="AC89" s="466"/>
      <c r="AD89" s="466"/>
      <c r="AE89" s="371">
        <v>116.7</v>
      </c>
      <c r="AF89" s="372"/>
      <c r="AG89" s="372"/>
      <c r="AH89" s="372"/>
      <c r="AI89" s="371">
        <v>133.30000000000001</v>
      </c>
      <c r="AJ89" s="372"/>
      <c r="AK89" s="372"/>
      <c r="AL89" s="372"/>
      <c r="AM89" s="371">
        <v>66.599999999999994</v>
      </c>
      <c r="AN89" s="372"/>
      <c r="AO89" s="372"/>
      <c r="AP89" s="372"/>
      <c r="AQ89" s="119" t="s">
        <v>747</v>
      </c>
      <c r="AR89" s="120"/>
      <c r="AS89" s="120"/>
      <c r="AT89" s="121"/>
      <c r="AU89" s="372" t="s">
        <v>748</v>
      </c>
      <c r="AV89" s="372"/>
      <c r="AW89" s="372"/>
      <c r="AX89" s="374"/>
      <c r="AY89" s="10"/>
      <c r="AZ89" s="10"/>
      <c r="BA89" s="10"/>
      <c r="BB89" s="10"/>
      <c r="BC89" s="10"/>
      <c r="BD89" s="10"/>
      <c r="BE89" s="10"/>
      <c r="BF89" s="10"/>
      <c r="BG89" s="10"/>
      <c r="BH89" s="10"/>
    </row>
    <row r="90" spans="1:60" ht="18.75" hidden="1" customHeight="1" x14ac:dyDescent="0.15">
      <c r="A90" s="527"/>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5" t="s">
        <v>11</v>
      </c>
      <c r="AC90" s="376"/>
      <c r="AD90" s="377"/>
      <c r="AE90" s="375" t="s">
        <v>393</v>
      </c>
      <c r="AF90" s="376"/>
      <c r="AG90" s="376"/>
      <c r="AH90" s="377"/>
      <c r="AI90" s="375" t="s">
        <v>391</v>
      </c>
      <c r="AJ90" s="376"/>
      <c r="AK90" s="376"/>
      <c r="AL90" s="377"/>
      <c r="AM90" s="382" t="s">
        <v>420</v>
      </c>
      <c r="AN90" s="382"/>
      <c r="AO90" s="382"/>
      <c r="AP90" s="382"/>
      <c r="AQ90" s="180" t="s">
        <v>235</v>
      </c>
      <c r="AR90" s="173"/>
      <c r="AS90" s="173"/>
      <c r="AT90" s="174"/>
      <c r="AU90" s="380" t="s">
        <v>134</v>
      </c>
      <c r="AV90" s="380"/>
      <c r="AW90" s="380"/>
      <c r="AX90" s="381"/>
    </row>
    <row r="91" spans="1:60" ht="18.75" hidden="1" customHeight="1" x14ac:dyDescent="0.15">
      <c r="A91" s="527"/>
      <c r="B91" s="557"/>
      <c r="C91" s="557"/>
      <c r="D91" s="557"/>
      <c r="E91" s="557"/>
      <c r="F91" s="558"/>
      <c r="G91" s="572"/>
      <c r="H91" s="386"/>
      <c r="I91" s="386"/>
      <c r="J91" s="386"/>
      <c r="K91" s="386"/>
      <c r="L91" s="386"/>
      <c r="M91" s="386"/>
      <c r="N91" s="386"/>
      <c r="O91" s="573"/>
      <c r="P91" s="585"/>
      <c r="Q91" s="386"/>
      <c r="R91" s="386"/>
      <c r="S91" s="386"/>
      <c r="T91" s="386"/>
      <c r="U91" s="386"/>
      <c r="V91" s="386"/>
      <c r="W91" s="386"/>
      <c r="X91" s="573"/>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7"/>
      <c r="B92" s="557"/>
      <c r="C92" s="557"/>
      <c r="D92" s="557"/>
      <c r="E92" s="557"/>
      <c r="F92" s="558"/>
      <c r="G92" s="238"/>
      <c r="H92" s="165"/>
      <c r="I92" s="165"/>
      <c r="J92" s="165"/>
      <c r="K92" s="165"/>
      <c r="L92" s="165"/>
      <c r="M92" s="165"/>
      <c r="N92" s="165"/>
      <c r="O92" s="239"/>
      <c r="P92" s="165"/>
      <c r="Q92" s="804"/>
      <c r="R92" s="804"/>
      <c r="S92" s="804"/>
      <c r="T92" s="804"/>
      <c r="U92" s="804"/>
      <c r="V92" s="804"/>
      <c r="W92" s="804"/>
      <c r="X92" s="805"/>
      <c r="Y92" s="760" t="s">
        <v>62</v>
      </c>
      <c r="Z92" s="761"/>
      <c r="AA92" s="762"/>
      <c r="AB92" s="476"/>
      <c r="AC92" s="476"/>
      <c r="AD92" s="476"/>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7"/>
      <c r="B93" s="557"/>
      <c r="C93" s="557"/>
      <c r="D93" s="557"/>
      <c r="E93" s="557"/>
      <c r="F93" s="558"/>
      <c r="G93" s="240"/>
      <c r="H93" s="241"/>
      <c r="I93" s="241"/>
      <c r="J93" s="241"/>
      <c r="K93" s="241"/>
      <c r="L93" s="241"/>
      <c r="M93" s="241"/>
      <c r="N93" s="241"/>
      <c r="O93" s="242"/>
      <c r="P93" s="806"/>
      <c r="Q93" s="806"/>
      <c r="R93" s="806"/>
      <c r="S93" s="806"/>
      <c r="T93" s="806"/>
      <c r="U93" s="806"/>
      <c r="V93" s="806"/>
      <c r="W93" s="806"/>
      <c r="X93" s="807"/>
      <c r="Y93" s="734" t="s">
        <v>54</v>
      </c>
      <c r="Z93" s="735"/>
      <c r="AA93" s="736"/>
      <c r="AB93" s="486"/>
      <c r="AC93" s="486"/>
      <c r="AD93" s="48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7"/>
      <c r="B94" s="559"/>
      <c r="C94" s="559"/>
      <c r="D94" s="559"/>
      <c r="E94" s="559"/>
      <c r="F94" s="560"/>
      <c r="G94" s="243"/>
      <c r="H94" s="168"/>
      <c r="I94" s="168"/>
      <c r="J94" s="168"/>
      <c r="K94" s="168"/>
      <c r="L94" s="168"/>
      <c r="M94" s="168"/>
      <c r="N94" s="168"/>
      <c r="O94" s="244"/>
      <c r="P94" s="311"/>
      <c r="Q94" s="311"/>
      <c r="R94" s="311"/>
      <c r="S94" s="311"/>
      <c r="T94" s="311"/>
      <c r="U94" s="311"/>
      <c r="V94" s="311"/>
      <c r="W94" s="311"/>
      <c r="X94" s="808"/>
      <c r="Y94" s="734" t="s">
        <v>13</v>
      </c>
      <c r="Z94" s="735"/>
      <c r="AA94" s="736"/>
      <c r="AB94" s="466" t="s">
        <v>14</v>
      </c>
      <c r="AC94" s="466"/>
      <c r="AD94" s="466"/>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7"/>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5" t="s">
        <v>11</v>
      </c>
      <c r="AC95" s="376"/>
      <c r="AD95" s="377"/>
      <c r="AE95" s="375" t="s">
        <v>393</v>
      </c>
      <c r="AF95" s="376"/>
      <c r="AG95" s="376"/>
      <c r="AH95" s="377"/>
      <c r="AI95" s="375" t="s">
        <v>391</v>
      </c>
      <c r="AJ95" s="376"/>
      <c r="AK95" s="376"/>
      <c r="AL95" s="377"/>
      <c r="AM95" s="382" t="s">
        <v>420</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7"/>
      <c r="B96" s="557"/>
      <c r="C96" s="557"/>
      <c r="D96" s="557"/>
      <c r="E96" s="557"/>
      <c r="F96" s="558"/>
      <c r="G96" s="572"/>
      <c r="H96" s="386"/>
      <c r="I96" s="386"/>
      <c r="J96" s="386"/>
      <c r="K96" s="386"/>
      <c r="L96" s="386"/>
      <c r="M96" s="386"/>
      <c r="N96" s="386"/>
      <c r="O96" s="573"/>
      <c r="P96" s="585"/>
      <c r="Q96" s="386"/>
      <c r="R96" s="386"/>
      <c r="S96" s="386"/>
      <c r="T96" s="386"/>
      <c r="U96" s="386"/>
      <c r="V96" s="386"/>
      <c r="W96" s="386"/>
      <c r="X96" s="573"/>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7"/>
      <c r="B97" s="557"/>
      <c r="C97" s="557"/>
      <c r="D97" s="557"/>
      <c r="E97" s="557"/>
      <c r="F97" s="558"/>
      <c r="G97" s="238"/>
      <c r="H97" s="165"/>
      <c r="I97" s="165"/>
      <c r="J97" s="165"/>
      <c r="K97" s="165"/>
      <c r="L97" s="165"/>
      <c r="M97" s="165"/>
      <c r="N97" s="165"/>
      <c r="O97" s="239"/>
      <c r="P97" s="165"/>
      <c r="Q97" s="804"/>
      <c r="R97" s="804"/>
      <c r="S97" s="804"/>
      <c r="T97" s="804"/>
      <c r="U97" s="804"/>
      <c r="V97" s="804"/>
      <c r="W97" s="804"/>
      <c r="X97" s="805"/>
      <c r="Y97" s="760" t="s">
        <v>62</v>
      </c>
      <c r="Z97" s="761"/>
      <c r="AA97" s="762"/>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7"/>
      <c r="B98" s="557"/>
      <c r="C98" s="557"/>
      <c r="D98" s="557"/>
      <c r="E98" s="557"/>
      <c r="F98" s="558"/>
      <c r="G98" s="240"/>
      <c r="H98" s="241"/>
      <c r="I98" s="241"/>
      <c r="J98" s="241"/>
      <c r="K98" s="241"/>
      <c r="L98" s="241"/>
      <c r="M98" s="241"/>
      <c r="N98" s="241"/>
      <c r="O98" s="242"/>
      <c r="P98" s="806"/>
      <c r="Q98" s="806"/>
      <c r="R98" s="806"/>
      <c r="S98" s="806"/>
      <c r="T98" s="806"/>
      <c r="U98" s="806"/>
      <c r="V98" s="806"/>
      <c r="W98" s="806"/>
      <c r="X98" s="807"/>
      <c r="Y98" s="734" t="s">
        <v>54</v>
      </c>
      <c r="Z98" s="735"/>
      <c r="AA98" s="736"/>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8"/>
      <c r="B99" s="885"/>
      <c r="C99" s="885"/>
      <c r="D99" s="885"/>
      <c r="E99" s="885"/>
      <c r="F99" s="886"/>
      <c r="G99" s="809"/>
      <c r="H99" s="254"/>
      <c r="I99" s="254"/>
      <c r="J99" s="254"/>
      <c r="K99" s="254"/>
      <c r="L99" s="254"/>
      <c r="M99" s="254"/>
      <c r="N99" s="254"/>
      <c r="O99" s="810"/>
      <c r="P99" s="848"/>
      <c r="Q99" s="848"/>
      <c r="R99" s="848"/>
      <c r="S99" s="848"/>
      <c r="T99" s="848"/>
      <c r="U99" s="848"/>
      <c r="V99" s="848"/>
      <c r="W99" s="848"/>
      <c r="X99" s="849"/>
      <c r="Y99" s="487" t="s">
        <v>13</v>
      </c>
      <c r="Z99" s="488"/>
      <c r="AA99" s="489"/>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393</v>
      </c>
      <c r="AF100" s="829"/>
      <c r="AG100" s="829"/>
      <c r="AH100" s="830"/>
      <c r="AI100" s="828" t="s">
        <v>413</v>
      </c>
      <c r="AJ100" s="829"/>
      <c r="AK100" s="829"/>
      <c r="AL100" s="830"/>
      <c r="AM100" s="828" t="s">
        <v>420</v>
      </c>
      <c r="AN100" s="829"/>
      <c r="AO100" s="829"/>
      <c r="AP100" s="830"/>
      <c r="AQ100" s="934" t="s">
        <v>433</v>
      </c>
      <c r="AR100" s="935"/>
      <c r="AS100" s="935"/>
      <c r="AT100" s="936"/>
      <c r="AU100" s="934" t="s">
        <v>434</v>
      </c>
      <c r="AV100" s="935"/>
      <c r="AW100" s="935"/>
      <c r="AX100" s="937"/>
    </row>
    <row r="101" spans="1:60" ht="23.25" customHeight="1" x14ac:dyDescent="0.15">
      <c r="A101" s="498"/>
      <c r="B101" s="499"/>
      <c r="C101" s="499"/>
      <c r="D101" s="499"/>
      <c r="E101" s="499"/>
      <c r="F101" s="500"/>
      <c r="G101" s="165" t="s">
        <v>571</v>
      </c>
      <c r="H101" s="165"/>
      <c r="I101" s="165"/>
      <c r="J101" s="165"/>
      <c r="K101" s="165"/>
      <c r="L101" s="165"/>
      <c r="M101" s="165"/>
      <c r="N101" s="165"/>
      <c r="O101" s="165"/>
      <c r="P101" s="165"/>
      <c r="Q101" s="165"/>
      <c r="R101" s="165"/>
      <c r="S101" s="165"/>
      <c r="T101" s="165"/>
      <c r="U101" s="165"/>
      <c r="V101" s="165"/>
      <c r="W101" s="165"/>
      <c r="X101" s="239"/>
      <c r="Y101" s="818" t="s">
        <v>55</v>
      </c>
      <c r="Z101" s="720"/>
      <c r="AA101" s="721"/>
      <c r="AB101" s="476" t="s">
        <v>596</v>
      </c>
      <c r="AC101" s="476"/>
      <c r="AD101" s="476"/>
      <c r="AE101" s="371">
        <v>10</v>
      </c>
      <c r="AF101" s="372"/>
      <c r="AG101" s="372"/>
      <c r="AH101" s="373"/>
      <c r="AI101" s="371">
        <v>11</v>
      </c>
      <c r="AJ101" s="372"/>
      <c r="AK101" s="372"/>
      <c r="AL101" s="373"/>
      <c r="AM101" s="371">
        <v>5</v>
      </c>
      <c r="AN101" s="372"/>
      <c r="AO101" s="372"/>
      <c r="AP101" s="373"/>
      <c r="AQ101" s="371" t="s">
        <v>747</v>
      </c>
      <c r="AR101" s="372"/>
      <c r="AS101" s="372"/>
      <c r="AT101" s="373"/>
      <c r="AU101" s="371"/>
      <c r="AV101" s="372"/>
      <c r="AW101" s="372"/>
      <c r="AX101" s="373"/>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44"/>
      <c r="Y102" s="477" t="s">
        <v>56</v>
      </c>
      <c r="Z102" s="346"/>
      <c r="AA102" s="347"/>
      <c r="AB102" s="486" t="s">
        <v>596</v>
      </c>
      <c r="AC102" s="486"/>
      <c r="AD102" s="486"/>
      <c r="AE102" s="365">
        <v>5</v>
      </c>
      <c r="AF102" s="365"/>
      <c r="AG102" s="365"/>
      <c r="AH102" s="365"/>
      <c r="AI102" s="365">
        <v>5</v>
      </c>
      <c r="AJ102" s="365"/>
      <c r="AK102" s="365"/>
      <c r="AL102" s="365"/>
      <c r="AM102" s="365">
        <v>5</v>
      </c>
      <c r="AN102" s="365"/>
      <c r="AO102" s="365"/>
      <c r="AP102" s="365"/>
      <c r="AQ102" s="819">
        <v>5</v>
      </c>
      <c r="AR102" s="820"/>
      <c r="AS102" s="820"/>
      <c r="AT102" s="821"/>
      <c r="AU102" s="819"/>
      <c r="AV102" s="820"/>
      <c r="AW102" s="820"/>
      <c r="AX102" s="821"/>
    </row>
    <row r="103" spans="1:60" ht="31.5" customHeight="1" x14ac:dyDescent="0.15">
      <c r="A103" s="495" t="s">
        <v>351</v>
      </c>
      <c r="B103" s="496"/>
      <c r="C103" s="496"/>
      <c r="D103" s="496"/>
      <c r="E103" s="496"/>
      <c r="F103" s="497"/>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10" t="s">
        <v>11</v>
      </c>
      <c r="AC103" s="305"/>
      <c r="AD103" s="306"/>
      <c r="AE103" s="310" t="s">
        <v>393</v>
      </c>
      <c r="AF103" s="305"/>
      <c r="AG103" s="305"/>
      <c r="AH103" s="306"/>
      <c r="AI103" s="310" t="s">
        <v>391</v>
      </c>
      <c r="AJ103" s="305"/>
      <c r="AK103" s="305"/>
      <c r="AL103" s="306"/>
      <c r="AM103" s="310" t="s">
        <v>420</v>
      </c>
      <c r="AN103" s="305"/>
      <c r="AO103" s="305"/>
      <c r="AP103" s="306"/>
      <c r="AQ103" s="367" t="s">
        <v>433</v>
      </c>
      <c r="AR103" s="368"/>
      <c r="AS103" s="368"/>
      <c r="AT103" s="369"/>
      <c r="AU103" s="367" t="s">
        <v>434</v>
      </c>
      <c r="AV103" s="368"/>
      <c r="AW103" s="368"/>
      <c r="AX103" s="370"/>
    </row>
    <row r="104" spans="1:60" ht="23.25" customHeight="1" x14ac:dyDescent="0.15">
      <c r="A104" s="498"/>
      <c r="B104" s="499"/>
      <c r="C104" s="499"/>
      <c r="D104" s="499"/>
      <c r="E104" s="499"/>
      <c r="F104" s="500"/>
      <c r="G104" s="165" t="s">
        <v>572</v>
      </c>
      <c r="H104" s="165"/>
      <c r="I104" s="165"/>
      <c r="J104" s="165"/>
      <c r="K104" s="165"/>
      <c r="L104" s="165"/>
      <c r="M104" s="165"/>
      <c r="N104" s="165"/>
      <c r="O104" s="165"/>
      <c r="P104" s="165"/>
      <c r="Q104" s="165"/>
      <c r="R104" s="165"/>
      <c r="S104" s="165"/>
      <c r="T104" s="165"/>
      <c r="U104" s="165"/>
      <c r="V104" s="165"/>
      <c r="W104" s="165"/>
      <c r="X104" s="239"/>
      <c r="Y104" s="483" t="s">
        <v>55</v>
      </c>
      <c r="Z104" s="484"/>
      <c r="AA104" s="485"/>
      <c r="AB104" s="476" t="s">
        <v>596</v>
      </c>
      <c r="AC104" s="476"/>
      <c r="AD104" s="476"/>
      <c r="AE104" s="371">
        <v>17</v>
      </c>
      <c r="AF104" s="372"/>
      <c r="AG104" s="372"/>
      <c r="AH104" s="373"/>
      <c r="AI104" s="371">
        <v>10</v>
      </c>
      <c r="AJ104" s="372"/>
      <c r="AK104" s="372"/>
      <c r="AL104" s="373"/>
      <c r="AM104" s="371">
        <v>8</v>
      </c>
      <c r="AN104" s="372"/>
      <c r="AO104" s="372"/>
      <c r="AP104" s="373"/>
      <c r="AQ104" s="371" t="s">
        <v>747</v>
      </c>
      <c r="AR104" s="372"/>
      <c r="AS104" s="372"/>
      <c r="AT104" s="373"/>
      <c r="AU104" s="371"/>
      <c r="AV104" s="372"/>
      <c r="AW104" s="372"/>
      <c r="AX104" s="373"/>
    </row>
    <row r="105" spans="1:60" ht="23.25"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44"/>
      <c r="Y105" s="477" t="s">
        <v>56</v>
      </c>
      <c r="Z105" s="478"/>
      <c r="AA105" s="479"/>
      <c r="AB105" s="486" t="s">
        <v>596</v>
      </c>
      <c r="AC105" s="486"/>
      <c r="AD105" s="486"/>
      <c r="AE105" s="365">
        <v>17</v>
      </c>
      <c r="AF105" s="365"/>
      <c r="AG105" s="365"/>
      <c r="AH105" s="365"/>
      <c r="AI105" s="365">
        <v>10</v>
      </c>
      <c r="AJ105" s="365"/>
      <c r="AK105" s="365"/>
      <c r="AL105" s="365"/>
      <c r="AM105" s="365">
        <v>8</v>
      </c>
      <c r="AN105" s="365"/>
      <c r="AO105" s="365"/>
      <c r="AP105" s="365"/>
      <c r="AQ105" s="371">
        <v>10</v>
      </c>
      <c r="AR105" s="372"/>
      <c r="AS105" s="372"/>
      <c r="AT105" s="373"/>
      <c r="AU105" s="819"/>
      <c r="AV105" s="820"/>
      <c r="AW105" s="820"/>
      <c r="AX105" s="821"/>
    </row>
    <row r="106" spans="1:60" ht="31.5" customHeight="1" x14ac:dyDescent="0.15">
      <c r="A106" s="495" t="s">
        <v>351</v>
      </c>
      <c r="B106" s="496"/>
      <c r="C106" s="496"/>
      <c r="D106" s="496"/>
      <c r="E106" s="496"/>
      <c r="F106" s="497"/>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10" t="s">
        <v>11</v>
      </c>
      <c r="AC106" s="305"/>
      <c r="AD106" s="306"/>
      <c r="AE106" s="310" t="s">
        <v>393</v>
      </c>
      <c r="AF106" s="305"/>
      <c r="AG106" s="305"/>
      <c r="AH106" s="306"/>
      <c r="AI106" s="310" t="s">
        <v>391</v>
      </c>
      <c r="AJ106" s="305"/>
      <c r="AK106" s="305"/>
      <c r="AL106" s="306"/>
      <c r="AM106" s="310" t="s">
        <v>420</v>
      </c>
      <c r="AN106" s="305"/>
      <c r="AO106" s="305"/>
      <c r="AP106" s="306"/>
      <c r="AQ106" s="367" t="s">
        <v>433</v>
      </c>
      <c r="AR106" s="368"/>
      <c r="AS106" s="368"/>
      <c r="AT106" s="369"/>
      <c r="AU106" s="367" t="s">
        <v>434</v>
      </c>
      <c r="AV106" s="368"/>
      <c r="AW106" s="368"/>
      <c r="AX106" s="370"/>
    </row>
    <row r="107" spans="1:60" ht="23.25" customHeight="1" x14ac:dyDescent="0.15">
      <c r="A107" s="498"/>
      <c r="B107" s="499"/>
      <c r="C107" s="499"/>
      <c r="D107" s="499"/>
      <c r="E107" s="499"/>
      <c r="F107" s="500"/>
      <c r="G107" s="165" t="s">
        <v>573</v>
      </c>
      <c r="H107" s="165"/>
      <c r="I107" s="165"/>
      <c r="J107" s="165"/>
      <c r="K107" s="165"/>
      <c r="L107" s="165"/>
      <c r="M107" s="165"/>
      <c r="N107" s="165"/>
      <c r="O107" s="165"/>
      <c r="P107" s="165"/>
      <c r="Q107" s="165"/>
      <c r="R107" s="165"/>
      <c r="S107" s="165"/>
      <c r="T107" s="165"/>
      <c r="U107" s="165"/>
      <c r="V107" s="165"/>
      <c r="W107" s="165"/>
      <c r="X107" s="239"/>
      <c r="Y107" s="483" t="s">
        <v>55</v>
      </c>
      <c r="Z107" s="484"/>
      <c r="AA107" s="485"/>
      <c r="AB107" s="476" t="s">
        <v>596</v>
      </c>
      <c r="AC107" s="476"/>
      <c r="AD107" s="476"/>
      <c r="AE107" s="365">
        <v>10</v>
      </c>
      <c r="AF107" s="365"/>
      <c r="AG107" s="365"/>
      <c r="AH107" s="365"/>
      <c r="AI107" s="365">
        <v>12</v>
      </c>
      <c r="AJ107" s="365"/>
      <c r="AK107" s="365"/>
      <c r="AL107" s="365"/>
      <c r="AM107" s="365">
        <v>5</v>
      </c>
      <c r="AN107" s="365"/>
      <c r="AO107" s="365"/>
      <c r="AP107" s="365"/>
      <c r="AQ107" s="371" t="s">
        <v>747</v>
      </c>
      <c r="AR107" s="372"/>
      <c r="AS107" s="372"/>
      <c r="AT107" s="373"/>
      <c r="AU107" s="371"/>
      <c r="AV107" s="372"/>
      <c r="AW107" s="372"/>
      <c r="AX107" s="373"/>
    </row>
    <row r="108" spans="1:60" ht="23.25"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44"/>
      <c r="Y108" s="477" t="s">
        <v>56</v>
      </c>
      <c r="Z108" s="478"/>
      <c r="AA108" s="479"/>
      <c r="AB108" s="486" t="s">
        <v>596</v>
      </c>
      <c r="AC108" s="486"/>
      <c r="AD108" s="486"/>
      <c r="AE108" s="365">
        <v>10</v>
      </c>
      <c r="AF108" s="365"/>
      <c r="AG108" s="365"/>
      <c r="AH108" s="365"/>
      <c r="AI108" s="365">
        <v>10</v>
      </c>
      <c r="AJ108" s="365"/>
      <c r="AK108" s="365"/>
      <c r="AL108" s="365"/>
      <c r="AM108" s="365">
        <v>5</v>
      </c>
      <c r="AN108" s="365"/>
      <c r="AO108" s="365"/>
      <c r="AP108" s="365"/>
      <c r="AQ108" s="371">
        <v>13</v>
      </c>
      <c r="AR108" s="372"/>
      <c r="AS108" s="372"/>
      <c r="AT108" s="373"/>
      <c r="AU108" s="819"/>
      <c r="AV108" s="820"/>
      <c r="AW108" s="820"/>
      <c r="AX108" s="821"/>
    </row>
    <row r="109" spans="1:60" ht="31.5" customHeight="1" x14ac:dyDescent="0.15">
      <c r="A109" s="495" t="s">
        <v>351</v>
      </c>
      <c r="B109" s="496"/>
      <c r="C109" s="496"/>
      <c r="D109" s="496"/>
      <c r="E109" s="496"/>
      <c r="F109" s="497"/>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10" t="s">
        <v>11</v>
      </c>
      <c r="AC109" s="305"/>
      <c r="AD109" s="306"/>
      <c r="AE109" s="310" t="s">
        <v>393</v>
      </c>
      <c r="AF109" s="305"/>
      <c r="AG109" s="305"/>
      <c r="AH109" s="306"/>
      <c r="AI109" s="310" t="s">
        <v>391</v>
      </c>
      <c r="AJ109" s="305"/>
      <c r="AK109" s="305"/>
      <c r="AL109" s="306"/>
      <c r="AM109" s="310" t="s">
        <v>420</v>
      </c>
      <c r="AN109" s="305"/>
      <c r="AO109" s="305"/>
      <c r="AP109" s="306"/>
      <c r="AQ109" s="367" t="s">
        <v>433</v>
      </c>
      <c r="AR109" s="368"/>
      <c r="AS109" s="368"/>
      <c r="AT109" s="369"/>
      <c r="AU109" s="367" t="s">
        <v>434</v>
      </c>
      <c r="AV109" s="368"/>
      <c r="AW109" s="368"/>
      <c r="AX109" s="370"/>
    </row>
    <row r="110" spans="1:60" ht="23.25" customHeight="1" x14ac:dyDescent="0.15">
      <c r="A110" s="498"/>
      <c r="B110" s="499"/>
      <c r="C110" s="499"/>
      <c r="D110" s="499"/>
      <c r="E110" s="499"/>
      <c r="F110" s="500"/>
      <c r="G110" s="165" t="s">
        <v>574</v>
      </c>
      <c r="H110" s="165"/>
      <c r="I110" s="165"/>
      <c r="J110" s="165"/>
      <c r="K110" s="165"/>
      <c r="L110" s="165"/>
      <c r="M110" s="165"/>
      <c r="N110" s="165"/>
      <c r="O110" s="165"/>
      <c r="P110" s="165"/>
      <c r="Q110" s="165"/>
      <c r="R110" s="165"/>
      <c r="S110" s="165"/>
      <c r="T110" s="165"/>
      <c r="U110" s="165"/>
      <c r="V110" s="165"/>
      <c r="W110" s="165"/>
      <c r="X110" s="239"/>
      <c r="Y110" s="483" t="s">
        <v>55</v>
      </c>
      <c r="Z110" s="484"/>
      <c r="AA110" s="485"/>
      <c r="AB110" s="476" t="s">
        <v>596</v>
      </c>
      <c r="AC110" s="476"/>
      <c r="AD110" s="476"/>
      <c r="AE110" s="365">
        <v>14</v>
      </c>
      <c r="AF110" s="365"/>
      <c r="AG110" s="365"/>
      <c r="AH110" s="365"/>
      <c r="AI110" s="365">
        <v>12</v>
      </c>
      <c r="AJ110" s="365"/>
      <c r="AK110" s="365"/>
      <c r="AL110" s="365"/>
      <c r="AM110" s="365">
        <v>6</v>
      </c>
      <c r="AN110" s="365"/>
      <c r="AO110" s="365"/>
      <c r="AP110" s="365"/>
      <c r="AQ110" s="371" t="s">
        <v>749</v>
      </c>
      <c r="AR110" s="372"/>
      <c r="AS110" s="372"/>
      <c r="AT110" s="373"/>
      <c r="AU110" s="371"/>
      <c r="AV110" s="372"/>
      <c r="AW110" s="372"/>
      <c r="AX110" s="373"/>
    </row>
    <row r="111" spans="1:60" ht="23.25"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44"/>
      <c r="Y111" s="477" t="s">
        <v>56</v>
      </c>
      <c r="Z111" s="478"/>
      <c r="AA111" s="479"/>
      <c r="AB111" s="486" t="s">
        <v>596</v>
      </c>
      <c r="AC111" s="486"/>
      <c r="AD111" s="486"/>
      <c r="AE111" s="365">
        <v>14</v>
      </c>
      <c r="AF111" s="365"/>
      <c r="AG111" s="365"/>
      <c r="AH111" s="365"/>
      <c r="AI111" s="365">
        <v>12</v>
      </c>
      <c r="AJ111" s="365"/>
      <c r="AK111" s="365"/>
      <c r="AL111" s="365"/>
      <c r="AM111" s="365">
        <v>6</v>
      </c>
      <c r="AN111" s="365"/>
      <c r="AO111" s="365"/>
      <c r="AP111" s="365"/>
      <c r="AQ111" s="371">
        <v>2</v>
      </c>
      <c r="AR111" s="372"/>
      <c r="AS111" s="372"/>
      <c r="AT111" s="373"/>
      <c r="AU111" s="819"/>
      <c r="AV111" s="820"/>
      <c r="AW111" s="820"/>
      <c r="AX111" s="821"/>
    </row>
    <row r="112" spans="1:60" ht="31.5" hidden="1" customHeight="1" x14ac:dyDescent="0.15">
      <c r="A112" s="495" t="s">
        <v>351</v>
      </c>
      <c r="B112" s="496"/>
      <c r="C112" s="496"/>
      <c r="D112" s="496"/>
      <c r="E112" s="496"/>
      <c r="F112" s="497"/>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10" t="s">
        <v>11</v>
      </c>
      <c r="AC112" s="305"/>
      <c r="AD112" s="306"/>
      <c r="AE112" s="310" t="s">
        <v>393</v>
      </c>
      <c r="AF112" s="305"/>
      <c r="AG112" s="305"/>
      <c r="AH112" s="306"/>
      <c r="AI112" s="310" t="s">
        <v>391</v>
      </c>
      <c r="AJ112" s="305"/>
      <c r="AK112" s="305"/>
      <c r="AL112" s="306"/>
      <c r="AM112" s="310" t="s">
        <v>420</v>
      </c>
      <c r="AN112" s="305"/>
      <c r="AO112" s="305"/>
      <c r="AP112" s="306"/>
      <c r="AQ112" s="367" t="s">
        <v>433</v>
      </c>
      <c r="AR112" s="368"/>
      <c r="AS112" s="368"/>
      <c r="AT112" s="369"/>
      <c r="AU112" s="367" t="s">
        <v>434</v>
      </c>
      <c r="AV112" s="368"/>
      <c r="AW112" s="368"/>
      <c r="AX112" s="370"/>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9"/>
      <c r="Y113" s="483" t="s">
        <v>55</v>
      </c>
      <c r="Z113" s="484"/>
      <c r="AA113" s="485"/>
      <c r="AB113" s="480"/>
      <c r="AC113" s="481"/>
      <c r="AD113" s="482"/>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44"/>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90"/>
      <c r="Z115" s="491"/>
      <c r="AA115" s="492"/>
      <c r="AB115" s="310" t="s">
        <v>11</v>
      </c>
      <c r="AC115" s="305"/>
      <c r="AD115" s="306"/>
      <c r="AE115" s="310" t="s">
        <v>393</v>
      </c>
      <c r="AF115" s="305"/>
      <c r="AG115" s="305"/>
      <c r="AH115" s="306"/>
      <c r="AI115" s="310" t="s">
        <v>391</v>
      </c>
      <c r="AJ115" s="305"/>
      <c r="AK115" s="305"/>
      <c r="AL115" s="306"/>
      <c r="AM115" s="310" t="s">
        <v>420</v>
      </c>
      <c r="AN115" s="305"/>
      <c r="AO115" s="305"/>
      <c r="AP115" s="306"/>
      <c r="AQ115" s="342" t="s">
        <v>435</v>
      </c>
      <c r="AR115" s="343"/>
      <c r="AS115" s="343"/>
      <c r="AT115" s="343"/>
      <c r="AU115" s="343"/>
      <c r="AV115" s="343"/>
      <c r="AW115" s="343"/>
      <c r="AX115" s="344"/>
    </row>
    <row r="116" spans="1:50" ht="23.25" customHeight="1" x14ac:dyDescent="0.15">
      <c r="A116" s="299"/>
      <c r="B116" s="300"/>
      <c r="C116" s="300"/>
      <c r="D116" s="300"/>
      <c r="E116" s="300"/>
      <c r="F116" s="301"/>
      <c r="G116" s="358" t="s">
        <v>575</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597</v>
      </c>
      <c r="AC116" s="308"/>
      <c r="AD116" s="309"/>
      <c r="AE116" s="365">
        <v>11.4</v>
      </c>
      <c r="AF116" s="365"/>
      <c r="AG116" s="365"/>
      <c r="AH116" s="365"/>
      <c r="AI116" s="365">
        <v>13.8</v>
      </c>
      <c r="AJ116" s="365"/>
      <c r="AK116" s="365"/>
      <c r="AL116" s="365"/>
      <c r="AM116" s="365">
        <v>28.5</v>
      </c>
      <c r="AN116" s="365"/>
      <c r="AO116" s="365"/>
      <c r="AP116" s="365"/>
      <c r="AQ116" s="371">
        <v>29.1</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598</v>
      </c>
      <c r="AC117" s="349"/>
      <c r="AD117" s="350"/>
      <c r="AE117" s="465" t="s">
        <v>759</v>
      </c>
      <c r="AF117" s="313"/>
      <c r="AG117" s="313"/>
      <c r="AH117" s="313"/>
      <c r="AI117" s="465" t="s">
        <v>760</v>
      </c>
      <c r="AJ117" s="313"/>
      <c r="AK117" s="313"/>
      <c r="AL117" s="313"/>
      <c r="AM117" s="465" t="s">
        <v>761</v>
      </c>
      <c r="AN117" s="313"/>
      <c r="AO117" s="313"/>
      <c r="AP117" s="313"/>
      <c r="AQ117" s="313" t="s">
        <v>752</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90"/>
      <c r="Z118" s="491"/>
      <c r="AA118" s="492"/>
      <c r="AB118" s="310" t="s">
        <v>11</v>
      </c>
      <c r="AC118" s="305"/>
      <c r="AD118" s="306"/>
      <c r="AE118" s="310" t="s">
        <v>393</v>
      </c>
      <c r="AF118" s="305"/>
      <c r="AG118" s="305"/>
      <c r="AH118" s="306"/>
      <c r="AI118" s="310" t="s">
        <v>391</v>
      </c>
      <c r="AJ118" s="305"/>
      <c r="AK118" s="305"/>
      <c r="AL118" s="306"/>
      <c r="AM118" s="310" t="s">
        <v>420</v>
      </c>
      <c r="AN118" s="305"/>
      <c r="AO118" s="305"/>
      <c r="AP118" s="306"/>
      <c r="AQ118" s="342" t="s">
        <v>435</v>
      </c>
      <c r="AR118" s="343"/>
      <c r="AS118" s="343"/>
      <c r="AT118" s="343"/>
      <c r="AU118" s="343"/>
      <c r="AV118" s="343"/>
      <c r="AW118" s="343"/>
      <c r="AX118" s="344"/>
    </row>
    <row r="119" spans="1:50" ht="23.25" hidden="1" customHeight="1" x14ac:dyDescent="0.15">
      <c r="A119" s="299"/>
      <c r="B119" s="300"/>
      <c r="C119" s="300"/>
      <c r="D119" s="300"/>
      <c r="E119" s="300"/>
      <c r="F119" s="301"/>
      <c r="G119" s="358" t="s">
        <v>359</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358</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90"/>
      <c r="Z121" s="491"/>
      <c r="AA121" s="492"/>
      <c r="AB121" s="310" t="s">
        <v>11</v>
      </c>
      <c r="AC121" s="305"/>
      <c r="AD121" s="306"/>
      <c r="AE121" s="310" t="s">
        <v>393</v>
      </c>
      <c r="AF121" s="305"/>
      <c r="AG121" s="305"/>
      <c r="AH121" s="306"/>
      <c r="AI121" s="310" t="s">
        <v>391</v>
      </c>
      <c r="AJ121" s="305"/>
      <c r="AK121" s="305"/>
      <c r="AL121" s="306"/>
      <c r="AM121" s="310" t="s">
        <v>420</v>
      </c>
      <c r="AN121" s="305"/>
      <c r="AO121" s="305"/>
      <c r="AP121" s="306"/>
      <c r="AQ121" s="342" t="s">
        <v>435</v>
      </c>
      <c r="AR121" s="343"/>
      <c r="AS121" s="343"/>
      <c r="AT121" s="343"/>
      <c r="AU121" s="343"/>
      <c r="AV121" s="343"/>
      <c r="AW121" s="343"/>
      <c r="AX121" s="344"/>
    </row>
    <row r="122" spans="1:50" ht="23.25" hidden="1" customHeight="1" x14ac:dyDescent="0.15">
      <c r="A122" s="299"/>
      <c r="B122" s="300"/>
      <c r="C122" s="300"/>
      <c r="D122" s="300"/>
      <c r="E122" s="300"/>
      <c r="F122" s="301"/>
      <c r="G122" s="358" t="s">
        <v>360</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361</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90"/>
      <c r="Z124" s="491"/>
      <c r="AA124" s="492"/>
      <c r="AB124" s="310" t="s">
        <v>11</v>
      </c>
      <c r="AC124" s="305"/>
      <c r="AD124" s="306"/>
      <c r="AE124" s="310" t="s">
        <v>393</v>
      </c>
      <c r="AF124" s="305"/>
      <c r="AG124" s="305"/>
      <c r="AH124" s="306"/>
      <c r="AI124" s="310" t="s">
        <v>391</v>
      </c>
      <c r="AJ124" s="305"/>
      <c r="AK124" s="305"/>
      <c r="AL124" s="306"/>
      <c r="AM124" s="310" t="s">
        <v>420</v>
      </c>
      <c r="AN124" s="305"/>
      <c r="AO124" s="305"/>
      <c r="AP124" s="306"/>
      <c r="AQ124" s="342" t="s">
        <v>435</v>
      </c>
      <c r="AR124" s="343"/>
      <c r="AS124" s="343"/>
      <c r="AT124" s="343"/>
      <c r="AU124" s="343"/>
      <c r="AV124" s="343"/>
      <c r="AW124" s="343"/>
      <c r="AX124" s="344"/>
    </row>
    <row r="125" spans="1:50" ht="23.25" hidden="1" customHeight="1" x14ac:dyDescent="0.15">
      <c r="A125" s="299"/>
      <c r="B125" s="300"/>
      <c r="C125" s="300"/>
      <c r="D125" s="300"/>
      <c r="E125" s="300"/>
      <c r="F125" s="301"/>
      <c r="G125" s="358" t="s">
        <v>360</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358</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1"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393</v>
      </c>
      <c r="AF127" s="305"/>
      <c r="AG127" s="305"/>
      <c r="AH127" s="306"/>
      <c r="AI127" s="310" t="s">
        <v>391</v>
      </c>
      <c r="AJ127" s="305"/>
      <c r="AK127" s="305"/>
      <c r="AL127" s="306"/>
      <c r="AM127" s="310" t="s">
        <v>420</v>
      </c>
      <c r="AN127" s="305"/>
      <c r="AO127" s="305"/>
      <c r="AP127" s="306"/>
      <c r="AQ127" s="342" t="s">
        <v>435</v>
      </c>
      <c r="AR127" s="343"/>
      <c r="AS127" s="343"/>
      <c r="AT127" s="343"/>
      <c r="AU127" s="343"/>
      <c r="AV127" s="343"/>
      <c r="AW127" s="343"/>
      <c r="AX127" s="344"/>
    </row>
    <row r="128" spans="1:50" ht="23.25" hidden="1" customHeight="1" x14ac:dyDescent="0.15">
      <c r="A128" s="299"/>
      <c r="B128" s="300"/>
      <c r="C128" s="300"/>
      <c r="D128" s="300"/>
      <c r="E128" s="300"/>
      <c r="F128" s="301"/>
      <c r="G128" s="358" t="s">
        <v>360</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358</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999" t="s">
        <v>408</v>
      </c>
      <c r="B130" s="997"/>
      <c r="C130" s="996" t="s">
        <v>239</v>
      </c>
      <c r="D130" s="997"/>
      <c r="E130" s="315" t="s">
        <v>268</v>
      </c>
      <c r="F130" s="316"/>
      <c r="G130" s="317" t="s">
        <v>599</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0"/>
      <c r="B131" s="259"/>
      <c r="C131" s="258"/>
      <c r="D131" s="259"/>
      <c r="E131" s="245" t="s">
        <v>267</v>
      </c>
      <c r="F131" s="246"/>
      <c r="G131" s="243" t="s">
        <v>600</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0"/>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393</v>
      </c>
      <c r="AF132" s="272"/>
      <c r="AG132" s="272"/>
      <c r="AH132" s="272"/>
      <c r="AI132" s="272" t="s">
        <v>413</v>
      </c>
      <c r="AJ132" s="272"/>
      <c r="AK132" s="272"/>
      <c r="AL132" s="272"/>
      <c r="AM132" s="272" t="s">
        <v>420</v>
      </c>
      <c r="AN132" s="272"/>
      <c r="AO132" s="272"/>
      <c r="AP132" s="274"/>
      <c r="AQ132" s="274" t="s">
        <v>235</v>
      </c>
      <c r="AR132" s="275"/>
      <c r="AS132" s="275"/>
      <c r="AT132" s="276"/>
      <c r="AU132" s="286" t="s">
        <v>251</v>
      </c>
      <c r="AV132" s="286"/>
      <c r="AW132" s="286"/>
      <c r="AX132" s="287"/>
    </row>
    <row r="133" spans="1:50" ht="18.75" customHeight="1" x14ac:dyDescent="0.15">
      <c r="A133" s="1000"/>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t="s">
        <v>747</v>
      </c>
      <c r="AR133" s="278"/>
      <c r="AS133" s="141" t="s">
        <v>236</v>
      </c>
      <c r="AT133" s="176"/>
      <c r="AU133" s="140">
        <v>4</v>
      </c>
      <c r="AV133" s="140"/>
      <c r="AW133" s="141" t="s">
        <v>181</v>
      </c>
      <c r="AX133" s="142"/>
    </row>
    <row r="134" spans="1:50" ht="39.75" customHeight="1" x14ac:dyDescent="0.15">
      <c r="A134" s="1000"/>
      <c r="B134" s="259"/>
      <c r="C134" s="258"/>
      <c r="D134" s="259"/>
      <c r="E134" s="258"/>
      <c r="F134" s="321"/>
      <c r="G134" s="238" t="s">
        <v>601</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602</v>
      </c>
      <c r="AC134" s="231"/>
      <c r="AD134" s="231"/>
      <c r="AE134" s="273">
        <v>100</v>
      </c>
      <c r="AF134" s="120"/>
      <c r="AG134" s="120"/>
      <c r="AH134" s="120"/>
      <c r="AI134" s="273">
        <v>100</v>
      </c>
      <c r="AJ134" s="120"/>
      <c r="AK134" s="120"/>
      <c r="AL134" s="120"/>
      <c r="AM134" s="273">
        <v>27</v>
      </c>
      <c r="AN134" s="120"/>
      <c r="AO134" s="120"/>
      <c r="AP134" s="120"/>
      <c r="AQ134" s="273" t="s">
        <v>748</v>
      </c>
      <c r="AR134" s="120"/>
      <c r="AS134" s="120"/>
      <c r="AT134" s="120"/>
      <c r="AU134" s="273" t="s">
        <v>753</v>
      </c>
      <c r="AV134" s="120"/>
      <c r="AW134" s="120"/>
      <c r="AX134" s="222"/>
    </row>
    <row r="135" spans="1:50" ht="39.75" customHeight="1" x14ac:dyDescent="0.15">
      <c r="A135" s="1000"/>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293" t="s">
        <v>602</v>
      </c>
      <c r="AC135" s="137"/>
      <c r="AD135" s="137"/>
      <c r="AE135" s="273">
        <v>100</v>
      </c>
      <c r="AF135" s="120"/>
      <c r="AG135" s="120"/>
      <c r="AH135" s="120"/>
      <c r="AI135" s="273">
        <v>100</v>
      </c>
      <c r="AJ135" s="120"/>
      <c r="AK135" s="120"/>
      <c r="AL135" s="120"/>
      <c r="AM135" s="273">
        <v>100</v>
      </c>
      <c r="AN135" s="120"/>
      <c r="AO135" s="120"/>
      <c r="AP135" s="120"/>
      <c r="AQ135" s="273" t="s">
        <v>748</v>
      </c>
      <c r="AR135" s="120"/>
      <c r="AS135" s="120"/>
      <c r="AT135" s="120"/>
      <c r="AU135" s="273">
        <v>100</v>
      </c>
      <c r="AV135" s="120"/>
      <c r="AW135" s="120"/>
      <c r="AX135" s="222"/>
    </row>
    <row r="136" spans="1:50" ht="18.75" hidden="1" customHeight="1" x14ac:dyDescent="0.15">
      <c r="A136" s="1000"/>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393</v>
      </c>
      <c r="AF136" s="272"/>
      <c r="AG136" s="272"/>
      <c r="AH136" s="272"/>
      <c r="AI136" s="272" t="s">
        <v>391</v>
      </c>
      <c r="AJ136" s="272"/>
      <c r="AK136" s="272"/>
      <c r="AL136" s="272"/>
      <c r="AM136" s="272" t="s">
        <v>420</v>
      </c>
      <c r="AN136" s="272"/>
      <c r="AO136" s="272"/>
      <c r="AP136" s="274"/>
      <c r="AQ136" s="274" t="s">
        <v>235</v>
      </c>
      <c r="AR136" s="275"/>
      <c r="AS136" s="275"/>
      <c r="AT136" s="276"/>
      <c r="AU136" s="286" t="s">
        <v>251</v>
      </c>
      <c r="AV136" s="286"/>
      <c r="AW136" s="286"/>
      <c r="AX136" s="287"/>
    </row>
    <row r="137" spans="1:50" ht="18.75" hidden="1" customHeight="1" x14ac:dyDescent="0.15">
      <c r="A137" s="1000"/>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0"/>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0"/>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0"/>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393</v>
      </c>
      <c r="AF140" s="272"/>
      <c r="AG140" s="272"/>
      <c r="AH140" s="272"/>
      <c r="AI140" s="272" t="s">
        <v>391</v>
      </c>
      <c r="AJ140" s="272"/>
      <c r="AK140" s="272"/>
      <c r="AL140" s="272"/>
      <c r="AM140" s="272" t="s">
        <v>420</v>
      </c>
      <c r="AN140" s="272"/>
      <c r="AO140" s="272"/>
      <c r="AP140" s="274"/>
      <c r="AQ140" s="274" t="s">
        <v>235</v>
      </c>
      <c r="AR140" s="275"/>
      <c r="AS140" s="275"/>
      <c r="AT140" s="276"/>
      <c r="AU140" s="286" t="s">
        <v>251</v>
      </c>
      <c r="AV140" s="286"/>
      <c r="AW140" s="286"/>
      <c r="AX140" s="287"/>
    </row>
    <row r="141" spans="1:50" ht="18.75" hidden="1" customHeight="1" x14ac:dyDescent="0.15">
      <c r="A141" s="1000"/>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0"/>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0"/>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0"/>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393</v>
      </c>
      <c r="AF144" s="272"/>
      <c r="AG144" s="272"/>
      <c r="AH144" s="272"/>
      <c r="AI144" s="272" t="s">
        <v>391</v>
      </c>
      <c r="AJ144" s="272"/>
      <c r="AK144" s="272"/>
      <c r="AL144" s="272"/>
      <c r="AM144" s="272" t="s">
        <v>420</v>
      </c>
      <c r="AN144" s="272"/>
      <c r="AO144" s="272"/>
      <c r="AP144" s="274"/>
      <c r="AQ144" s="274" t="s">
        <v>235</v>
      </c>
      <c r="AR144" s="275"/>
      <c r="AS144" s="275"/>
      <c r="AT144" s="276"/>
      <c r="AU144" s="286" t="s">
        <v>251</v>
      </c>
      <c r="AV144" s="286"/>
      <c r="AW144" s="286"/>
      <c r="AX144" s="287"/>
    </row>
    <row r="145" spans="1:50" ht="18.75" hidden="1" customHeight="1" x14ac:dyDescent="0.15">
      <c r="A145" s="1000"/>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0"/>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0"/>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0"/>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393</v>
      </c>
      <c r="AF148" s="272"/>
      <c r="AG148" s="272"/>
      <c r="AH148" s="272"/>
      <c r="AI148" s="272" t="s">
        <v>391</v>
      </c>
      <c r="AJ148" s="272"/>
      <c r="AK148" s="272"/>
      <c r="AL148" s="272"/>
      <c r="AM148" s="272" t="s">
        <v>420</v>
      </c>
      <c r="AN148" s="272"/>
      <c r="AO148" s="272"/>
      <c r="AP148" s="274"/>
      <c r="AQ148" s="274" t="s">
        <v>235</v>
      </c>
      <c r="AR148" s="275"/>
      <c r="AS148" s="275"/>
      <c r="AT148" s="276"/>
      <c r="AU148" s="286" t="s">
        <v>251</v>
      </c>
      <c r="AV148" s="286"/>
      <c r="AW148" s="286"/>
      <c r="AX148" s="287"/>
    </row>
    <row r="149" spans="1:50" ht="18.75" hidden="1" customHeight="1" x14ac:dyDescent="0.15">
      <c r="A149" s="1000"/>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0"/>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0"/>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22.5" hidden="1" customHeight="1" x14ac:dyDescent="0.15">
      <c r="A152" s="1000"/>
      <c r="B152" s="259"/>
      <c r="C152" s="258"/>
      <c r="D152" s="259"/>
      <c r="E152" s="258"/>
      <c r="F152" s="321"/>
      <c r="G152" s="279"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4"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t="22.5" hidden="1" customHeight="1" x14ac:dyDescent="0.15">
      <c r="A153" s="1000"/>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0"/>
      <c r="B154" s="259"/>
      <c r="C154" s="258"/>
      <c r="D154" s="259"/>
      <c r="E154" s="258"/>
      <c r="F154" s="321"/>
      <c r="G154" s="238"/>
      <c r="H154" s="165"/>
      <c r="I154" s="165"/>
      <c r="J154" s="165"/>
      <c r="K154" s="165"/>
      <c r="L154" s="165"/>
      <c r="M154" s="165"/>
      <c r="N154" s="165"/>
      <c r="O154" s="165"/>
      <c r="P154" s="239"/>
      <c r="Q154" s="164"/>
      <c r="R154" s="165"/>
      <c r="S154" s="165"/>
      <c r="T154" s="165"/>
      <c r="U154" s="165"/>
      <c r="V154" s="165"/>
      <c r="W154" s="165"/>
      <c r="X154" s="165"/>
      <c r="Y154" s="165"/>
      <c r="Z154" s="165"/>
      <c r="AA154" s="929"/>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22.5" hidden="1" customHeight="1" x14ac:dyDescent="0.15">
      <c r="A155" s="1000"/>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0"/>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25.5" hidden="1" customHeight="1" x14ac:dyDescent="0.15">
      <c r="A156" s="1000"/>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0"/>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hidden="1" customHeight="1" x14ac:dyDescent="0.15">
      <c r="A157" s="1000"/>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0"/>
      <c r="AB157" s="264"/>
      <c r="AC157" s="265"/>
      <c r="AD157" s="265"/>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0"/>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1"/>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9"/>
      <c r="C159" s="258"/>
      <c r="D159" s="259"/>
      <c r="E159" s="258"/>
      <c r="F159" s="321"/>
      <c r="G159" s="279"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4" t="s">
        <v>336</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0"/>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29"/>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0"/>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0"/>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0"/>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0"/>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0"/>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0"/>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1"/>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9"/>
      <c r="C166" s="258"/>
      <c r="D166" s="259"/>
      <c r="E166" s="258"/>
      <c r="F166" s="321"/>
      <c r="G166" s="279"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4" t="s">
        <v>336</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0"/>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29"/>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0"/>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0"/>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0"/>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0"/>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0"/>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0"/>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1"/>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9"/>
      <c r="C173" s="258"/>
      <c r="D173" s="259"/>
      <c r="E173" s="258"/>
      <c r="F173" s="321"/>
      <c r="G173" s="279"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4" t="s">
        <v>336</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0"/>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29"/>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0"/>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0"/>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0"/>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0"/>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0"/>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0"/>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1"/>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9"/>
      <c r="C180" s="258"/>
      <c r="D180" s="259"/>
      <c r="E180" s="258"/>
      <c r="F180" s="321"/>
      <c r="G180" s="279"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4" t="s">
        <v>336</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0"/>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29"/>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0"/>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0"/>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0"/>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0"/>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0"/>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0"/>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1"/>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9"/>
      <c r="C187" s="258"/>
      <c r="D187" s="259"/>
      <c r="E187" s="161" t="s">
        <v>298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9"/>
      <c r="C188" s="258"/>
      <c r="D188" s="259"/>
      <c r="E188" s="164" t="s">
        <v>603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0"/>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0"/>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0"/>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393</v>
      </c>
      <c r="AF192" s="272"/>
      <c r="AG192" s="272"/>
      <c r="AH192" s="272"/>
      <c r="AI192" s="272" t="s">
        <v>391</v>
      </c>
      <c r="AJ192" s="272"/>
      <c r="AK192" s="272"/>
      <c r="AL192" s="272"/>
      <c r="AM192" s="272" t="s">
        <v>420</v>
      </c>
      <c r="AN192" s="272"/>
      <c r="AO192" s="272"/>
      <c r="AP192" s="274"/>
      <c r="AQ192" s="274" t="s">
        <v>235</v>
      </c>
      <c r="AR192" s="275"/>
      <c r="AS192" s="275"/>
      <c r="AT192" s="276"/>
      <c r="AU192" s="286" t="s">
        <v>251</v>
      </c>
      <c r="AV192" s="286"/>
      <c r="AW192" s="286"/>
      <c r="AX192" s="287"/>
    </row>
    <row r="193" spans="1:50" ht="18.75" hidden="1" customHeight="1" x14ac:dyDescent="0.15">
      <c r="A193" s="1000"/>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0"/>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0"/>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0"/>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393</v>
      </c>
      <c r="AF196" s="272"/>
      <c r="AG196" s="272"/>
      <c r="AH196" s="272"/>
      <c r="AI196" s="272" t="s">
        <v>391</v>
      </c>
      <c r="AJ196" s="272"/>
      <c r="AK196" s="272"/>
      <c r="AL196" s="272"/>
      <c r="AM196" s="272" t="s">
        <v>420</v>
      </c>
      <c r="AN196" s="272"/>
      <c r="AO196" s="272"/>
      <c r="AP196" s="274"/>
      <c r="AQ196" s="274" t="s">
        <v>235</v>
      </c>
      <c r="AR196" s="275"/>
      <c r="AS196" s="275"/>
      <c r="AT196" s="276"/>
      <c r="AU196" s="286" t="s">
        <v>251</v>
      </c>
      <c r="AV196" s="286"/>
      <c r="AW196" s="286"/>
      <c r="AX196" s="287"/>
    </row>
    <row r="197" spans="1:50" ht="18.75" hidden="1" customHeight="1" x14ac:dyDescent="0.15">
      <c r="A197" s="1000"/>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0"/>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0"/>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0"/>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393</v>
      </c>
      <c r="AF200" s="272"/>
      <c r="AG200" s="272"/>
      <c r="AH200" s="272"/>
      <c r="AI200" s="272" t="s">
        <v>391</v>
      </c>
      <c r="AJ200" s="272"/>
      <c r="AK200" s="272"/>
      <c r="AL200" s="272"/>
      <c r="AM200" s="272" t="s">
        <v>420</v>
      </c>
      <c r="AN200" s="272"/>
      <c r="AO200" s="272"/>
      <c r="AP200" s="274"/>
      <c r="AQ200" s="274" t="s">
        <v>235</v>
      </c>
      <c r="AR200" s="275"/>
      <c r="AS200" s="275"/>
      <c r="AT200" s="276"/>
      <c r="AU200" s="286" t="s">
        <v>251</v>
      </c>
      <c r="AV200" s="286"/>
      <c r="AW200" s="286"/>
      <c r="AX200" s="287"/>
    </row>
    <row r="201" spans="1:50" ht="18.75" hidden="1" customHeight="1" x14ac:dyDescent="0.15">
      <c r="A201" s="1000"/>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0"/>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0"/>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0"/>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393</v>
      </c>
      <c r="AF204" s="272"/>
      <c r="AG204" s="272"/>
      <c r="AH204" s="272"/>
      <c r="AI204" s="272" t="s">
        <v>391</v>
      </c>
      <c r="AJ204" s="272"/>
      <c r="AK204" s="272"/>
      <c r="AL204" s="272"/>
      <c r="AM204" s="272" t="s">
        <v>420</v>
      </c>
      <c r="AN204" s="272"/>
      <c r="AO204" s="272"/>
      <c r="AP204" s="274"/>
      <c r="AQ204" s="274" t="s">
        <v>235</v>
      </c>
      <c r="AR204" s="275"/>
      <c r="AS204" s="275"/>
      <c r="AT204" s="276"/>
      <c r="AU204" s="286" t="s">
        <v>251</v>
      </c>
      <c r="AV204" s="286"/>
      <c r="AW204" s="286"/>
      <c r="AX204" s="287"/>
    </row>
    <row r="205" spans="1:50" ht="18.75" hidden="1" customHeight="1" x14ac:dyDescent="0.15">
      <c r="A205" s="1000"/>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0"/>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0"/>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0"/>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393</v>
      </c>
      <c r="AF208" s="272"/>
      <c r="AG208" s="272"/>
      <c r="AH208" s="272"/>
      <c r="AI208" s="272" t="s">
        <v>391</v>
      </c>
      <c r="AJ208" s="272"/>
      <c r="AK208" s="272"/>
      <c r="AL208" s="272"/>
      <c r="AM208" s="272" t="s">
        <v>420</v>
      </c>
      <c r="AN208" s="272"/>
      <c r="AO208" s="272"/>
      <c r="AP208" s="274"/>
      <c r="AQ208" s="274" t="s">
        <v>235</v>
      </c>
      <c r="AR208" s="275"/>
      <c r="AS208" s="275"/>
      <c r="AT208" s="276"/>
      <c r="AU208" s="286" t="s">
        <v>251</v>
      </c>
      <c r="AV208" s="286"/>
      <c r="AW208" s="286"/>
      <c r="AX208" s="287"/>
    </row>
    <row r="209" spans="1:50" ht="18.75" hidden="1" customHeight="1" x14ac:dyDescent="0.15">
      <c r="A209" s="1000"/>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0"/>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0"/>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0"/>
      <c r="B212" s="259"/>
      <c r="C212" s="258"/>
      <c r="D212" s="259"/>
      <c r="E212" s="258"/>
      <c r="F212" s="321"/>
      <c r="G212" s="279"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4"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t="22.5" hidden="1" customHeight="1" x14ac:dyDescent="0.15">
      <c r="A213" s="1000"/>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9"/>
      <c r="C214" s="258"/>
      <c r="D214" s="259"/>
      <c r="E214" s="258"/>
      <c r="F214" s="321"/>
      <c r="G214" s="238"/>
      <c r="H214" s="165"/>
      <c r="I214" s="165"/>
      <c r="J214" s="165"/>
      <c r="K214" s="165"/>
      <c r="L214" s="165"/>
      <c r="M214" s="165"/>
      <c r="N214" s="165"/>
      <c r="O214" s="165"/>
      <c r="P214" s="239"/>
      <c r="Q214" s="987"/>
      <c r="R214" s="988"/>
      <c r="S214" s="988"/>
      <c r="T214" s="988"/>
      <c r="U214" s="988"/>
      <c r="V214" s="988"/>
      <c r="W214" s="988"/>
      <c r="X214" s="988"/>
      <c r="Y214" s="988"/>
      <c r="Z214" s="988"/>
      <c r="AA214" s="989"/>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0"/>
      <c r="B215" s="259"/>
      <c r="C215" s="258"/>
      <c r="D215" s="259"/>
      <c r="E215" s="258"/>
      <c r="F215" s="321"/>
      <c r="G215" s="240"/>
      <c r="H215" s="241"/>
      <c r="I215" s="241"/>
      <c r="J215" s="241"/>
      <c r="K215" s="241"/>
      <c r="L215" s="241"/>
      <c r="M215" s="241"/>
      <c r="N215" s="241"/>
      <c r="O215" s="241"/>
      <c r="P215" s="242"/>
      <c r="Q215" s="990"/>
      <c r="R215" s="991"/>
      <c r="S215" s="991"/>
      <c r="T215" s="991"/>
      <c r="U215" s="991"/>
      <c r="V215" s="991"/>
      <c r="W215" s="991"/>
      <c r="X215" s="991"/>
      <c r="Y215" s="991"/>
      <c r="Z215" s="991"/>
      <c r="AA215" s="992"/>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0"/>
      <c r="B216" s="259"/>
      <c r="C216" s="258"/>
      <c r="D216" s="259"/>
      <c r="E216" s="258"/>
      <c r="F216" s="321"/>
      <c r="G216" s="240"/>
      <c r="H216" s="241"/>
      <c r="I216" s="241"/>
      <c r="J216" s="241"/>
      <c r="K216" s="241"/>
      <c r="L216" s="241"/>
      <c r="M216" s="241"/>
      <c r="N216" s="241"/>
      <c r="O216" s="241"/>
      <c r="P216" s="242"/>
      <c r="Q216" s="990"/>
      <c r="R216" s="991"/>
      <c r="S216" s="991"/>
      <c r="T216" s="991"/>
      <c r="U216" s="991"/>
      <c r="V216" s="991"/>
      <c r="W216" s="991"/>
      <c r="X216" s="991"/>
      <c r="Y216" s="991"/>
      <c r="Z216" s="991"/>
      <c r="AA216" s="992"/>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0"/>
      <c r="B217" s="259"/>
      <c r="C217" s="258"/>
      <c r="D217" s="259"/>
      <c r="E217" s="258"/>
      <c r="F217" s="321"/>
      <c r="G217" s="240"/>
      <c r="H217" s="241"/>
      <c r="I217" s="241"/>
      <c r="J217" s="241"/>
      <c r="K217" s="241"/>
      <c r="L217" s="241"/>
      <c r="M217" s="241"/>
      <c r="N217" s="241"/>
      <c r="O217" s="241"/>
      <c r="P217" s="242"/>
      <c r="Q217" s="990"/>
      <c r="R217" s="991"/>
      <c r="S217" s="991"/>
      <c r="T217" s="991"/>
      <c r="U217" s="991"/>
      <c r="V217" s="991"/>
      <c r="W217" s="991"/>
      <c r="X217" s="991"/>
      <c r="Y217" s="991"/>
      <c r="Z217" s="991"/>
      <c r="AA217" s="992"/>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9"/>
      <c r="C218" s="258"/>
      <c r="D218" s="259"/>
      <c r="E218" s="258"/>
      <c r="F218" s="321"/>
      <c r="G218" s="243"/>
      <c r="H218" s="168"/>
      <c r="I218" s="168"/>
      <c r="J218" s="168"/>
      <c r="K218" s="168"/>
      <c r="L218" s="168"/>
      <c r="M218" s="168"/>
      <c r="N218" s="168"/>
      <c r="O218" s="168"/>
      <c r="P218" s="244"/>
      <c r="Q218" s="993"/>
      <c r="R218" s="994"/>
      <c r="S218" s="994"/>
      <c r="T218" s="994"/>
      <c r="U218" s="994"/>
      <c r="V218" s="994"/>
      <c r="W218" s="994"/>
      <c r="X218" s="994"/>
      <c r="Y218" s="994"/>
      <c r="Z218" s="994"/>
      <c r="AA218" s="995"/>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9"/>
      <c r="C219" s="258"/>
      <c r="D219" s="259"/>
      <c r="E219" s="258"/>
      <c r="F219" s="321"/>
      <c r="G219" s="279"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4" t="s">
        <v>336</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0"/>
      <c r="B221" s="259"/>
      <c r="C221" s="258"/>
      <c r="D221" s="259"/>
      <c r="E221" s="258"/>
      <c r="F221" s="321"/>
      <c r="G221" s="238"/>
      <c r="H221" s="165"/>
      <c r="I221" s="165"/>
      <c r="J221" s="165"/>
      <c r="K221" s="165"/>
      <c r="L221" s="165"/>
      <c r="M221" s="165"/>
      <c r="N221" s="165"/>
      <c r="O221" s="165"/>
      <c r="P221" s="239"/>
      <c r="Q221" s="987"/>
      <c r="R221" s="988"/>
      <c r="S221" s="988"/>
      <c r="T221" s="988"/>
      <c r="U221" s="988"/>
      <c r="V221" s="988"/>
      <c r="W221" s="988"/>
      <c r="X221" s="988"/>
      <c r="Y221" s="988"/>
      <c r="Z221" s="988"/>
      <c r="AA221" s="989"/>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0"/>
      <c r="B222" s="259"/>
      <c r="C222" s="258"/>
      <c r="D222" s="259"/>
      <c r="E222" s="258"/>
      <c r="F222" s="321"/>
      <c r="G222" s="240"/>
      <c r="H222" s="241"/>
      <c r="I222" s="241"/>
      <c r="J222" s="241"/>
      <c r="K222" s="241"/>
      <c r="L222" s="241"/>
      <c r="M222" s="241"/>
      <c r="N222" s="241"/>
      <c r="O222" s="241"/>
      <c r="P222" s="242"/>
      <c r="Q222" s="990"/>
      <c r="R222" s="991"/>
      <c r="S222" s="991"/>
      <c r="T222" s="991"/>
      <c r="U222" s="991"/>
      <c r="V222" s="991"/>
      <c r="W222" s="991"/>
      <c r="X222" s="991"/>
      <c r="Y222" s="991"/>
      <c r="Z222" s="991"/>
      <c r="AA222" s="992"/>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0"/>
      <c r="B223" s="259"/>
      <c r="C223" s="258"/>
      <c r="D223" s="259"/>
      <c r="E223" s="258"/>
      <c r="F223" s="321"/>
      <c r="G223" s="240"/>
      <c r="H223" s="241"/>
      <c r="I223" s="241"/>
      <c r="J223" s="241"/>
      <c r="K223" s="241"/>
      <c r="L223" s="241"/>
      <c r="M223" s="241"/>
      <c r="N223" s="241"/>
      <c r="O223" s="241"/>
      <c r="P223" s="242"/>
      <c r="Q223" s="990"/>
      <c r="R223" s="991"/>
      <c r="S223" s="991"/>
      <c r="T223" s="991"/>
      <c r="U223" s="991"/>
      <c r="V223" s="991"/>
      <c r="W223" s="991"/>
      <c r="X223" s="991"/>
      <c r="Y223" s="991"/>
      <c r="Z223" s="991"/>
      <c r="AA223" s="992"/>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0"/>
      <c r="B224" s="259"/>
      <c r="C224" s="258"/>
      <c r="D224" s="259"/>
      <c r="E224" s="258"/>
      <c r="F224" s="321"/>
      <c r="G224" s="240"/>
      <c r="H224" s="241"/>
      <c r="I224" s="241"/>
      <c r="J224" s="241"/>
      <c r="K224" s="241"/>
      <c r="L224" s="241"/>
      <c r="M224" s="241"/>
      <c r="N224" s="241"/>
      <c r="O224" s="241"/>
      <c r="P224" s="242"/>
      <c r="Q224" s="990"/>
      <c r="R224" s="991"/>
      <c r="S224" s="991"/>
      <c r="T224" s="991"/>
      <c r="U224" s="991"/>
      <c r="V224" s="991"/>
      <c r="W224" s="991"/>
      <c r="X224" s="991"/>
      <c r="Y224" s="991"/>
      <c r="Z224" s="991"/>
      <c r="AA224" s="992"/>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9"/>
      <c r="C225" s="258"/>
      <c r="D225" s="259"/>
      <c r="E225" s="258"/>
      <c r="F225" s="321"/>
      <c r="G225" s="243"/>
      <c r="H225" s="168"/>
      <c r="I225" s="168"/>
      <c r="J225" s="168"/>
      <c r="K225" s="168"/>
      <c r="L225" s="168"/>
      <c r="M225" s="168"/>
      <c r="N225" s="168"/>
      <c r="O225" s="168"/>
      <c r="P225" s="244"/>
      <c r="Q225" s="993"/>
      <c r="R225" s="994"/>
      <c r="S225" s="994"/>
      <c r="T225" s="994"/>
      <c r="U225" s="994"/>
      <c r="V225" s="994"/>
      <c r="W225" s="994"/>
      <c r="X225" s="994"/>
      <c r="Y225" s="994"/>
      <c r="Z225" s="994"/>
      <c r="AA225" s="995"/>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9"/>
      <c r="C226" s="258"/>
      <c r="D226" s="259"/>
      <c r="E226" s="258"/>
      <c r="F226" s="321"/>
      <c r="G226" s="279"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4" t="s">
        <v>336</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0"/>
      <c r="B228" s="259"/>
      <c r="C228" s="258"/>
      <c r="D228" s="259"/>
      <c r="E228" s="258"/>
      <c r="F228" s="321"/>
      <c r="G228" s="238"/>
      <c r="H228" s="165"/>
      <c r="I228" s="165"/>
      <c r="J228" s="165"/>
      <c r="K228" s="165"/>
      <c r="L228" s="165"/>
      <c r="M228" s="165"/>
      <c r="N228" s="165"/>
      <c r="O228" s="165"/>
      <c r="P228" s="239"/>
      <c r="Q228" s="987"/>
      <c r="R228" s="988"/>
      <c r="S228" s="988"/>
      <c r="T228" s="988"/>
      <c r="U228" s="988"/>
      <c r="V228" s="988"/>
      <c r="W228" s="988"/>
      <c r="X228" s="988"/>
      <c r="Y228" s="988"/>
      <c r="Z228" s="988"/>
      <c r="AA228" s="989"/>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0"/>
      <c r="B229" s="259"/>
      <c r="C229" s="258"/>
      <c r="D229" s="259"/>
      <c r="E229" s="258"/>
      <c r="F229" s="321"/>
      <c r="G229" s="240"/>
      <c r="H229" s="241"/>
      <c r="I229" s="241"/>
      <c r="J229" s="241"/>
      <c r="K229" s="241"/>
      <c r="L229" s="241"/>
      <c r="M229" s="241"/>
      <c r="N229" s="241"/>
      <c r="O229" s="241"/>
      <c r="P229" s="242"/>
      <c r="Q229" s="990"/>
      <c r="R229" s="991"/>
      <c r="S229" s="991"/>
      <c r="T229" s="991"/>
      <c r="U229" s="991"/>
      <c r="V229" s="991"/>
      <c r="W229" s="991"/>
      <c r="X229" s="991"/>
      <c r="Y229" s="991"/>
      <c r="Z229" s="991"/>
      <c r="AA229" s="992"/>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0"/>
      <c r="B230" s="259"/>
      <c r="C230" s="258"/>
      <c r="D230" s="259"/>
      <c r="E230" s="258"/>
      <c r="F230" s="321"/>
      <c r="G230" s="240"/>
      <c r="H230" s="241"/>
      <c r="I230" s="241"/>
      <c r="J230" s="241"/>
      <c r="K230" s="241"/>
      <c r="L230" s="241"/>
      <c r="M230" s="241"/>
      <c r="N230" s="241"/>
      <c r="O230" s="241"/>
      <c r="P230" s="242"/>
      <c r="Q230" s="990"/>
      <c r="R230" s="991"/>
      <c r="S230" s="991"/>
      <c r="T230" s="991"/>
      <c r="U230" s="991"/>
      <c r="V230" s="991"/>
      <c r="W230" s="991"/>
      <c r="X230" s="991"/>
      <c r="Y230" s="991"/>
      <c r="Z230" s="991"/>
      <c r="AA230" s="992"/>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0"/>
      <c r="B231" s="259"/>
      <c r="C231" s="258"/>
      <c r="D231" s="259"/>
      <c r="E231" s="258"/>
      <c r="F231" s="321"/>
      <c r="G231" s="240"/>
      <c r="H231" s="241"/>
      <c r="I231" s="241"/>
      <c r="J231" s="241"/>
      <c r="K231" s="241"/>
      <c r="L231" s="241"/>
      <c r="M231" s="241"/>
      <c r="N231" s="241"/>
      <c r="O231" s="241"/>
      <c r="P231" s="242"/>
      <c r="Q231" s="990"/>
      <c r="R231" s="991"/>
      <c r="S231" s="991"/>
      <c r="T231" s="991"/>
      <c r="U231" s="991"/>
      <c r="V231" s="991"/>
      <c r="W231" s="991"/>
      <c r="X231" s="991"/>
      <c r="Y231" s="991"/>
      <c r="Z231" s="991"/>
      <c r="AA231" s="992"/>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9"/>
      <c r="C232" s="258"/>
      <c r="D232" s="259"/>
      <c r="E232" s="258"/>
      <c r="F232" s="321"/>
      <c r="G232" s="243"/>
      <c r="H232" s="168"/>
      <c r="I232" s="168"/>
      <c r="J232" s="168"/>
      <c r="K232" s="168"/>
      <c r="L232" s="168"/>
      <c r="M232" s="168"/>
      <c r="N232" s="168"/>
      <c r="O232" s="168"/>
      <c r="P232" s="244"/>
      <c r="Q232" s="993"/>
      <c r="R232" s="994"/>
      <c r="S232" s="994"/>
      <c r="T232" s="994"/>
      <c r="U232" s="994"/>
      <c r="V232" s="994"/>
      <c r="W232" s="994"/>
      <c r="X232" s="994"/>
      <c r="Y232" s="994"/>
      <c r="Z232" s="994"/>
      <c r="AA232" s="995"/>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9"/>
      <c r="C233" s="258"/>
      <c r="D233" s="259"/>
      <c r="E233" s="258"/>
      <c r="F233" s="321"/>
      <c r="G233" s="279"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4" t="s">
        <v>336</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0"/>
      <c r="B235" s="259"/>
      <c r="C235" s="258"/>
      <c r="D235" s="259"/>
      <c r="E235" s="258"/>
      <c r="F235" s="321"/>
      <c r="G235" s="238"/>
      <c r="H235" s="165"/>
      <c r="I235" s="165"/>
      <c r="J235" s="165"/>
      <c r="K235" s="165"/>
      <c r="L235" s="165"/>
      <c r="M235" s="165"/>
      <c r="N235" s="165"/>
      <c r="O235" s="165"/>
      <c r="P235" s="239"/>
      <c r="Q235" s="987"/>
      <c r="R235" s="988"/>
      <c r="S235" s="988"/>
      <c r="T235" s="988"/>
      <c r="U235" s="988"/>
      <c r="V235" s="988"/>
      <c r="W235" s="988"/>
      <c r="X235" s="988"/>
      <c r="Y235" s="988"/>
      <c r="Z235" s="988"/>
      <c r="AA235" s="989"/>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0"/>
      <c r="B236" s="259"/>
      <c r="C236" s="258"/>
      <c r="D236" s="259"/>
      <c r="E236" s="258"/>
      <c r="F236" s="321"/>
      <c r="G236" s="240"/>
      <c r="H236" s="241"/>
      <c r="I236" s="241"/>
      <c r="J236" s="241"/>
      <c r="K236" s="241"/>
      <c r="L236" s="241"/>
      <c r="M236" s="241"/>
      <c r="N236" s="241"/>
      <c r="O236" s="241"/>
      <c r="P236" s="242"/>
      <c r="Q236" s="990"/>
      <c r="R236" s="991"/>
      <c r="S236" s="991"/>
      <c r="T236" s="991"/>
      <c r="U236" s="991"/>
      <c r="V236" s="991"/>
      <c r="W236" s="991"/>
      <c r="X236" s="991"/>
      <c r="Y236" s="991"/>
      <c r="Z236" s="991"/>
      <c r="AA236" s="992"/>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0"/>
      <c r="B237" s="259"/>
      <c r="C237" s="258"/>
      <c r="D237" s="259"/>
      <c r="E237" s="258"/>
      <c r="F237" s="321"/>
      <c r="G237" s="240"/>
      <c r="H237" s="241"/>
      <c r="I237" s="241"/>
      <c r="J237" s="241"/>
      <c r="K237" s="241"/>
      <c r="L237" s="241"/>
      <c r="M237" s="241"/>
      <c r="N237" s="241"/>
      <c r="O237" s="241"/>
      <c r="P237" s="242"/>
      <c r="Q237" s="990"/>
      <c r="R237" s="991"/>
      <c r="S237" s="991"/>
      <c r="T237" s="991"/>
      <c r="U237" s="991"/>
      <c r="V237" s="991"/>
      <c r="W237" s="991"/>
      <c r="X237" s="991"/>
      <c r="Y237" s="991"/>
      <c r="Z237" s="991"/>
      <c r="AA237" s="992"/>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0"/>
      <c r="B238" s="259"/>
      <c r="C238" s="258"/>
      <c r="D238" s="259"/>
      <c r="E238" s="258"/>
      <c r="F238" s="321"/>
      <c r="G238" s="240"/>
      <c r="H238" s="241"/>
      <c r="I238" s="241"/>
      <c r="J238" s="241"/>
      <c r="K238" s="241"/>
      <c r="L238" s="241"/>
      <c r="M238" s="241"/>
      <c r="N238" s="241"/>
      <c r="O238" s="241"/>
      <c r="P238" s="242"/>
      <c r="Q238" s="990"/>
      <c r="R238" s="991"/>
      <c r="S238" s="991"/>
      <c r="T238" s="991"/>
      <c r="U238" s="991"/>
      <c r="V238" s="991"/>
      <c r="W238" s="991"/>
      <c r="X238" s="991"/>
      <c r="Y238" s="991"/>
      <c r="Z238" s="991"/>
      <c r="AA238" s="992"/>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9"/>
      <c r="C239" s="258"/>
      <c r="D239" s="259"/>
      <c r="E239" s="258"/>
      <c r="F239" s="321"/>
      <c r="G239" s="243"/>
      <c r="H239" s="168"/>
      <c r="I239" s="168"/>
      <c r="J239" s="168"/>
      <c r="K239" s="168"/>
      <c r="L239" s="168"/>
      <c r="M239" s="168"/>
      <c r="N239" s="168"/>
      <c r="O239" s="168"/>
      <c r="P239" s="244"/>
      <c r="Q239" s="993"/>
      <c r="R239" s="994"/>
      <c r="S239" s="994"/>
      <c r="T239" s="994"/>
      <c r="U239" s="994"/>
      <c r="V239" s="994"/>
      <c r="W239" s="994"/>
      <c r="X239" s="994"/>
      <c r="Y239" s="994"/>
      <c r="Z239" s="994"/>
      <c r="AA239" s="995"/>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9"/>
      <c r="C240" s="258"/>
      <c r="D240" s="259"/>
      <c r="E240" s="258"/>
      <c r="F240" s="321"/>
      <c r="G240" s="279"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4" t="s">
        <v>336</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0"/>
      <c r="B242" s="259"/>
      <c r="C242" s="258"/>
      <c r="D242" s="259"/>
      <c r="E242" s="258"/>
      <c r="F242" s="321"/>
      <c r="G242" s="238"/>
      <c r="H242" s="165"/>
      <c r="I242" s="165"/>
      <c r="J242" s="165"/>
      <c r="K242" s="165"/>
      <c r="L242" s="165"/>
      <c r="M242" s="165"/>
      <c r="N242" s="165"/>
      <c r="O242" s="165"/>
      <c r="P242" s="239"/>
      <c r="Q242" s="987"/>
      <c r="R242" s="988"/>
      <c r="S242" s="988"/>
      <c r="T242" s="988"/>
      <c r="U242" s="988"/>
      <c r="V242" s="988"/>
      <c r="W242" s="988"/>
      <c r="X242" s="988"/>
      <c r="Y242" s="988"/>
      <c r="Z242" s="988"/>
      <c r="AA242" s="989"/>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0"/>
      <c r="B243" s="259"/>
      <c r="C243" s="258"/>
      <c r="D243" s="259"/>
      <c r="E243" s="258"/>
      <c r="F243" s="321"/>
      <c r="G243" s="240"/>
      <c r="H243" s="241"/>
      <c r="I243" s="241"/>
      <c r="J243" s="241"/>
      <c r="K243" s="241"/>
      <c r="L243" s="241"/>
      <c r="M243" s="241"/>
      <c r="N243" s="241"/>
      <c r="O243" s="241"/>
      <c r="P243" s="242"/>
      <c r="Q243" s="990"/>
      <c r="R243" s="991"/>
      <c r="S243" s="991"/>
      <c r="T243" s="991"/>
      <c r="U243" s="991"/>
      <c r="V243" s="991"/>
      <c r="W243" s="991"/>
      <c r="X243" s="991"/>
      <c r="Y243" s="991"/>
      <c r="Z243" s="991"/>
      <c r="AA243" s="992"/>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0"/>
      <c r="B244" s="259"/>
      <c r="C244" s="258"/>
      <c r="D244" s="259"/>
      <c r="E244" s="258"/>
      <c r="F244" s="321"/>
      <c r="G244" s="240"/>
      <c r="H244" s="241"/>
      <c r="I244" s="241"/>
      <c r="J244" s="241"/>
      <c r="K244" s="241"/>
      <c r="L244" s="241"/>
      <c r="M244" s="241"/>
      <c r="N244" s="241"/>
      <c r="O244" s="241"/>
      <c r="P244" s="242"/>
      <c r="Q244" s="990"/>
      <c r="R244" s="991"/>
      <c r="S244" s="991"/>
      <c r="T244" s="991"/>
      <c r="U244" s="991"/>
      <c r="V244" s="991"/>
      <c r="W244" s="991"/>
      <c r="X244" s="991"/>
      <c r="Y244" s="991"/>
      <c r="Z244" s="991"/>
      <c r="AA244" s="992"/>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0"/>
      <c r="B245" s="259"/>
      <c r="C245" s="258"/>
      <c r="D245" s="259"/>
      <c r="E245" s="258"/>
      <c r="F245" s="321"/>
      <c r="G245" s="240"/>
      <c r="H245" s="241"/>
      <c r="I245" s="241"/>
      <c r="J245" s="241"/>
      <c r="K245" s="241"/>
      <c r="L245" s="241"/>
      <c r="M245" s="241"/>
      <c r="N245" s="241"/>
      <c r="O245" s="241"/>
      <c r="P245" s="242"/>
      <c r="Q245" s="990"/>
      <c r="R245" s="991"/>
      <c r="S245" s="991"/>
      <c r="T245" s="991"/>
      <c r="U245" s="991"/>
      <c r="V245" s="991"/>
      <c r="W245" s="991"/>
      <c r="X245" s="991"/>
      <c r="Y245" s="991"/>
      <c r="Z245" s="991"/>
      <c r="AA245" s="992"/>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9"/>
      <c r="C246" s="258"/>
      <c r="D246" s="259"/>
      <c r="E246" s="322"/>
      <c r="F246" s="323"/>
      <c r="G246" s="243"/>
      <c r="H246" s="168"/>
      <c r="I246" s="168"/>
      <c r="J246" s="168"/>
      <c r="K246" s="168"/>
      <c r="L246" s="168"/>
      <c r="M246" s="168"/>
      <c r="N246" s="168"/>
      <c r="O246" s="168"/>
      <c r="P246" s="244"/>
      <c r="Q246" s="993"/>
      <c r="R246" s="994"/>
      <c r="S246" s="994"/>
      <c r="T246" s="994"/>
      <c r="U246" s="994"/>
      <c r="V246" s="994"/>
      <c r="W246" s="994"/>
      <c r="X246" s="994"/>
      <c r="Y246" s="994"/>
      <c r="Z246" s="994"/>
      <c r="AA246" s="995"/>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9"/>
      <c r="C247" s="258"/>
      <c r="D247" s="259"/>
      <c r="E247" s="161" t="s">
        <v>298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0"/>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0"/>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0"/>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393</v>
      </c>
      <c r="AF252" s="272"/>
      <c r="AG252" s="272"/>
      <c r="AH252" s="272"/>
      <c r="AI252" s="272" t="s">
        <v>391</v>
      </c>
      <c r="AJ252" s="272"/>
      <c r="AK252" s="272"/>
      <c r="AL252" s="272"/>
      <c r="AM252" s="272" t="s">
        <v>420</v>
      </c>
      <c r="AN252" s="272"/>
      <c r="AO252" s="272"/>
      <c r="AP252" s="274"/>
      <c r="AQ252" s="274" t="s">
        <v>235</v>
      </c>
      <c r="AR252" s="275"/>
      <c r="AS252" s="275"/>
      <c r="AT252" s="276"/>
      <c r="AU252" s="286" t="s">
        <v>251</v>
      </c>
      <c r="AV252" s="286"/>
      <c r="AW252" s="286"/>
      <c r="AX252" s="287"/>
    </row>
    <row r="253" spans="1:50" ht="18.75" hidden="1" customHeight="1" x14ac:dyDescent="0.15">
      <c r="A253" s="1000"/>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0"/>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0"/>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0"/>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393</v>
      </c>
      <c r="AF256" s="272"/>
      <c r="AG256" s="272"/>
      <c r="AH256" s="272"/>
      <c r="AI256" s="272" t="s">
        <v>391</v>
      </c>
      <c r="AJ256" s="272"/>
      <c r="AK256" s="272"/>
      <c r="AL256" s="272"/>
      <c r="AM256" s="272" t="s">
        <v>420</v>
      </c>
      <c r="AN256" s="272"/>
      <c r="AO256" s="272"/>
      <c r="AP256" s="274"/>
      <c r="AQ256" s="274" t="s">
        <v>235</v>
      </c>
      <c r="AR256" s="275"/>
      <c r="AS256" s="275"/>
      <c r="AT256" s="276"/>
      <c r="AU256" s="286" t="s">
        <v>251</v>
      </c>
      <c r="AV256" s="286"/>
      <c r="AW256" s="286"/>
      <c r="AX256" s="287"/>
    </row>
    <row r="257" spans="1:50" ht="18.75" hidden="1" customHeight="1" x14ac:dyDescent="0.15">
      <c r="A257" s="1000"/>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0"/>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0"/>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0"/>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393</v>
      </c>
      <c r="AF260" s="272"/>
      <c r="AG260" s="272"/>
      <c r="AH260" s="272"/>
      <c r="AI260" s="272" t="s">
        <v>391</v>
      </c>
      <c r="AJ260" s="272"/>
      <c r="AK260" s="272"/>
      <c r="AL260" s="272"/>
      <c r="AM260" s="272" t="s">
        <v>420</v>
      </c>
      <c r="AN260" s="272"/>
      <c r="AO260" s="272"/>
      <c r="AP260" s="274"/>
      <c r="AQ260" s="274" t="s">
        <v>235</v>
      </c>
      <c r="AR260" s="275"/>
      <c r="AS260" s="275"/>
      <c r="AT260" s="276"/>
      <c r="AU260" s="286" t="s">
        <v>251</v>
      </c>
      <c r="AV260" s="286"/>
      <c r="AW260" s="286"/>
      <c r="AX260" s="287"/>
    </row>
    <row r="261" spans="1:50" ht="18.75" hidden="1" customHeight="1" x14ac:dyDescent="0.15">
      <c r="A261" s="1000"/>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0"/>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0"/>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0"/>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393</v>
      </c>
      <c r="AF264" s="272"/>
      <c r="AG264" s="272"/>
      <c r="AH264" s="272"/>
      <c r="AI264" s="272" t="s">
        <v>391</v>
      </c>
      <c r="AJ264" s="272"/>
      <c r="AK264" s="272"/>
      <c r="AL264" s="272"/>
      <c r="AM264" s="272" t="s">
        <v>420</v>
      </c>
      <c r="AN264" s="272"/>
      <c r="AO264" s="272"/>
      <c r="AP264" s="274"/>
      <c r="AQ264" s="180" t="s">
        <v>235</v>
      </c>
      <c r="AR264" s="173"/>
      <c r="AS264" s="173"/>
      <c r="AT264" s="174"/>
      <c r="AU264" s="138" t="s">
        <v>251</v>
      </c>
      <c r="AV264" s="138"/>
      <c r="AW264" s="138"/>
      <c r="AX264" s="139"/>
    </row>
    <row r="265" spans="1:50" ht="18.75" hidden="1" customHeight="1" x14ac:dyDescent="0.15">
      <c r="A265" s="1000"/>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0"/>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0"/>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0"/>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393</v>
      </c>
      <c r="AF268" s="272"/>
      <c r="AG268" s="272"/>
      <c r="AH268" s="272"/>
      <c r="AI268" s="272" t="s">
        <v>391</v>
      </c>
      <c r="AJ268" s="272"/>
      <c r="AK268" s="272"/>
      <c r="AL268" s="272"/>
      <c r="AM268" s="272" t="s">
        <v>420</v>
      </c>
      <c r="AN268" s="272"/>
      <c r="AO268" s="272"/>
      <c r="AP268" s="274"/>
      <c r="AQ268" s="274" t="s">
        <v>235</v>
      </c>
      <c r="AR268" s="275"/>
      <c r="AS268" s="275"/>
      <c r="AT268" s="276"/>
      <c r="AU268" s="286" t="s">
        <v>251</v>
      </c>
      <c r="AV268" s="286"/>
      <c r="AW268" s="286"/>
      <c r="AX268" s="287"/>
    </row>
    <row r="269" spans="1:50" ht="18.75" hidden="1" customHeight="1" x14ac:dyDescent="0.15">
      <c r="A269" s="1000"/>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0"/>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0"/>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0"/>
      <c r="B272" s="259"/>
      <c r="C272" s="258"/>
      <c r="D272" s="259"/>
      <c r="E272" s="258"/>
      <c r="F272" s="321"/>
      <c r="G272" s="279"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4"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t="22.5" hidden="1" customHeight="1" x14ac:dyDescent="0.15">
      <c r="A273" s="1000"/>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9"/>
      <c r="C274" s="258"/>
      <c r="D274" s="259"/>
      <c r="E274" s="258"/>
      <c r="F274" s="321"/>
      <c r="G274" s="238"/>
      <c r="H274" s="165"/>
      <c r="I274" s="165"/>
      <c r="J274" s="165"/>
      <c r="K274" s="165"/>
      <c r="L274" s="165"/>
      <c r="M274" s="165"/>
      <c r="N274" s="165"/>
      <c r="O274" s="165"/>
      <c r="P274" s="239"/>
      <c r="Q274" s="987"/>
      <c r="R274" s="988"/>
      <c r="S274" s="988"/>
      <c r="T274" s="988"/>
      <c r="U274" s="988"/>
      <c r="V274" s="988"/>
      <c r="W274" s="988"/>
      <c r="X274" s="988"/>
      <c r="Y274" s="988"/>
      <c r="Z274" s="988"/>
      <c r="AA274" s="989"/>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0"/>
      <c r="B275" s="259"/>
      <c r="C275" s="258"/>
      <c r="D275" s="259"/>
      <c r="E275" s="258"/>
      <c r="F275" s="321"/>
      <c r="G275" s="240"/>
      <c r="H275" s="241"/>
      <c r="I275" s="241"/>
      <c r="J275" s="241"/>
      <c r="K275" s="241"/>
      <c r="L275" s="241"/>
      <c r="M275" s="241"/>
      <c r="N275" s="241"/>
      <c r="O275" s="241"/>
      <c r="P275" s="242"/>
      <c r="Q275" s="990"/>
      <c r="R275" s="991"/>
      <c r="S275" s="991"/>
      <c r="T275" s="991"/>
      <c r="U275" s="991"/>
      <c r="V275" s="991"/>
      <c r="W275" s="991"/>
      <c r="X275" s="991"/>
      <c r="Y275" s="991"/>
      <c r="Z275" s="991"/>
      <c r="AA275" s="992"/>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0"/>
      <c r="B276" s="259"/>
      <c r="C276" s="258"/>
      <c r="D276" s="259"/>
      <c r="E276" s="258"/>
      <c r="F276" s="321"/>
      <c r="G276" s="240"/>
      <c r="H276" s="241"/>
      <c r="I276" s="241"/>
      <c r="J276" s="241"/>
      <c r="K276" s="241"/>
      <c r="L276" s="241"/>
      <c r="M276" s="241"/>
      <c r="N276" s="241"/>
      <c r="O276" s="241"/>
      <c r="P276" s="242"/>
      <c r="Q276" s="990"/>
      <c r="R276" s="991"/>
      <c r="S276" s="991"/>
      <c r="T276" s="991"/>
      <c r="U276" s="991"/>
      <c r="V276" s="991"/>
      <c r="W276" s="991"/>
      <c r="X276" s="991"/>
      <c r="Y276" s="991"/>
      <c r="Z276" s="991"/>
      <c r="AA276" s="992"/>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0"/>
      <c r="B277" s="259"/>
      <c r="C277" s="258"/>
      <c r="D277" s="259"/>
      <c r="E277" s="258"/>
      <c r="F277" s="321"/>
      <c r="G277" s="240"/>
      <c r="H277" s="241"/>
      <c r="I277" s="241"/>
      <c r="J277" s="241"/>
      <c r="K277" s="241"/>
      <c r="L277" s="241"/>
      <c r="M277" s="241"/>
      <c r="N277" s="241"/>
      <c r="O277" s="241"/>
      <c r="P277" s="242"/>
      <c r="Q277" s="990"/>
      <c r="R277" s="991"/>
      <c r="S277" s="991"/>
      <c r="T277" s="991"/>
      <c r="U277" s="991"/>
      <c r="V277" s="991"/>
      <c r="W277" s="991"/>
      <c r="X277" s="991"/>
      <c r="Y277" s="991"/>
      <c r="Z277" s="991"/>
      <c r="AA277" s="992"/>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9"/>
      <c r="C278" s="258"/>
      <c r="D278" s="259"/>
      <c r="E278" s="258"/>
      <c r="F278" s="321"/>
      <c r="G278" s="243"/>
      <c r="H278" s="168"/>
      <c r="I278" s="168"/>
      <c r="J278" s="168"/>
      <c r="K278" s="168"/>
      <c r="L278" s="168"/>
      <c r="M278" s="168"/>
      <c r="N278" s="168"/>
      <c r="O278" s="168"/>
      <c r="P278" s="244"/>
      <c r="Q278" s="993"/>
      <c r="R278" s="994"/>
      <c r="S278" s="994"/>
      <c r="T278" s="994"/>
      <c r="U278" s="994"/>
      <c r="V278" s="994"/>
      <c r="W278" s="994"/>
      <c r="X278" s="994"/>
      <c r="Y278" s="994"/>
      <c r="Z278" s="994"/>
      <c r="AA278" s="995"/>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9"/>
      <c r="C279" s="258"/>
      <c r="D279" s="259"/>
      <c r="E279" s="258"/>
      <c r="F279" s="321"/>
      <c r="G279" s="279"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4" t="s">
        <v>336</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0"/>
      <c r="B281" s="259"/>
      <c r="C281" s="258"/>
      <c r="D281" s="259"/>
      <c r="E281" s="258"/>
      <c r="F281" s="321"/>
      <c r="G281" s="238"/>
      <c r="H281" s="165"/>
      <c r="I281" s="165"/>
      <c r="J281" s="165"/>
      <c r="K281" s="165"/>
      <c r="L281" s="165"/>
      <c r="M281" s="165"/>
      <c r="N281" s="165"/>
      <c r="O281" s="165"/>
      <c r="P281" s="239"/>
      <c r="Q281" s="987"/>
      <c r="R281" s="988"/>
      <c r="S281" s="988"/>
      <c r="T281" s="988"/>
      <c r="U281" s="988"/>
      <c r="V281" s="988"/>
      <c r="W281" s="988"/>
      <c r="X281" s="988"/>
      <c r="Y281" s="988"/>
      <c r="Z281" s="988"/>
      <c r="AA281" s="989"/>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0"/>
      <c r="B282" s="259"/>
      <c r="C282" s="258"/>
      <c r="D282" s="259"/>
      <c r="E282" s="258"/>
      <c r="F282" s="321"/>
      <c r="G282" s="240"/>
      <c r="H282" s="241"/>
      <c r="I282" s="241"/>
      <c r="J282" s="241"/>
      <c r="K282" s="241"/>
      <c r="L282" s="241"/>
      <c r="M282" s="241"/>
      <c r="N282" s="241"/>
      <c r="O282" s="241"/>
      <c r="P282" s="242"/>
      <c r="Q282" s="990"/>
      <c r="R282" s="991"/>
      <c r="S282" s="991"/>
      <c r="T282" s="991"/>
      <c r="U282" s="991"/>
      <c r="V282" s="991"/>
      <c r="W282" s="991"/>
      <c r="X282" s="991"/>
      <c r="Y282" s="991"/>
      <c r="Z282" s="991"/>
      <c r="AA282" s="992"/>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0"/>
      <c r="B283" s="259"/>
      <c r="C283" s="258"/>
      <c r="D283" s="259"/>
      <c r="E283" s="258"/>
      <c r="F283" s="321"/>
      <c r="G283" s="240"/>
      <c r="H283" s="241"/>
      <c r="I283" s="241"/>
      <c r="J283" s="241"/>
      <c r="K283" s="241"/>
      <c r="L283" s="241"/>
      <c r="M283" s="241"/>
      <c r="N283" s="241"/>
      <c r="O283" s="241"/>
      <c r="P283" s="242"/>
      <c r="Q283" s="990"/>
      <c r="R283" s="991"/>
      <c r="S283" s="991"/>
      <c r="T283" s="991"/>
      <c r="U283" s="991"/>
      <c r="V283" s="991"/>
      <c r="W283" s="991"/>
      <c r="X283" s="991"/>
      <c r="Y283" s="991"/>
      <c r="Z283" s="991"/>
      <c r="AA283" s="992"/>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0"/>
      <c r="B284" s="259"/>
      <c r="C284" s="258"/>
      <c r="D284" s="259"/>
      <c r="E284" s="258"/>
      <c r="F284" s="321"/>
      <c r="G284" s="240"/>
      <c r="H284" s="241"/>
      <c r="I284" s="241"/>
      <c r="J284" s="241"/>
      <c r="K284" s="241"/>
      <c r="L284" s="241"/>
      <c r="M284" s="241"/>
      <c r="N284" s="241"/>
      <c r="O284" s="241"/>
      <c r="P284" s="242"/>
      <c r="Q284" s="990"/>
      <c r="R284" s="991"/>
      <c r="S284" s="991"/>
      <c r="T284" s="991"/>
      <c r="U284" s="991"/>
      <c r="V284" s="991"/>
      <c r="W284" s="991"/>
      <c r="X284" s="991"/>
      <c r="Y284" s="991"/>
      <c r="Z284" s="991"/>
      <c r="AA284" s="992"/>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9"/>
      <c r="C285" s="258"/>
      <c r="D285" s="259"/>
      <c r="E285" s="258"/>
      <c r="F285" s="321"/>
      <c r="G285" s="243"/>
      <c r="H285" s="168"/>
      <c r="I285" s="168"/>
      <c r="J285" s="168"/>
      <c r="K285" s="168"/>
      <c r="L285" s="168"/>
      <c r="M285" s="168"/>
      <c r="N285" s="168"/>
      <c r="O285" s="168"/>
      <c r="P285" s="244"/>
      <c r="Q285" s="993"/>
      <c r="R285" s="994"/>
      <c r="S285" s="994"/>
      <c r="T285" s="994"/>
      <c r="U285" s="994"/>
      <c r="V285" s="994"/>
      <c r="W285" s="994"/>
      <c r="X285" s="994"/>
      <c r="Y285" s="994"/>
      <c r="Z285" s="994"/>
      <c r="AA285" s="995"/>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9"/>
      <c r="C286" s="258"/>
      <c r="D286" s="259"/>
      <c r="E286" s="258"/>
      <c r="F286" s="321"/>
      <c r="G286" s="279"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4" t="s">
        <v>336</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0"/>
      <c r="B288" s="259"/>
      <c r="C288" s="258"/>
      <c r="D288" s="259"/>
      <c r="E288" s="258"/>
      <c r="F288" s="321"/>
      <c r="G288" s="238"/>
      <c r="H288" s="165"/>
      <c r="I288" s="165"/>
      <c r="J288" s="165"/>
      <c r="K288" s="165"/>
      <c r="L288" s="165"/>
      <c r="M288" s="165"/>
      <c r="N288" s="165"/>
      <c r="O288" s="165"/>
      <c r="P288" s="239"/>
      <c r="Q288" s="987"/>
      <c r="R288" s="988"/>
      <c r="S288" s="988"/>
      <c r="T288" s="988"/>
      <c r="U288" s="988"/>
      <c r="V288" s="988"/>
      <c r="W288" s="988"/>
      <c r="X288" s="988"/>
      <c r="Y288" s="988"/>
      <c r="Z288" s="988"/>
      <c r="AA288" s="989"/>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0"/>
      <c r="B289" s="259"/>
      <c r="C289" s="258"/>
      <c r="D289" s="259"/>
      <c r="E289" s="258"/>
      <c r="F289" s="321"/>
      <c r="G289" s="240"/>
      <c r="H289" s="241"/>
      <c r="I289" s="241"/>
      <c r="J289" s="241"/>
      <c r="K289" s="241"/>
      <c r="L289" s="241"/>
      <c r="M289" s="241"/>
      <c r="N289" s="241"/>
      <c r="O289" s="241"/>
      <c r="P289" s="242"/>
      <c r="Q289" s="990"/>
      <c r="R289" s="991"/>
      <c r="S289" s="991"/>
      <c r="T289" s="991"/>
      <c r="U289" s="991"/>
      <c r="V289" s="991"/>
      <c r="W289" s="991"/>
      <c r="X289" s="991"/>
      <c r="Y289" s="991"/>
      <c r="Z289" s="991"/>
      <c r="AA289" s="992"/>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0"/>
      <c r="B290" s="259"/>
      <c r="C290" s="258"/>
      <c r="D290" s="259"/>
      <c r="E290" s="258"/>
      <c r="F290" s="321"/>
      <c r="G290" s="240"/>
      <c r="H290" s="241"/>
      <c r="I290" s="241"/>
      <c r="J290" s="241"/>
      <c r="K290" s="241"/>
      <c r="L290" s="241"/>
      <c r="M290" s="241"/>
      <c r="N290" s="241"/>
      <c r="O290" s="241"/>
      <c r="P290" s="242"/>
      <c r="Q290" s="990"/>
      <c r="R290" s="991"/>
      <c r="S290" s="991"/>
      <c r="T290" s="991"/>
      <c r="U290" s="991"/>
      <c r="V290" s="991"/>
      <c r="W290" s="991"/>
      <c r="X290" s="991"/>
      <c r="Y290" s="991"/>
      <c r="Z290" s="991"/>
      <c r="AA290" s="992"/>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0"/>
      <c r="B291" s="259"/>
      <c r="C291" s="258"/>
      <c r="D291" s="259"/>
      <c r="E291" s="258"/>
      <c r="F291" s="321"/>
      <c r="G291" s="240"/>
      <c r="H291" s="241"/>
      <c r="I291" s="241"/>
      <c r="J291" s="241"/>
      <c r="K291" s="241"/>
      <c r="L291" s="241"/>
      <c r="M291" s="241"/>
      <c r="N291" s="241"/>
      <c r="O291" s="241"/>
      <c r="P291" s="242"/>
      <c r="Q291" s="990"/>
      <c r="R291" s="991"/>
      <c r="S291" s="991"/>
      <c r="T291" s="991"/>
      <c r="U291" s="991"/>
      <c r="V291" s="991"/>
      <c r="W291" s="991"/>
      <c r="X291" s="991"/>
      <c r="Y291" s="991"/>
      <c r="Z291" s="991"/>
      <c r="AA291" s="992"/>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9"/>
      <c r="C292" s="258"/>
      <c r="D292" s="259"/>
      <c r="E292" s="258"/>
      <c r="F292" s="321"/>
      <c r="G292" s="243"/>
      <c r="H292" s="168"/>
      <c r="I292" s="168"/>
      <c r="J292" s="168"/>
      <c r="K292" s="168"/>
      <c r="L292" s="168"/>
      <c r="M292" s="168"/>
      <c r="N292" s="168"/>
      <c r="O292" s="168"/>
      <c r="P292" s="244"/>
      <c r="Q292" s="993"/>
      <c r="R292" s="994"/>
      <c r="S292" s="994"/>
      <c r="T292" s="994"/>
      <c r="U292" s="994"/>
      <c r="V292" s="994"/>
      <c r="W292" s="994"/>
      <c r="X292" s="994"/>
      <c r="Y292" s="994"/>
      <c r="Z292" s="994"/>
      <c r="AA292" s="995"/>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9"/>
      <c r="C293" s="258"/>
      <c r="D293" s="259"/>
      <c r="E293" s="258"/>
      <c r="F293" s="321"/>
      <c r="G293" s="279"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4" t="s">
        <v>336</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0"/>
      <c r="B295" s="259"/>
      <c r="C295" s="258"/>
      <c r="D295" s="259"/>
      <c r="E295" s="258"/>
      <c r="F295" s="321"/>
      <c r="G295" s="238"/>
      <c r="H295" s="165"/>
      <c r="I295" s="165"/>
      <c r="J295" s="165"/>
      <c r="K295" s="165"/>
      <c r="L295" s="165"/>
      <c r="M295" s="165"/>
      <c r="N295" s="165"/>
      <c r="O295" s="165"/>
      <c r="P295" s="239"/>
      <c r="Q295" s="987"/>
      <c r="R295" s="988"/>
      <c r="S295" s="988"/>
      <c r="T295" s="988"/>
      <c r="U295" s="988"/>
      <c r="V295" s="988"/>
      <c r="W295" s="988"/>
      <c r="X295" s="988"/>
      <c r="Y295" s="988"/>
      <c r="Z295" s="988"/>
      <c r="AA295" s="989"/>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0"/>
      <c r="B296" s="259"/>
      <c r="C296" s="258"/>
      <c r="D296" s="259"/>
      <c r="E296" s="258"/>
      <c r="F296" s="321"/>
      <c r="G296" s="240"/>
      <c r="H296" s="241"/>
      <c r="I296" s="241"/>
      <c r="J296" s="241"/>
      <c r="K296" s="241"/>
      <c r="L296" s="241"/>
      <c r="M296" s="241"/>
      <c r="N296" s="241"/>
      <c r="O296" s="241"/>
      <c r="P296" s="242"/>
      <c r="Q296" s="990"/>
      <c r="R296" s="991"/>
      <c r="S296" s="991"/>
      <c r="T296" s="991"/>
      <c r="U296" s="991"/>
      <c r="V296" s="991"/>
      <c r="W296" s="991"/>
      <c r="X296" s="991"/>
      <c r="Y296" s="991"/>
      <c r="Z296" s="991"/>
      <c r="AA296" s="992"/>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0"/>
      <c r="B297" s="259"/>
      <c r="C297" s="258"/>
      <c r="D297" s="259"/>
      <c r="E297" s="258"/>
      <c r="F297" s="321"/>
      <c r="G297" s="240"/>
      <c r="H297" s="241"/>
      <c r="I297" s="241"/>
      <c r="J297" s="241"/>
      <c r="K297" s="241"/>
      <c r="L297" s="241"/>
      <c r="M297" s="241"/>
      <c r="N297" s="241"/>
      <c r="O297" s="241"/>
      <c r="P297" s="242"/>
      <c r="Q297" s="990"/>
      <c r="R297" s="991"/>
      <c r="S297" s="991"/>
      <c r="T297" s="991"/>
      <c r="U297" s="991"/>
      <c r="V297" s="991"/>
      <c r="W297" s="991"/>
      <c r="X297" s="991"/>
      <c r="Y297" s="991"/>
      <c r="Z297" s="991"/>
      <c r="AA297" s="992"/>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0"/>
      <c r="B298" s="259"/>
      <c r="C298" s="258"/>
      <c r="D298" s="259"/>
      <c r="E298" s="258"/>
      <c r="F298" s="321"/>
      <c r="G298" s="240"/>
      <c r="H298" s="241"/>
      <c r="I298" s="241"/>
      <c r="J298" s="241"/>
      <c r="K298" s="241"/>
      <c r="L298" s="241"/>
      <c r="M298" s="241"/>
      <c r="N298" s="241"/>
      <c r="O298" s="241"/>
      <c r="P298" s="242"/>
      <c r="Q298" s="990"/>
      <c r="R298" s="991"/>
      <c r="S298" s="991"/>
      <c r="T298" s="991"/>
      <c r="U298" s="991"/>
      <c r="V298" s="991"/>
      <c r="W298" s="991"/>
      <c r="X298" s="991"/>
      <c r="Y298" s="991"/>
      <c r="Z298" s="991"/>
      <c r="AA298" s="992"/>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9"/>
      <c r="C299" s="258"/>
      <c r="D299" s="259"/>
      <c r="E299" s="258"/>
      <c r="F299" s="321"/>
      <c r="G299" s="243"/>
      <c r="H299" s="168"/>
      <c r="I299" s="168"/>
      <c r="J299" s="168"/>
      <c r="K299" s="168"/>
      <c r="L299" s="168"/>
      <c r="M299" s="168"/>
      <c r="N299" s="168"/>
      <c r="O299" s="168"/>
      <c r="P299" s="244"/>
      <c r="Q299" s="993"/>
      <c r="R299" s="994"/>
      <c r="S299" s="994"/>
      <c r="T299" s="994"/>
      <c r="U299" s="994"/>
      <c r="V299" s="994"/>
      <c r="W299" s="994"/>
      <c r="X299" s="994"/>
      <c r="Y299" s="994"/>
      <c r="Z299" s="994"/>
      <c r="AA299" s="995"/>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9"/>
      <c r="C300" s="258"/>
      <c r="D300" s="259"/>
      <c r="E300" s="258"/>
      <c r="F300" s="321"/>
      <c r="G300" s="279"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4" t="s">
        <v>336</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0"/>
      <c r="B302" s="259"/>
      <c r="C302" s="258"/>
      <c r="D302" s="259"/>
      <c r="E302" s="258"/>
      <c r="F302" s="321"/>
      <c r="G302" s="238"/>
      <c r="H302" s="165"/>
      <c r="I302" s="165"/>
      <c r="J302" s="165"/>
      <c r="K302" s="165"/>
      <c r="L302" s="165"/>
      <c r="M302" s="165"/>
      <c r="N302" s="165"/>
      <c r="O302" s="165"/>
      <c r="P302" s="239"/>
      <c r="Q302" s="987"/>
      <c r="R302" s="988"/>
      <c r="S302" s="988"/>
      <c r="T302" s="988"/>
      <c r="U302" s="988"/>
      <c r="V302" s="988"/>
      <c r="W302" s="988"/>
      <c r="X302" s="988"/>
      <c r="Y302" s="988"/>
      <c r="Z302" s="988"/>
      <c r="AA302" s="989"/>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0"/>
      <c r="B303" s="259"/>
      <c r="C303" s="258"/>
      <c r="D303" s="259"/>
      <c r="E303" s="258"/>
      <c r="F303" s="321"/>
      <c r="G303" s="240"/>
      <c r="H303" s="241"/>
      <c r="I303" s="241"/>
      <c r="J303" s="241"/>
      <c r="K303" s="241"/>
      <c r="L303" s="241"/>
      <c r="M303" s="241"/>
      <c r="N303" s="241"/>
      <c r="O303" s="241"/>
      <c r="P303" s="242"/>
      <c r="Q303" s="990"/>
      <c r="R303" s="991"/>
      <c r="S303" s="991"/>
      <c r="T303" s="991"/>
      <c r="U303" s="991"/>
      <c r="V303" s="991"/>
      <c r="W303" s="991"/>
      <c r="X303" s="991"/>
      <c r="Y303" s="991"/>
      <c r="Z303" s="991"/>
      <c r="AA303" s="992"/>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0"/>
      <c r="B304" s="259"/>
      <c r="C304" s="258"/>
      <c r="D304" s="259"/>
      <c r="E304" s="258"/>
      <c r="F304" s="321"/>
      <c r="G304" s="240"/>
      <c r="H304" s="241"/>
      <c r="I304" s="241"/>
      <c r="J304" s="241"/>
      <c r="K304" s="241"/>
      <c r="L304" s="241"/>
      <c r="M304" s="241"/>
      <c r="N304" s="241"/>
      <c r="O304" s="241"/>
      <c r="P304" s="242"/>
      <c r="Q304" s="990"/>
      <c r="R304" s="991"/>
      <c r="S304" s="991"/>
      <c r="T304" s="991"/>
      <c r="U304" s="991"/>
      <c r="V304" s="991"/>
      <c r="W304" s="991"/>
      <c r="X304" s="991"/>
      <c r="Y304" s="991"/>
      <c r="Z304" s="991"/>
      <c r="AA304" s="992"/>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0"/>
      <c r="B305" s="259"/>
      <c r="C305" s="258"/>
      <c r="D305" s="259"/>
      <c r="E305" s="258"/>
      <c r="F305" s="321"/>
      <c r="G305" s="240"/>
      <c r="H305" s="241"/>
      <c r="I305" s="241"/>
      <c r="J305" s="241"/>
      <c r="K305" s="241"/>
      <c r="L305" s="241"/>
      <c r="M305" s="241"/>
      <c r="N305" s="241"/>
      <c r="O305" s="241"/>
      <c r="P305" s="242"/>
      <c r="Q305" s="990"/>
      <c r="R305" s="991"/>
      <c r="S305" s="991"/>
      <c r="T305" s="991"/>
      <c r="U305" s="991"/>
      <c r="V305" s="991"/>
      <c r="W305" s="991"/>
      <c r="X305" s="991"/>
      <c r="Y305" s="991"/>
      <c r="Z305" s="991"/>
      <c r="AA305" s="992"/>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9"/>
      <c r="C306" s="258"/>
      <c r="D306" s="259"/>
      <c r="E306" s="322"/>
      <c r="F306" s="323"/>
      <c r="G306" s="243"/>
      <c r="H306" s="168"/>
      <c r="I306" s="168"/>
      <c r="J306" s="168"/>
      <c r="K306" s="168"/>
      <c r="L306" s="168"/>
      <c r="M306" s="168"/>
      <c r="N306" s="168"/>
      <c r="O306" s="168"/>
      <c r="P306" s="244"/>
      <c r="Q306" s="993"/>
      <c r="R306" s="994"/>
      <c r="S306" s="994"/>
      <c r="T306" s="994"/>
      <c r="U306" s="994"/>
      <c r="V306" s="994"/>
      <c r="W306" s="994"/>
      <c r="X306" s="994"/>
      <c r="Y306" s="994"/>
      <c r="Z306" s="994"/>
      <c r="AA306" s="995"/>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9"/>
      <c r="C307" s="258"/>
      <c r="D307" s="259"/>
      <c r="E307" s="161" t="s">
        <v>298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0"/>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0"/>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0"/>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393</v>
      </c>
      <c r="AF312" s="272"/>
      <c r="AG312" s="272"/>
      <c r="AH312" s="272"/>
      <c r="AI312" s="272" t="s">
        <v>391</v>
      </c>
      <c r="AJ312" s="272"/>
      <c r="AK312" s="272"/>
      <c r="AL312" s="272"/>
      <c r="AM312" s="272" t="s">
        <v>420</v>
      </c>
      <c r="AN312" s="272"/>
      <c r="AO312" s="272"/>
      <c r="AP312" s="274"/>
      <c r="AQ312" s="274" t="s">
        <v>235</v>
      </c>
      <c r="AR312" s="275"/>
      <c r="AS312" s="275"/>
      <c r="AT312" s="276"/>
      <c r="AU312" s="286" t="s">
        <v>251</v>
      </c>
      <c r="AV312" s="286"/>
      <c r="AW312" s="286"/>
      <c r="AX312" s="287"/>
    </row>
    <row r="313" spans="1:50" ht="18.75" hidden="1" customHeight="1" x14ac:dyDescent="0.15">
      <c r="A313" s="1000"/>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0"/>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0"/>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0"/>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393</v>
      </c>
      <c r="AF316" s="272"/>
      <c r="AG316" s="272"/>
      <c r="AH316" s="272"/>
      <c r="AI316" s="272" t="s">
        <v>391</v>
      </c>
      <c r="AJ316" s="272"/>
      <c r="AK316" s="272"/>
      <c r="AL316" s="272"/>
      <c r="AM316" s="272" t="s">
        <v>420</v>
      </c>
      <c r="AN316" s="272"/>
      <c r="AO316" s="272"/>
      <c r="AP316" s="274"/>
      <c r="AQ316" s="274" t="s">
        <v>235</v>
      </c>
      <c r="AR316" s="275"/>
      <c r="AS316" s="275"/>
      <c r="AT316" s="276"/>
      <c r="AU316" s="286" t="s">
        <v>251</v>
      </c>
      <c r="AV316" s="286"/>
      <c r="AW316" s="286"/>
      <c r="AX316" s="287"/>
    </row>
    <row r="317" spans="1:50" ht="18.75" hidden="1" customHeight="1" x14ac:dyDescent="0.15">
      <c r="A317" s="1000"/>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0"/>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0"/>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0"/>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393</v>
      </c>
      <c r="AF320" s="272"/>
      <c r="AG320" s="272"/>
      <c r="AH320" s="272"/>
      <c r="AI320" s="272" t="s">
        <v>391</v>
      </c>
      <c r="AJ320" s="272"/>
      <c r="AK320" s="272"/>
      <c r="AL320" s="272"/>
      <c r="AM320" s="272" t="s">
        <v>420</v>
      </c>
      <c r="AN320" s="272"/>
      <c r="AO320" s="272"/>
      <c r="AP320" s="274"/>
      <c r="AQ320" s="274" t="s">
        <v>235</v>
      </c>
      <c r="AR320" s="275"/>
      <c r="AS320" s="275"/>
      <c r="AT320" s="276"/>
      <c r="AU320" s="286" t="s">
        <v>251</v>
      </c>
      <c r="AV320" s="286"/>
      <c r="AW320" s="286"/>
      <c r="AX320" s="287"/>
    </row>
    <row r="321" spans="1:50" ht="18.75" hidden="1" customHeight="1" x14ac:dyDescent="0.15">
      <c r="A321" s="1000"/>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0"/>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0"/>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0"/>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393</v>
      </c>
      <c r="AF324" s="272"/>
      <c r="AG324" s="272"/>
      <c r="AH324" s="272"/>
      <c r="AI324" s="272" t="s">
        <v>391</v>
      </c>
      <c r="AJ324" s="272"/>
      <c r="AK324" s="272"/>
      <c r="AL324" s="272"/>
      <c r="AM324" s="272" t="s">
        <v>420</v>
      </c>
      <c r="AN324" s="272"/>
      <c r="AO324" s="272"/>
      <c r="AP324" s="274"/>
      <c r="AQ324" s="274" t="s">
        <v>235</v>
      </c>
      <c r="AR324" s="275"/>
      <c r="AS324" s="275"/>
      <c r="AT324" s="276"/>
      <c r="AU324" s="286" t="s">
        <v>251</v>
      </c>
      <c r="AV324" s="286"/>
      <c r="AW324" s="286"/>
      <c r="AX324" s="287"/>
    </row>
    <row r="325" spans="1:50" ht="18.75" hidden="1" customHeight="1" x14ac:dyDescent="0.15">
      <c r="A325" s="1000"/>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0"/>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0"/>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0"/>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393</v>
      </c>
      <c r="AF328" s="272"/>
      <c r="AG328" s="272"/>
      <c r="AH328" s="272"/>
      <c r="AI328" s="272" t="s">
        <v>391</v>
      </c>
      <c r="AJ328" s="272"/>
      <c r="AK328" s="272"/>
      <c r="AL328" s="272"/>
      <c r="AM328" s="272" t="s">
        <v>420</v>
      </c>
      <c r="AN328" s="272"/>
      <c r="AO328" s="272"/>
      <c r="AP328" s="274"/>
      <c r="AQ328" s="274" t="s">
        <v>235</v>
      </c>
      <c r="AR328" s="275"/>
      <c r="AS328" s="275"/>
      <c r="AT328" s="276"/>
      <c r="AU328" s="286" t="s">
        <v>251</v>
      </c>
      <c r="AV328" s="286"/>
      <c r="AW328" s="286"/>
      <c r="AX328" s="287"/>
    </row>
    <row r="329" spans="1:50" ht="18.75" hidden="1" customHeight="1" x14ac:dyDescent="0.15">
      <c r="A329" s="1000"/>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0"/>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0"/>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0"/>
      <c r="B332" s="259"/>
      <c r="C332" s="258"/>
      <c r="D332" s="259"/>
      <c r="E332" s="258"/>
      <c r="F332" s="321"/>
      <c r="G332" s="279"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4"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t="22.5" hidden="1" customHeight="1" x14ac:dyDescent="0.15">
      <c r="A333" s="1000"/>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9"/>
      <c r="C334" s="258"/>
      <c r="D334" s="259"/>
      <c r="E334" s="258"/>
      <c r="F334" s="321"/>
      <c r="G334" s="238"/>
      <c r="H334" s="165"/>
      <c r="I334" s="165"/>
      <c r="J334" s="165"/>
      <c r="K334" s="165"/>
      <c r="L334" s="165"/>
      <c r="M334" s="165"/>
      <c r="N334" s="165"/>
      <c r="O334" s="165"/>
      <c r="P334" s="239"/>
      <c r="Q334" s="987"/>
      <c r="R334" s="988"/>
      <c r="S334" s="988"/>
      <c r="T334" s="988"/>
      <c r="U334" s="988"/>
      <c r="V334" s="988"/>
      <c r="W334" s="988"/>
      <c r="X334" s="988"/>
      <c r="Y334" s="988"/>
      <c r="Z334" s="988"/>
      <c r="AA334" s="989"/>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0"/>
      <c r="B335" s="259"/>
      <c r="C335" s="258"/>
      <c r="D335" s="259"/>
      <c r="E335" s="258"/>
      <c r="F335" s="321"/>
      <c r="G335" s="240"/>
      <c r="H335" s="241"/>
      <c r="I335" s="241"/>
      <c r="J335" s="241"/>
      <c r="K335" s="241"/>
      <c r="L335" s="241"/>
      <c r="M335" s="241"/>
      <c r="N335" s="241"/>
      <c r="O335" s="241"/>
      <c r="P335" s="242"/>
      <c r="Q335" s="990"/>
      <c r="R335" s="991"/>
      <c r="S335" s="991"/>
      <c r="T335" s="991"/>
      <c r="U335" s="991"/>
      <c r="V335" s="991"/>
      <c r="W335" s="991"/>
      <c r="X335" s="991"/>
      <c r="Y335" s="991"/>
      <c r="Z335" s="991"/>
      <c r="AA335" s="992"/>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0"/>
      <c r="B336" s="259"/>
      <c r="C336" s="258"/>
      <c r="D336" s="259"/>
      <c r="E336" s="258"/>
      <c r="F336" s="321"/>
      <c r="G336" s="240"/>
      <c r="H336" s="241"/>
      <c r="I336" s="241"/>
      <c r="J336" s="241"/>
      <c r="K336" s="241"/>
      <c r="L336" s="241"/>
      <c r="M336" s="241"/>
      <c r="N336" s="241"/>
      <c r="O336" s="241"/>
      <c r="P336" s="242"/>
      <c r="Q336" s="990"/>
      <c r="R336" s="991"/>
      <c r="S336" s="991"/>
      <c r="T336" s="991"/>
      <c r="U336" s="991"/>
      <c r="V336" s="991"/>
      <c r="W336" s="991"/>
      <c r="X336" s="991"/>
      <c r="Y336" s="991"/>
      <c r="Z336" s="991"/>
      <c r="AA336" s="992"/>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0"/>
      <c r="B337" s="259"/>
      <c r="C337" s="258"/>
      <c r="D337" s="259"/>
      <c r="E337" s="258"/>
      <c r="F337" s="321"/>
      <c r="G337" s="240"/>
      <c r="H337" s="241"/>
      <c r="I337" s="241"/>
      <c r="J337" s="241"/>
      <c r="K337" s="241"/>
      <c r="L337" s="241"/>
      <c r="M337" s="241"/>
      <c r="N337" s="241"/>
      <c r="O337" s="241"/>
      <c r="P337" s="242"/>
      <c r="Q337" s="990"/>
      <c r="R337" s="991"/>
      <c r="S337" s="991"/>
      <c r="T337" s="991"/>
      <c r="U337" s="991"/>
      <c r="V337" s="991"/>
      <c r="W337" s="991"/>
      <c r="X337" s="991"/>
      <c r="Y337" s="991"/>
      <c r="Z337" s="991"/>
      <c r="AA337" s="992"/>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9"/>
      <c r="C338" s="258"/>
      <c r="D338" s="259"/>
      <c r="E338" s="258"/>
      <c r="F338" s="321"/>
      <c r="G338" s="243"/>
      <c r="H338" s="168"/>
      <c r="I338" s="168"/>
      <c r="J338" s="168"/>
      <c r="K338" s="168"/>
      <c r="L338" s="168"/>
      <c r="M338" s="168"/>
      <c r="N338" s="168"/>
      <c r="O338" s="168"/>
      <c r="P338" s="244"/>
      <c r="Q338" s="993"/>
      <c r="R338" s="994"/>
      <c r="S338" s="994"/>
      <c r="T338" s="994"/>
      <c r="U338" s="994"/>
      <c r="V338" s="994"/>
      <c r="W338" s="994"/>
      <c r="X338" s="994"/>
      <c r="Y338" s="994"/>
      <c r="Z338" s="994"/>
      <c r="AA338" s="995"/>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9"/>
      <c r="C339" s="258"/>
      <c r="D339" s="259"/>
      <c r="E339" s="258"/>
      <c r="F339" s="321"/>
      <c r="G339" s="279"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4" t="s">
        <v>336</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0"/>
      <c r="B341" s="259"/>
      <c r="C341" s="258"/>
      <c r="D341" s="259"/>
      <c r="E341" s="258"/>
      <c r="F341" s="321"/>
      <c r="G341" s="238"/>
      <c r="H341" s="165"/>
      <c r="I341" s="165"/>
      <c r="J341" s="165"/>
      <c r="K341" s="165"/>
      <c r="L341" s="165"/>
      <c r="M341" s="165"/>
      <c r="N341" s="165"/>
      <c r="O341" s="165"/>
      <c r="P341" s="239"/>
      <c r="Q341" s="987"/>
      <c r="R341" s="988"/>
      <c r="S341" s="988"/>
      <c r="T341" s="988"/>
      <c r="U341" s="988"/>
      <c r="V341" s="988"/>
      <c r="W341" s="988"/>
      <c r="X341" s="988"/>
      <c r="Y341" s="988"/>
      <c r="Z341" s="988"/>
      <c r="AA341" s="989"/>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0"/>
      <c r="B342" s="259"/>
      <c r="C342" s="258"/>
      <c r="D342" s="259"/>
      <c r="E342" s="258"/>
      <c r="F342" s="321"/>
      <c r="G342" s="240"/>
      <c r="H342" s="241"/>
      <c r="I342" s="241"/>
      <c r="J342" s="241"/>
      <c r="K342" s="241"/>
      <c r="L342" s="241"/>
      <c r="M342" s="241"/>
      <c r="N342" s="241"/>
      <c r="O342" s="241"/>
      <c r="P342" s="242"/>
      <c r="Q342" s="990"/>
      <c r="R342" s="991"/>
      <c r="S342" s="991"/>
      <c r="T342" s="991"/>
      <c r="U342" s="991"/>
      <c r="V342" s="991"/>
      <c r="W342" s="991"/>
      <c r="X342" s="991"/>
      <c r="Y342" s="991"/>
      <c r="Z342" s="991"/>
      <c r="AA342" s="992"/>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0"/>
      <c r="B343" s="259"/>
      <c r="C343" s="258"/>
      <c r="D343" s="259"/>
      <c r="E343" s="258"/>
      <c r="F343" s="321"/>
      <c r="G343" s="240"/>
      <c r="H343" s="241"/>
      <c r="I343" s="241"/>
      <c r="J343" s="241"/>
      <c r="K343" s="241"/>
      <c r="L343" s="241"/>
      <c r="M343" s="241"/>
      <c r="N343" s="241"/>
      <c r="O343" s="241"/>
      <c r="P343" s="242"/>
      <c r="Q343" s="990"/>
      <c r="R343" s="991"/>
      <c r="S343" s="991"/>
      <c r="T343" s="991"/>
      <c r="U343" s="991"/>
      <c r="V343" s="991"/>
      <c r="W343" s="991"/>
      <c r="X343" s="991"/>
      <c r="Y343" s="991"/>
      <c r="Z343" s="991"/>
      <c r="AA343" s="992"/>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0"/>
      <c r="B344" s="259"/>
      <c r="C344" s="258"/>
      <c r="D344" s="259"/>
      <c r="E344" s="258"/>
      <c r="F344" s="321"/>
      <c r="G344" s="240"/>
      <c r="H344" s="241"/>
      <c r="I344" s="241"/>
      <c r="J344" s="241"/>
      <c r="K344" s="241"/>
      <c r="L344" s="241"/>
      <c r="M344" s="241"/>
      <c r="N344" s="241"/>
      <c r="O344" s="241"/>
      <c r="P344" s="242"/>
      <c r="Q344" s="990"/>
      <c r="R344" s="991"/>
      <c r="S344" s="991"/>
      <c r="T344" s="991"/>
      <c r="U344" s="991"/>
      <c r="V344" s="991"/>
      <c r="W344" s="991"/>
      <c r="X344" s="991"/>
      <c r="Y344" s="991"/>
      <c r="Z344" s="991"/>
      <c r="AA344" s="992"/>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9"/>
      <c r="C345" s="258"/>
      <c r="D345" s="259"/>
      <c r="E345" s="258"/>
      <c r="F345" s="321"/>
      <c r="G345" s="243"/>
      <c r="H345" s="168"/>
      <c r="I345" s="168"/>
      <c r="J345" s="168"/>
      <c r="K345" s="168"/>
      <c r="L345" s="168"/>
      <c r="M345" s="168"/>
      <c r="N345" s="168"/>
      <c r="O345" s="168"/>
      <c r="P345" s="244"/>
      <c r="Q345" s="993"/>
      <c r="R345" s="994"/>
      <c r="S345" s="994"/>
      <c r="T345" s="994"/>
      <c r="U345" s="994"/>
      <c r="V345" s="994"/>
      <c r="W345" s="994"/>
      <c r="X345" s="994"/>
      <c r="Y345" s="994"/>
      <c r="Z345" s="994"/>
      <c r="AA345" s="995"/>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9"/>
      <c r="C346" s="258"/>
      <c r="D346" s="259"/>
      <c r="E346" s="258"/>
      <c r="F346" s="321"/>
      <c r="G346" s="279"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4" t="s">
        <v>336</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0"/>
      <c r="B348" s="259"/>
      <c r="C348" s="258"/>
      <c r="D348" s="259"/>
      <c r="E348" s="258"/>
      <c r="F348" s="321"/>
      <c r="G348" s="238"/>
      <c r="H348" s="165"/>
      <c r="I348" s="165"/>
      <c r="J348" s="165"/>
      <c r="K348" s="165"/>
      <c r="L348" s="165"/>
      <c r="M348" s="165"/>
      <c r="N348" s="165"/>
      <c r="O348" s="165"/>
      <c r="P348" s="239"/>
      <c r="Q348" s="987"/>
      <c r="R348" s="988"/>
      <c r="S348" s="988"/>
      <c r="T348" s="988"/>
      <c r="U348" s="988"/>
      <c r="V348" s="988"/>
      <c r="W348" s="988"/>
      <c r="X348" s="988"/>
      <c r="Y348" s="988"/>
      <c r="Z348" s="988"/>
      <c r="AA348" s="989"/>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0"/>
      <c r="B349" s="259"/>
      <c r="C349" s="258"/>
      <c r="D349" s="259"/>
      <c r="E349" s="258"/>
      <c r="F349" s="321"/>
      <c r="G349" s="240"/>
      <c r="H349" s="241"/>
      <c r="I349" s="241"/>
      <c r="J349" s="241"/>
      <c r="K349" s="241"/>
      <c r="L349" s="241"/>
      <c r="M349" s="241"/>
      <c r="N349" s="241"/>
      <c r="O349" s="241"/>
      <c r="P349" s="242"/>
      <c r="Q349" s="990"/>
      <c r="R349" s="991"/>
      <c r="S349" s="991"/>
      <c r="T349" s="991"/>
      <c r="U349" s="991"/>
      <c r="V349" s="991"/>
      <c r="W349" s="991"/>
      <c r="X349" s="991"/>
      <c r="Y349" s="991"/>
      <c r="Z349" s="991"/>
      <c r="AA349" s="992"/>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0"/>
      <c r="B350" s="259"/>
      <c r="C350" s="258"/>
      <c r="D350" s="259"/>
      <c r="E350" s="258"/>
      <c r="F350" s="321"/>
      <c r="G350" s="240"/>
      <c r="H350" s="241"/>
      <c r="I350" s="241"/>
      <c r="J350" s="241"/>
      <c r="K350" s="241"/>
      <c r="L350" s="241"/>
      <c r="M350" s="241"/>
      <c r="N350" s="241"/>
      <c r="O350" s="241"/>
      <c r="P350" s="242"/>
      <c r="Q350" s="990"/>
      <c r="R350" s="991"/>
      <c r="S350" s="991"/>
      <c r="T350" s="991"/>
      <c r="U350" s="991"/>
      <c r="V350" s="991"/>
      <c r="W350" s="991"/>
      <c r="X350" s="991"/>
      <c r="Y350" s="991"/>
      <c r="Z350" s="991"/>
      <c r="AA350" s="992"/>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0"/>
      <c r="B351" s="259"/>
      <c r="C351" s="258"/>
      <c r="D351" s="259"/>
      <c r="E351" s="258"/>
      <c r="F351" s="321"/>
      <c r="G351" s="240"/>
      <c r="H351" s="241"/>
      <c r="I351" s="241"/>
      <c r="J351" s="241"/>
      <c r="K351" s="241"/>
      <c r="L351" s="241"/>
      <c r="M351" s="241"/>
      <c r="N351" s="241"/>
      <c r="O351" s="241"/>
      <c r="P351" s="242"/>
      <c r="Q351" s="990"/>
      <c r="R351" s="991"/>
      <c r="S351" s="991"/>
      <c r="T351" s="991"/>
      <c r="U351" s="991"/>
      <c r="V351" s="991"/>
      <c r="W351" s="991"/>
      <c r="X351" s="991"/>
      <c r="Y351" s="991"/>
      <c r="Z351" s="991"/>
      <c r="AA351" s="992"/>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9"/>
      <c r="C352" s="258"/>
      <c r="D352" s="259"/>
      <c r="E352" s="258"/>
      <c r="F352" s="321"/>
      <c r="G352" s="243"/>
      <c r="H352" s="168"/>
      <c r="I352" s="168"/>
      <c r="J352" s="168"/>
      <c r="K352" s="168"/>
      <c r="L352" s="168"/>
      <c r="M352" s="168"/>
      <c r="N352" s="168"/>
      <c r="O352" s="168"/>
      <c r="P352" s="244"/>
      <c r="Q352" s="993"/>
      <c r="R352" s="994"/>
      <c r="S352" s="994"/>
      <c r="T352" s="994"/>
      <c r="U352" s="994"/>
      <c r="V352" s="994"/>
      <c r="W352" s="994"/>
      <c r="X352" s="994"/>
      <c r="Y352" s="994"/>
      <c r="Z352" s="994"/>
      <c r="AA352" s="995"/>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9"/>
      <c r="C353" s="258"/>
      <c r="D353" s="259"/>
      <c r="E353" s="258"/>
      <c r="F353" s="321"/>
      <c r="G353" s="279"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4" t="s">
        <v>336</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0"/>
      <c r="B355" s="259"/>
      <c r="C355" s="258"/>
      <c r="D355" s="259"/>
      <c r="E355" s="258"/>
      <c r="F355" s="321"/>
      <c r="G355" s="238"/>
      <c r="H355" s="165"/>
      <c r="I355" s="165"/>
      <c r="J355" s="165"/>
      <c r="K355" s="165"/>
      <c r="L355" s="165"/>
      <c r="M355" s="165"/>
      <c r="N355" s="165"/>
      <c r="O355" s="165"/>
      <c r="P355" s="239"/>
      <c r="Q355" s="987"/>
      <c r="R355" s="988"/>
      <c r="S355" s="988"/>
      <c r="T355" s="988"/>
      <c r="U355" s="988"/>
      <c r="V355" s="988"/>
      <c r="W355" s="988"/>
      <c r="X355" s="988"/>
      <c r="Y355" s="988"/>
      <c r="Z355" s="988"/>
      <c r="AA355" s="989"/>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0"/>
      <c r="B356" s="259"/>
      <c r="C356" s="258"/>
      <c r="D356" s="259"/>
      <c r="E356" s="258"/>
      <c r="F356" s="321"/>
      <c r="G356" s="240"/>
      <c r="H356" s="241"/>
      <c r="I356" s="241"/>
      <c r="J356" s="241"/>
      <c r="K356" s="241"/>
      <c r="L356" s="241"/>
      <c r="M356" s="241"/>
      <c r="N356" s="241"/>
      <c r="O356" s="241"/>
      <c r="P356" s="242"/>
      <c r="Q356" s="990"/>
      <c r="R356" s="991"/>
      <c r="S356" s="991"/>
      <c r="T356" s="991"/>
      <c r="U356" s="991"/>
      <c r="V356" s="991"/>
      <c r="W356" s="991"/>
      <c r="X356" s="991"/>
      <c r="Y356" s="991"/>
      <c r="Z356" s="991"/>
      <c r="AA356" s="992"/>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0"/>
      <c r="B357" s="259"/>
      <c r="C357" s="258"/>
      <c r="D357" s="259"/>
      <c r="E357" s="258"/>
      <c r="F357" s="321"/>
      <c r="G357" s="240"/>
      <c r="H357" s="241"/>
      <c r="I357" s="241"/>
      <c r="J357" s="241"/>
      <c r="K357" s="241"/>
      <c r="L357" s="241"/>
      <c r="M357" s="241"/>
      <c r="N357" s="241"/>
      <c r="O357" s="241"/>
      <c r="P357" s="242"/>
      <c r="Q357" s="990"/>
      <c r="R357" s="991"/>
      <c r="S357" s="991"/>
      <c r="T357" s="991"/>
      <c r="U357" s="991"/>
      <c r="V357" s="991"/>
      <c r="W357" s="991"/>
      <c r="X357" s="991"/>
      <c r="Y357" s="991"/>
      <c r="Z357" s="991"/>
      <c r="AA357" s="992"/>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0"/>
      <c r="B358" s="259"/>
      <c r="C358" s="258"/>
      <c r="D358" s="259"/>
      <c r="E358" s="258"/>
      <c r="F358" s="321"/>
      <c r="G358" s="240"/>
      <c r="H358" s="241"/>
      <c r="I358" s="241"/>
      <c r="J358" s="241"/>
      <c r="K358" s="241"/>
      <c r="L358" s="241"/>
      <c r="M358" s="241"/>
      <c r="N358" s="241"/>
      <c r="O358" s="241"/>
      <c r="P358" s="242"/>
      <c r="Q358" s="990"/>
      <c r="R358" s="991"/>
      <c r="S358" s="991"/>
      <c r="T358" s="991"/>
      <c r="U358" s="991"/>
      <c r="V358" s="991"/>
      <c r="W358" s="991"/>
      <c r="X358" s="991"/>
      <c r="Y358" s="991"/>
      <c r="Z358" s="991"/>
      <c r="AA358" s="992"/>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9"/>
      <c r="C359" s="258"/>
      <c r="D359" s="259"/>
      <c r="E359" s="258"/>
      <c r="F359" s="321"/>
      <c r="G359" s="243"/>
      <c r="H359" s="168"/>
      <c r="I359" s="168"/>
      <c r="J359" s="168"/>
      <c r="K359" s="168"/>
      <c r="L359" s="168"/>
      <c r="M359" s="168"/>
      <c r="N359" s="168"/>
      <c r="O359" s="168"/>
      <c r="P359" s="244"/>
      <c r="Q359" s="993"/>
      <c r="R359" s="994"/>
      <c r="S359" s="994"/>
      <c r="T359" s="994"/>
      <c r="U359" s="994"/>
      <c r="V359" s="994"/>
      <c r="W359" s="994"/>
      <c r="X359" s="994"/>
      <c r="Y359" s="994"/>
      <c r="Z359" s="994"/>
      <c r="AA359" s="995"/>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9"/>
      <c r="C360" s="258"/>
      <c r="D360" s="259"/>
      <c r="E360" s="258"/>
      <c r="F360" s="321"/>
      <c r="G360" s="279"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4" t="s">
        <v>336</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0"/>
      <c r="B362" s="259"/>
      <c r="C362" s="258"/>
      <c r="D362" s="259"/>
      <c r="E362" s="258"/>
      <c r="F362" s="321"/>
      <c r="G362" s="238"/>
      <c r="H362" s="165"/>
      <c r="I362" s="165"/>
      <c r="J362" s="165"/>
      <c r="K362" s="165"/>
      <c r="L362" s="165"/>
      <c r="M362" s="165"/>
      <c r="N362" s="165"/>
      <c r="O362" s="165"/>
      <c r="P362" s="239"/>
      <c r="Q362" s="987"/>
      <c r="R362" s="988"/>
      <c r="S362" s="988"/>
      <c r="T362" s="988"/>
      <c r="U362" s="988"/>
      <c r="V362" s="988"/>
      <c r="W362" s="988"/>
      <c r="X362" s="988"/>
      <c r="Y362" s="988"/>
      <c r="Z362" s="988"/>
      <c r="AA362" s="989"/>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0"/>
      <c r="B363" s="259"/>
      <c r="C363" s="258"/>
      <c r="D363" s="259"/>
      <c r="E363" s="258"/>
      <c r="F363" s="321"/>
      <c r="G363" s="240"/>
      <c r="H363" s="241"/>
      <c r="I363" s="241"/>
      <c r="J363" s="241"/>
      <c r="K363" s="241"/>
      <c r="L363" s="241"/>
      <c r="M363" s="241"/>
      <c r="N363" s="241"/>
      <c r="O363" s="241"/>
      <c r="P363" s="242"/>
      <c r="Q363" s="990"/>
      <c r="R363" s="991"/>
      <c r="S363" s="991"/>
      <c r="T363" s="991"/>
      <c r="U363" s="991"/>
      <c r="V363" s="991"/>
      <c r="W363" s="991"/>
      <c r="X363" s="991"/>
      <c r="Y363" s="991"/>
      <c r="Z363" s="991"/>
      <c r="AA363" s="992"/>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0"/>
      <c r="B364" s="259"/>
      <c r="C364" s="258"/>
      <c r="D364" s="259"/>
      <c r="E364" s="258"/>
      <c r="F364" s="321"/>
      <c r="G364" s="240"/>
      <c r="H364" s="241"/>
      <c r="I364" s="241"/>
      <c r="J364" s="241"/>
      <c r="K364" s="241"/>
      <c r="L364" s="241"/>
      <c r="M364" s="241"/>
      <c r="N364" s="241"/>
      <c r="O364" s="241"/>
      <c r="P364" s="242"/>
      <c r="Q364" s="990"/>
      <c r="R364" s="991"/>
      <c r="S364" s="991"/>
      <c r="T364" s="991"/>
      <c r="U364" s="991"/>
      <c r="V364" s="991"/>
      <c r="W364" s="991"/>
      <c r="X364" s="991"/>
      <c r="Y364" s="991"/>
      <c r="Z364" s="991"/>
      <c r="AA364" s="992"/>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0"/>
      <c r="B365" s="259"/>
      <c r="C365" s="258"/>
      <c r="D365" s="259"/>
      <c r="E365" s="258"/>
      <c r="F365" s="321"/>
      <c r="G365" s="240"/>
      <c r="H365" s="241"/>
      <c r="I365" s="241"/>
      <c r="J365" s="241"/>
      <c r="K365" s="241"/>
      <c r="L365" s="241"/>
      <c r="M365" s="241"/>
      <c r="N365" s="241"/>
      <c r="O365" s="241"/>
      <c r="P365" s="242"/>
      <c r="Q365" s="990"/>
      <c r="R365" s="991"/>
      <c r="S365" s="991"/>
      <c r="T365" s="991"/>
      <c r="U365" s="991"/>
      <c r="V365" s="991"/>
      <c r="W365" s="991"/>
      <c r="X365" s="991"/>
      <c r="Y365" s="991"/>
      <c r="Z365" s="991"/>
      <c r="AA365" s="992"/>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9"/>
      <c r="C366" s="258"/>
      <c r="D366" s="259"/>
      <c r="E366" s="322"/>
      <c r="F366" s="323"/>
      <c r="G366" s="243"/>
      <c r="H366" s="168"/>
      <c r="I366" s="168"/>
      <c r="J366" s="168"/>
      <c r="K366" s="168"/>
      <c r="L366" s="168"/>
      <c r="M366" s="168"/>
      <c r="N366" s="168"/>
      <c r="O366" s="168"/>
      <c r="P366" s="244"/>
      <c r="Q366" s="993"/>
      <c r="R366" s="994"/>
      <c r="S366" s="994"/>
      <c r="T366" s="994"/>
      <c r="U366" s="994"/>
      <c r="V366" s="994"/>
      <c r="W366" s="994"/>
      <c r="X366" s="994"/>
      <c r="Y366" s="994"/>
      <c r="Z366" s="994"/>
      <c r="AA366" s="995"/>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9"/>
      <c r="C367" s="258"/>
      <c r="D367" s="259"/>
      <c r="E367" s="161" t="s">
        <v>298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0"/>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0"/>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0"/>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393</v>
      </c>
      <c r="AF372" s="272"/>
      <c r="AG372" s="272"/>
      <c r="AH372" s="272"/>
      <c r="AI372" s="272" t="s">
        <v>391</v>
      </c>
      <c r="AJ372" s="272"/>
      <c r="AK372" s="272"/>
      <c r="AL372" s="272"/>
      <c r="AM372" s="272" t="s">
        <v>420</v>
      </c>
      <c r="AN372" s="272"/>
      <c r="AO372" s="272"/>
      <c r="AP372" s="274"/>
      <c r="AQ372" s="274" t="s">
        <v>235</v>
      </c>
      <c r="AR372" s="275"/>
      <c r="AS372" s="275"/>
      <c r="AT372" s="276"/>
      <c r="AU372" s="286" t="s">
        <v>251</v>
      </c>
      <c r="AV372" s="286"/>
      <c r="AW372" s="286"/>
      <c r="AX372" s="287"/>
    </row>
    <row r="373" spans="1:50" ht="18.75" hidden="1" customHeight="1" x14ac:dyDescent="0.15">
      <c r="A373" s="1000"/>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0"/>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0"/>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0"/>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393</v>
      </c>
      <c r="AF376" s="272"/>
      <c r="AG376" s="272"/>
      <c r="AH376" s="272"/>
      <c r="AI376" s="272" t="s">
        <v>391</v>
      </c>
      <c r="AJ376" s="272"/>
      <c r="AK376" s="272"/>
      <c r="AL376" s="272"/>
      <c r="AM376" s="272" t="s">
        <v>420</v>
      </c>
      <c r="AN376" s="272"/>
      <c r="AO376" s="272"/>
      <c r="AP376" s="274"/>
      <c r="AQ376" s="274" t="s">
        <v>235</v>
      </c>
      <c r="AR376" s="275"/>
      <c r="AS376" s="275"/>
      <c r="AT376" s="276"/>
      <c r="AU376" s="286" t="s">
        <v>251</v>
      </c>
      <c r="AV376" s="286"/>
      <c r="AW376" s="286"/>
      <c r="AX376" s="287"/>
    </row>
    <row r="377" spans="1:50" ht="18.75" hidden="1" customHeight="1" x14ac:dyDescent="0.15">
      <c r="A377" s="1000"/>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0"/>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0"/>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0"/>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393</v>
      </c>
      <c r="AF380" s="272"/>
      <c r="AG380" s="272"/>
      <c r="AH380" s="272"/>
      <c r="AI380" s="272" t="s">
        <v>391</v>
      </c>
      <c r="AJ380" s="272"/>
      <c r="AK380" s="272"/>
      <c r="AL380" s="272"/>
      <c r="AM380" s="272" t="s">
        <v>420</v>
      </c>
      <c r="AN380" s="272"/>
      <c r="AO380" s="272"/>
      <c r="AP380" s="274"/>
      <c r="AQ380" s="274" t="s">
        <v>235</v>
      </c>
      <c r="AR380" s="275"/>
      <c r="AS380" s="275"/>
      <c r="AT380" s="276"/>
      <c r="AU380" s="286" t="s">
        <v>251</v>
      </c>
      <c r="AV380" s="286"/>
      <c r="AW380" s="286"/>
      <c r="AX380" s="287"/>
    </row>
    <row r="381" spans="1:50" ht="18.75" hidden="1" customHeight="1" x14ac:dyDescent="0.15">
      <c r="A381" s="1000"/>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0"/>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0"/>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0"/>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393</v>
      </c>
      <c r="AF384" s="272"/>
      <c r="AG384" s="272"/>
      <c r="AH384" s="272"/>
      <c r="AI384" s="272" t="s">
        <v>391</v>
      </c>
      <c r="AJ384" s="272"/>
      <c r="AK384" s="272"/>
      <c r="AL384" s="272"/>
      <c r="AM384" s="272" t="s">
        <v>420</v>
      </c>
      <c r="AN384" s="272"/>
      <c r="AO384" s="272"/>
      <c r="AP384" s="274"/>
      <c r="AQ384" s="274" t="s">
        <v>235</v>
      </c>
      <c r="AR384" s="275"/>
      <c r="AS384" s="275"/>
      <c r="AT384" s="276"/>
      <c r="AU384" s="286" t="s">
        <v>251</v>
      </c>
      <c r="AV384" s="286"/>
      <c r="AW384" s="286"/>
      <c r="AX384" s="287"/>
    </row>
    <row r="385" spans="1:50" ht="18.75" hidden="1" customHeight="1" x14ac:dyDescent="0.15">
      <c r="A385" s="1000"/>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0"/>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0"/>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0"/>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393</v>
      </c>
      <c r="AF388" s="272"/>
      <c r="AG388" s="272"/>
      <c r="AH388" s="272"/>
      <c r="AI388" s="272" t="s">
        <v>391</v>
      </c>
      <c r="AJ388" s="272"/>
      <c r="AK388" s="272"/>
      <c r="AL388" s="272"/>
      <c r="AM388" s="272" t="s">
        <v>420</v>
      </c>
      <c r="AN388" s="272"/>
      <c r="AO388" s="272"/>
      <c r="AP388" s="274"/>
      <c r="AQ388" s="274" t="s">
        <v>235</v>
      </c>
      <c r="AR388" s="275"/>
      <c r="AS388" s="275"/>
      <c r="AT388" s="276"/>
      <c r="AU388" s="286" t="s">
        <v>251</v>
      </c>
      <c r="AV388" s="286"/>
      <c r="AW388" s="286"/>
      <c r="AX388" s="287"/>
    </row>
    <row r="389" spans="1:50" ht="18.75" hidden="1" customHeight="1" x14ac:dyDescent="0.15">
      <c r="A389" s="1000"/>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0"/>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0"/>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0"/>
      <c r="B392" s="259"/>
      <c r="C392" s="258"/>
      <c r="D392" s="259"/>
      <c r="E392" s="258"/>
      <c r="F392" s="321"/>
      <c r="G392" s="279"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4"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t="22.5" hidden="1" customHeight="1" x14ac:dyDescent="0.15">
      <c r="A393" s="1000"/>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9"/>
      <c r="C394" s="258"/>
      <c r="D394" s="259"/>
      <c r="E394" s="258"/>
      <c r="F394" s="321"/>
      <c r="G394" s="238"/>
      <c r="H394" s="165"/>
      <c r="I394" s="165"/>
      <c r="J394" s="165"/>
      <c r="K394" s="165"/>
      <c r="L394" s="165"/>
      <c r="M394" s="165"/>
      <c r="N394" s="165"/>
      <c r="O394" s="165"/>
      <c r="P394" s="239"/>
      <c r="Q394" s="987"/>
      <c r="R394" s="988"/>
      <c r="S394" s="988"/>
      <c r="T394" s="988"/>
      <c r="U394" s="988"/>
      <c r="V394" s="988"/>
      <c r="W394" s="988"/>
      <c r="X394" s="988"/>
      <c r="Y394" s="988"/>
      <c r="Z394" s="988"/>
      <c r="AA394" s="989"/>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0"/>
      <c r="B395" s="259"/>
      <c r="C395" s="258"/>
      <c r="D395" s="259"/>
      <c r="E395" s="258"/>
      <c r="F395" s="321"/>
      <c r="G395" s="240"/>
      <c r="H395" s="241"/>
      <c r="I395" s="241"/>
      <c r="J395" s="241"/>
      <c r="K395" s="241"/>
      <c r="L395" s="241"/>
      <c r="M395" s="241"/>
      <c r="N395" s="241"/>
      <c r="O395" s="241"/>
      <c r="P395" s="242"/>
      <c r="Q395" s="990"/>
      <c r="R395" s="991"/>
      <c r="S395" s="991"/>
      <c r="T395" s="991"/>
      <c r="U395" s="991"/>
      <c r="V395" s="991"/>
      <c r="W395" s="991"/>
      <c r="X395" s="991"/>
      <c r="Y395" s="991"/>
      <c r="Z395" s="991"/>
      <c r="AA395" s="992"/>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0"/>
      <c r="B396" s="259"/>
      <c r="C396" s="258"/>
      <c r="D396" s="259"/>
      <c r="E396" s="258"/>
      <c r="F396" s="321"/>
      <c r="G396" s="240"/>
      <c r="H396" s="241"/>
      <c r="I396" s="241"/>
      <c r="J396" s="241"/>
      <c r="K396" s="241"/>
      <c r="L396" s="241"/>
      <c r="M396" s="241"/>
      <c r="N396" s="241"/>
      <c r="O396" s="241"/>
      <c r="P396" s="242"/>
      <c r="Q396" s="990"/>
      <c r="R396" s="991"/>
      <c r="S396" s="991"/>
      <c r="T396" s="991"/>
      <c r="U396" s="991"/>
      <c r="V396" s="991"/>
      <c r="W396" s="991"/>
      <c r="X396" s="991"/>
      <c r="Y396" s="991"/>
      <c r="Z396" s="991"/>
      <c r="AA396" s="992"/>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0"/>
      <c r="B397" s="259"/>
      <c r="C397" s="258"/>
      <c r="D397" s="259"/>
      <c r="E397" s="258"/>
      <c r="F397" s="321"/>
      <c r="G397" s="240"/>
      <c r="H397" s="241"/>
      <c r="I397" s="241"/>
      <c r="J397" s="241"/>
      <c r="K397" s="241"/>
      <c r="L397" s="241"/>
      <c r="M397" s="241"/>
      <c r="N397" s="241"/>
      <c r="O397" s="241"/>
      <c r="P397" s="242"/>
      <c r="Q397" s="990"/>
      <c r="R397" s="991"/>
      <c r="S397" s="991"/>
      <c r="T397" s="991"/>
      <c r="U397" s="991"/>
      <c r="V397" s="991"/>
      <c r="W397" s="991"/>
      <c r="X397" s="991"/>
      <c r="Y397" s="991"/>
      <c r="Z397" s="991"/>
      <c r="AA397" s="992"/>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9"/>
      <c r="C398" s="258"/>
      <c r="D398" s="259"/>
      <c r="E398" s="258"/>
      <c r="F398" s="321"/>
      <c r="G398" s="243"/>
      <c r="H398" s="168"/>
      <c r="I398" s="168"/>
      <c r="J398" s="168"/>
      <c r="K398" s="168"/>
      <c r="L398" s="168"/>
      <c r="M398" s="168"/>
      <c r="N398" s="168"/>
      <c r="O398" s="168"/>
      <c r="P398" s="244"/>
      <c r="Q398" s="993"/>
      <c r="R398" s="994"/>
      <c r="S398" s="994"/>
      <c r="T398" s="994"/>
      <c r="U398" s="994"/>
      <c r="V398" s="994"/>
      <c r="W398" s="994"/>
      <c r="X398" s="994"/>
      <c r="Y398" s="994"/>
      <c r="Z398" s="994"/>
      <c r="AA398" s="995"/>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9"/>
      <c r="C399" s="258"/>
      <c r="D399" s="259"/>
      <c r="E399" s="258"/>
      <c r="F399" s="321"/>
      <c r="G399" s="279"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4" t="s">
        <v>336</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0"/>
      <c r="B401" s="259"/>
      <c r="C401" s="258"/>
      <c r="D401" s="259"/>
      <c r="E401" s="258"/>
      <c r="F401" s="321"/>
      <c r="G401" s="238"/>
      <c r="H401" s="165"/>
      <c r="I401" s="165"/>
      <c r="J401" s="165"/>
      <c r="K401" s="165"/>
      <c r="L401" s="165"/>
      <c r="M401" s="165"/>
      <c r="N401" s="165"/>
      <c r="O401" s="165"/>
      <c r="P401" s="239"/>
      <c r="Q401" s="987"/>
      <c r="R401" s="988"/>
      <c r="S401" s="988"/>
      <c r="T401" s="988"/>
      <c r="U401" s="988"/>
      <c r="V401" s="988"/>
      <c r="W401" s="988"/>
      <c r="X401" s="988"/>
      <c r="Y401" s="988"/>
      <c r="Z401" s="988"/>
      <c r="AA401" s="989"/>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0"/>
      <c r="B402" s="259"/>
      <c r="C402" s="258"/>
      <c r="D402" s="259"/>
      <c r="E402" s="258"/>
      <c r="F402" s="321"/>
      <c r="G402" s="240"/>
      <c r="H402" s="241"/>
      <c r="I402" s="241"/>
      <c r="J402" s="241"/>
      <c r="K402" s="241"/>
      <c r="L402" s="241"/>
      <c r="M402" s="241"/>
      <c r="N402" s="241"/>
      <c r="O402" s="241"/>
      <c r="P402" s="242"/>
      <c r="Q402" s="990"/>
      <c r="R402" s="991"/>
      <c r="S402" s="991"/>
      <c r="T402" s="991"/>
      <c r="U402" s="991"/>
      <c r="V402" s="991"/>
      <c r="W402" s="991"/>
      <c r="X402" s="991"/>
      <c r="Y402" s="991"/>
      <c r="Z402" s="991"/>
      <c r="AA402" s="992"/>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0"/>
      <c r="B403" s="259"/>
      <c r="C403" s="258"/>
      <c r="D403" s="259"/>
      <c r="E403" s="258"/>
      <c r="F403" s="321"/>
      <c r="G403" s="240"/>
      <c r="H403" s="241"/>
      <c r="I403" s="241"/>
      <c r="J403" s="241"/>
      <c r="K403" s="241"/>
      <c r="L403" s="241"/>
      <c r="M403" s="241"/>
      <c r="N403" s="241"/>
      <c r="O403" s="241"/>
      <c r="P403" s="242"/>
      <c r="Q403" s="990"/>
      <c r="R403" s="991"/>
      <c r="S403" s="991"/>
      <c r="T403" s="991"/>
      <c r="U403" s="991"/>
      <c r="V403" s="991"/>
      <c r="W403" s="991"/>
      <c r="X403" s="991"/>
      <c r="Y403" s="991"/>
      <c r="Z403" s="991"/>
      <c r="AA403" s="992"/>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0"/>
      <c r="B404" s="259"/>
      <c r="C404" s="258"/>
      <c r="D404" s="259"/>
      <c r="E404" s="258"/>
      <c r="F404" s="321"/>
      <c r="G404" s="240"/>
      <c r="H404" s="241"/>
      <c r="I404" s="241"/>
      <c r="J404" s="241"/>
      <c r="K404" s="241"/>
      <c r="L404" s="241"/>
      <c r="M404" s="241"/>
      <c r="N404" s="241"/>
      <c r="O404" s="241"/>
      <c r="P404" s="242"/>
      <c r="Q404" s="990"/>
      <c r="R404" s="991"/>
      <c r="S404" s="991"/>
      <c r="T404" s="991"/>
      <c r="U404" s="991"/>
      <c r="V404" s="991"/>
      <c r="W404" s="991"/>
      <c r="X404" s="991"/>
      <c r="Y404" s="991"/>
      <c r="Z404" s="991"/>
      <c r="AA404" s="992"/>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9"/>
      <c r="C405" s="258"/>
      <c r="D405" s="259"/>
      <c r="E405" s="258"/>
      <c r="F405" s="321"/>
      <c r="G405" s="243"/>
      <c r="H405" s="168"/>
      <c r="I405" s="168"/>
      <c r="J405" s="168"/>
      <c r="K405" s="168"/>
      <c r="L405" s="168"/>
      <c r="M405" s="168"/>
      <c r="N405" s="168"/>
      <c r="O405" s="168"/>
      <c r="P405" s="244"/>
      <c r="Q405" s="993"/>
      <c r="R405" s="994"/>
      <c r="S405" s="994"/>
      <c r="T405" s="994"/>
      <c r="U405" s="994"/>
      <c r="V405" s="994"/>
      <c r="W405" s="994"/>
      <c r="X405" s="994"/>
      <c r="Y405" s="994"/>
      <c r="Z405" s="994"/>
      <c r="AA405" s="995"/>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9"/>
      <c r="C406" s="258"/>
      <c r="D406" s="259"/>
      <c r="E406" s="258"/>
      <c r="F406" s="321"/>
      <c r="G406" s="279"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4" t="s">
        <v>336</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0"/>
      <c r="B408" s="259"/>
      <c r="C408" s="258"/>
      <c r="D408" s="259"/>
      <c r="E408" s="258"/>
      <c r="F408" s="321"/>
      <c r="G408" s="238"/>
      <c r="H408" s="165"/>
      <c r="I408" s="165"/>
      <c r="J408" s="165"/>
      <c r="K408" s="165"/>
      <c r="L408" s="165"/>
      <c r="M408" s="165"/>
      <c r="N408" s="165"/>
      <c r="O408" s="165"/>
      <c r="P408" s="239"/>
      <c r="Q408" s="987"/>
      <c r="R408" s="988"/>
      <c r="S408" s="988"/>
      <c r="T408" s="988"/>
      <c r="U408" s="988"/>
      <c r="V408" s="988"/>
      <c r="W408" s="988"/>
      <c r="X408" s="988"/>
      <c r="Y408" s="988"/>
      <c r="Z408" s="988"/>
      <c r="AA408" s="989"/>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0"/>
      <c r="B409" s="259"/>
      <c r="C409" s="258"/>
      <c r="D409" s="259"/>
      <c r="E409" s="258"/>
      <c r="F409" s="321"/>
      <c r="G409" s="240"/>
      <c r="H409" s="241"/>
      <c r="I409" s="241"/>
      <c r="J409" s="241"/>
      <c r="K409" s="241"/>
      <c r="L409" s="241"/>
      <c r="M409" s="241"/>
      <c r="N409" s="241"/>
      <c r="O409" s="241"/>
      <c r="P409" s="242"/>
      <c r="Q409" s="990"/>
      <c r="R409" s="991"/>
      <c r="S409" s="991"/>
      <c r="T409" s="991"/>
      <c r="U409" s="991"/>
      <c r="V409" s="991"/>
      <c r="W409" s="991"/>
      <c r="X409" s="991"/>
      <c r="Y409" s="991"/>
      <c r="Z409" s="991"/>
      <c r="AA409" s="992"/>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0"/>
      <c r="B410" s="259"/>
      <c r="C410" s="258"/>
      <c r="D410" s="259"/>
      <c r="E410" s="258"/>
      <c r="F410" s="321"/>
      <c r="G410" s="240"/>
      <c r="H410" s="241"/>
      <c r="I410" s="241"/>
      <c r="J410" s="241"/>
      <c r="K410" s="241"/>
      <c r="L410" s="241"/>
      <c r="M410" s="241"/>
      <c r="N410" s="241"/>
      <c r="O410" s="241"/>
      <c r="P410" s="242"/>
      <c r="Q410" s="990"/>
      <c r="R410" s="991"/>
      <c r="S410" s="991"/>
      <c r="T410" s="991"/>
      <c r="U410" s="991"/>
      <c r="V410" s="991"/>
      <c r="W410" s="991"/>
      <c r="X410" s="991"/>
      <c r="Y410" s="991"/>
      <c r="Z410" s="991"/>
      <c r="AA410" s="992"/>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0"/>
      <c r="B411" s="259"/>
      <c r="C411" s="258"/>
      <c r="D411" s="259"/>
      <c r="E411" s="258"/>
      <c r="F411" s="321"/>
      <c r="G411" s="240"/>
      <c r="H411" s="241"/>
      <c r="I411" s="241"/>
      <c r="J411" s="241"/>
      <c r="K411" s="241"/>
      <c r="L411" s="241"/>
      <c r="M411" s="241"/>
      <c r="N411" s="241"/>
      <c r="O411" s="241"/>
      <c r="P411" s="242"/>
      <c r="Q411" s="990"/>
      <c r="R411" s="991"/>
      <c r="S411" s="991"/>
      <c r="T411" s="991"/>
      <c r="U411" s="991"/>
      <c r="V411" s="991"/>
      <c r="W411" s="991"/>
      <c r="X411" s="991"/>
      <c r="Y411" s="991"/>
      <c r="Z411" s="991"/>
      <c r="AA411" s="992"/>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9"/>
      <c r="C412" s="258"/>
      <c r="D412" s="259"/>
      <c r="E412" s="258"/>
      <c r="F412" s="321"/>
      <c r="G412" s="243"/>
      <c r="H412" s="168"/>
      <c r="I412" s="168"/>
      <c r="J412" s="168"/>
      <c r="K412" s="168"/>
      <c r="L412" s="168"/>
      <c r="M412" s="168"/>
      <c r="N412" s="168"/>
      <c r="O412" s="168"/>
      <c r="P412" s="244"/>
      <c r="Q412" s="993"/>
      <c r="R412" s="994"/>
      <c r="S412" s="994"/>
      <c r="T412" s="994"/>
      <c r="U412" s="994"/>
      <c r="V412" s="994"/>
      <c r="W412" s="994"/>
      <c r="X412" s="994"/>
      <c r="Y412" s="994"/>
      <c r="Z412" s="994"/>
      <c r="AA412" s="995"/>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9"/>
      <c r="C413" s="258"/>
      <c r="D413" s="259"/>
      <c r="E413" s="258"/>
      <c r="F413" s="321"/>
      <c r="G413" s="279"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4" t="s">
        <v>336</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0"/>
      <c r="B415" s="259"/>
      <c r="C415" s="258"/>
      <c r="D415" s="259"/>
      <c r="E415" s="258"/>
      <c r="F415" s="321"/>
      <c r="G415" s="238"/>
      <c r="H415" s="165"/>
      <c r="I415" s="165"/>
      <c r="J415" s="165"/>
      <c r="K415" s="165"/>
      <c r="L415" s="165"/>
      <c r="M415" s="165"/>
      <c r="N415" s="165"/>
      <c r="O415" s="165"/>
      <c r="P415" s="239"/>
      <c r="Q415" s="987"/>
      <c r="R415" s="988"/>
      <c r="S415" s="988"/>
      <c r="T415" s="988"/>
      <c r="U415" s="988"/>
      <c r="V415" s="988"/>
      <c r="W415" s="988"/>
      <c r="X415" s="988"/>
      <c r="Y415" s="988"/>
      <c r="Z415" s="988"/>
      <c r="AA415" s="989"/>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0"/>
      <c r="B416" s="259"/>
      <c r="C416" s="258"/>
      <c r="D416" s="259"/>
      <c r="E416" s="258"/>
      <c r="F416" s="321"/>
      <c r="G416" s="240"/>
      <c r="H416" s="241"/>
      <c r="I416" s="241"/>
      <c r="J416" s="241"/>
      <c r="K416" s="241"/>
      <c r="L416" s="241"/>
      <c r="M416" s="241"/>
      <c r="N416" s="241"/>
      <c r="O416" s="241"/>
      <c r="P416" s="242"/>
      <c r="Q416" s="990"/>
      <c r="R416" s="991"/>
      <c r="S416" s="991"/>
      <c r="T416" s="991"/>
      <c r="U416" s="991"/>
      <c r="V416" s="991"/>
      <c r="W416" s="991"/>
      <c r="X416" s="991"/>
      <c r="Y416" s="991"/>
      <c r="Z416" s="991"/>
      <c r="AA416" s="992"/>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0"/>
      <c r="B417" s="259"/>
      <c r="C417" s="258"/>
      <c r="D417" s="259"/>
      <c r="E417" s="258"/>
      <c r="F417" s="321"/>
      <c r="G417" s="240"/>
      <c r="H417" s="241"/>
      <c r="I417" s="241"/>
      <c r="J417" s="241"/>
      <c r="K417" s="241"/>
      <c r="L417" s="241"/>
      <c r="M417" s="241"/>
      <c r="N417" s="241"/>
      <c r="O417" s="241"/>
      <c r="P417" s="242"/>
      <c r="Q417" s="990"/>
      <c r="R417" s="991"/>
      <c r="S417" s="991"/>
      <c r="T417" s="991"/>
      <c r="U417" s="991"/>
      <c r="V417" s="991"/>
      <c r="W417" s="991"/>
      <c r="X417" s="991"/>
      <c r="Y417" s="991"/>
      <c r="Z417" s="991"/>
      <c r="AA417" s="992"/>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0"/>
      <c r="B418" s="259"/>
      <c r="C418" s="258"/>
      <c r="D418" s="259"/>
      <c r="E418" s="258"/>
      <c r="F418" s="321"/>
      <c r="G418" s="240"/>
      <c r="H418" s="241"/>
      <c r="I418" s="241"/>
      <c r="J418" s="241"/>
      <c r="K418" s="241"/>
      <c r="L418" s="241"/>
      <c r="M418" s="241"/>
      <c r="N418" s="241"/>
      <c r="O418" s="241"/>
      <c r="P418" s="242"/>
      <c r="Q418" s="990"/>
      <c r="R418" s="991"/>
      <c r="S418" s="991"/>
      <c r="T418" s="991"/>
      <c r="U418" s="991"/>
      <c r="V418" s="991"/>
      <c r="W418" s="991"/>
      <c r="X418" s="991"/>
      <c r="Y418" s="991"/>
      <c r="Z418" s="991"/>
      <c r="AA418" s="992"/>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9"/>
      <c r="C419" s="258"/>
      <c r="D419" s="259"/>
      <c r="E419" s="258"/>
      <c r="F419" s="321"/>
      <c r="G419" s="243"/>
      <c r="H419" s="168"/>
      <c r="I419" s="168"/>
      <c r="J419" s="168"/>
      <c r="K419" s="168"/>
      <c r="L419" s="168"/>
      <c r="M419" s="168"/>
      <c r="N419" s="168"/>
      <c r="O419" s="168"/>
      <c r="P419" s="244"/>
      <c r="Q419" s="993"/>
      <c r="R419" s="994"/>
      <c r="S419" s="994"/>
      <c r="T419" s="994"/>
      <c r="U419" s="994"/>
      <c r="V419" s="994"/>
      <c r="W419" s="994"/>
      <c r="X419" s="994"/>
      <c r="Y419" s="994"/>
      <c r="Z419" s="994"/>
      <c r="AA419" s="995"/>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9"/>
      <c r="C420" s="258"/>
      <c r="D420" s="259"/>
      <c r="E420" s="258"/>
      <c r="F420" s="321"/>
      <c r="G420" s="279"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4" t="s">
        <v>336</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0"/>
      <c r="B422" s="259"/>
      <c r="C422" s="258"/>
      <c r="D422" s="259"/>
      <c r="E422" s="258"/>
      <c r="F422" s="321"/>
      <c r="G422" s="238"/>
      <c r="H422" s="165"/>
      <c r="I422" s="165"/>
      <c r="J422" s="165"/>
      <c r="K422" s="165"/>
      <c r="L422" s="165"/>
      <c r="M422" s="165"/>
      <c r="N422" s="165"/>
      <c r="O422" s="165"/>
      <c r="P422" s="239"/>
      <c r="Q422" s="987"/>
      <c r="R422" s="988"/>
      <c r="S422" s="988"/>
      <c r="T422" s="988"/>
      <c r="U422" s="988"/>
      <c r="V422" s="988"/>
      <c r="W422" s="988"/>
      <c r="X422" s="988"/>
      <c r="Y422" s="988"/>
      <c r="Z422" s="988"/>
      <c r="AA422" s="989"/>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0"/>
      <c r="B423" s="259"/>
      <c r="C423" s="258"/>
      <c r="D423" s="259"/>
      <c r="E423" s="258"/>
      <c r="F423" s="321"/>
      <c r="G423" s="240"/>
      <c r="H423" s="241"/>
      <c r="I423" s="241"/>
      <c r="J423" s="241"/>
      <c r="K423" s="241"/>
      <c r="L423" s="241"/>
      <c r="M423" s="241"/>
      <c r="N423" s="241"/>
      <c r="O423" s="241"/>
      <c r="P423" s="242"/>
      <c r="Q423" s="990"/>
      <c r="R423" s="991"/>
      <c r="S423" s="991"/>
      <c r="T423" s="991"/>
      <c r="U423" s="991"/>
      <c r="V423" s="991"/>
      <c r="W423" s="991"/>
      <c r="X423" s="991"/>
      <c r="Y423" s="991"/>
      <c r="Z423" s="991"/>
      <c r="AA423" s="992"/>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0"/>
      <c r="B424" s="259"/>
      <c r="C424" s="258"/>
      <c r="D424" s="259"/>
      <c r="E424" s="258"/>
      <c r="F424" s="321"/>
      <c r="G424" s="240"/>
      <c r="H424" s="241"/>
      <c r="I424" s="241"/>
      <c r="J424" s="241"/>
      <c r="K424" s="241"/>
      <c r="L424" s="241"/>
      <c r="M424" s="241"/>
      <c r="N424" s="241"/>
      <c r="O424" s="241"/>
      <c r="P424" s="242"/>
      <c r="Q424" s="990"/>
      <c r="R424" s="991"/>
      <c r="S424" s="991"/>
      <c r="T424" s="991"/>
      <c r="U424" s="991"/>
      <c r="V424" s="991"/>
      <c r="W424" s="991"/>
      <c r="X424" s="991"/>
      <c r="Y424" s="991"/>
      <c r="Z424" s="991"/>
      <c r="AA424" s="992"/>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0"/>
      <c r="B425" s="259"/>
      <c r="C425" s="258"/>
      <c r="D425" s="259"/>
      <c r="E425" s="258"/>
      <c r="F425" s="321"/>
      <c r="G425" s="240"/>
      <c r="H425" s="241"/>
      <c r="I425" s="241"/>
      <c r="J425" s="241"/>
      <c r="K425" s="241"/>
      <c r="L425" s="241"/>
      <c r="M425" s="241"/>
      <c r="N425" s="241"/>
      <c r="O425" s="241"/>
      <c r="P425" s="242"/>
      <c r="Q425" s="990"/>
      <c r="R425" s="991"/>
      <c r="S425" s="991"/>
      <c r="T425" s="991"/>
      <c r="U425" s="991"/>
      <c r="V425" s="991"/>
      <c r="W425" s="991"/>
      <c r="X425" s="991"/>
      <c r="Y425" s="991"/>
      <c r="Z425" s="991"/>
      <c r="AA425" s="992"/>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9"/>
      <c r="C426" s="258"/>
      <c r="D426" s="259"/>
      <c r="E426" s="322"/>
      <c r="F426" s="323"/>
      <c r="G426" s="243"/>
      <c r="H426" s="168"/>
      <c r="I426" s="168"/>
      <c r="J426" s="168"/>
      <c r="K426" s="168"/>
      <c r="L426" s="168"/>
      <c r="M426" s="168"/>
      <c r="N426" s="168"/>
      <c r="O426" s="168"/>
      <c r="P426" s="244"/>
      <c r="Q426" s="993"/>
      <c r="R426" s="994"/>
      <c r="S426" s="994"/>
      <c r="T426" s="994"/>
      <c r="U426" s="994"/>
      <c r="V426" s="994"/>
      <c r="W426" s="994"/>
      <c r="X426" s="994"/>
      <c r="Y426" s="994"/>
      <c r="Z426" s="994"/>
      <c r="AA426" s="995"/>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9"/>
      <c r="C427" s="258"/>
      <c r="D427" s="259"/>
      <c r="E427" s="161" t="s">
        <v>298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9"/>
      <c r="C429" s="322"/>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9"/>
      <c r="C430" s="256" t="s">
        <v>423</v>
      </c>
      <c r="D430" s="257"/>
      <c r="E430" s="245" t="s">
        <v>401</v>
      </c>
      <c r="F430" s="455"/>
      <c r="G430" s="247" t="s">
        <v>255</v>
      </c>
      <c r="H430" s="162"/>
      <c r="I430" s="162"/>
      <c r="J430" s="248" t="s">
        <v>587</v>
      </c>
      <c r="K430" s="249"/>
      <c r="L430" s="249"/>
      <c r="M430" s="249"/>
      <c r="N430" s="249"/>
      <c r="O430" s="249"/>
      <c r="P430" s="249"/>
      <c r="Q430" s="249"/>
      <c r="R430" s="249"/>
      <c r="S430" s="249"/>
      <c r="T430" s="250"/>
      <c r="U430" s="251" t="s">
        <v>588</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0"/>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0"/>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588</v>
      </c>
      <c r="AF432" s="140"/>
      <c r="AG432" s="141" t="s">
        <v>236</v>
      </c>
      <c r="AH432" s="176"/>
      <c r="AI432" s="186"/>
      <c r="AJ432" s="186"/>
      <c r="AK432" s="186"/>
      <c r="AL432" s="181"/>
      <c r="AM432" s="186"/>
      <c r="AN432" s="186"/>
      <c r="AO432" s="186"/>
      <c r="AP432" s="181"/>
      <c r="AQ432" s="215" t="s">
        <v>604</v>
      </c>
      <c r="AR432" s="140"/>
      <c r="AS432" s="141" t="s">
        <v>236</v>
      </c>
      <c r="AT432" s="176"/>
      <c r="AU432" s="140" t="s">
        <v>605</v>
      </c>
      <c r="AV432" s="140"/>
      <c r="AW432" s="141" t="s">
        <v>181</v>
      </c>
      <c r="AX432" s="142"/>
    </row>
    <row r="433" spans="1:50" ht="23.25" customHeight="1" x14ac:dyDescent="0.15">
      <c r="A433" s="1000"/>
      <c r="B433" s="259"/>
      <c r="C433" s="258"/>
      <c r="D433" s="259"/>
      <c r="E433" s="170"/>
      <c r="F433" s="171"/>
      <c r="G433" s="238" t="s">
        <v>606</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605</v>
      </c>
      <c r="AC433" s="137"/>
      <c r="AD433" s="137"/>
      <c r="AE433" s="119" t="s">
        <v>588</v>
      </c>
      <c r="AF433" s="120"/>
      <c r="AG433" s="120"/>
      <c r="AH433" s="120"/>
      <c r="AI433" s="119" t="s">
        <v>588</v>
      </c>
      <c r="AJ433" s="120"/>
      <c r="AK433" s="120"/>
      <c r="AL433" s="120"/>
      <c r="AM433" s="119" t="s">
        <v>588</v>
      </c>
      <c r="AN433" s="120"/>
      <c r="AO433" s="120"/>
      <c r="AP433" s="121"/>
      <c r="AQ433" s="119" t="s">
        <v>588</v>
      </c>
      <c r="AR433" s="120"/>
      <c r="AS433" s="120"/>
      <c r="AT433" s="121"/>
      <c r="AU433" s="120" t="s">
        <v>595</v>
      </c>
      <c r="AV433" s="120"/>
      <c r="AW433" s="120"/>
      <c r="AX433" s="222"/>
    </row>
    <row r="434" spans="1:50" ht="23.25" customHeight="1" x14ac:dyDescent="0.15">
      <c r="A434" s="1000"/>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606</v>
      </c>
      <c r="AC434" s="231"/>
      <c r="AD434" s="231"/>
      <c r="AE434" s="119" t="s">
        <v>588</v>
      </c>
      <c r="AF434" s="120"/>
      <c r="AG434" s="120"/>
      <c r="AH434" s="121"/>
      <c r="AI434" s="119" t="s">
        <v>588</v>
      </c>
      <c r="AJ434" s="120"/>
      <c r="AK434" s="120"/>
      <c r="AL434" s="120"/>
      <c r="AM434" s="119" t="s">
        <v>607</v>
      </c>
      <c r="AN434" s="120"/>
      <c r="AO434" s="120"/>
      <c r="AP434" s="121"/>
      <c r="AQ434" s="119" t="s">
        <v>608</v>
      </c>
      <c r="AR434" s="120"/>
      <c r="AS434" s="120"/>
      <c r="AT434" s="121"/>
      <c r="AU434" s="120" t="s">
        <v>588</v>
      </c>
      <c r="AV434" s="120"/>
      <c r="AW434" s="120"/>
      <c r="AX434" s="222"/>
    </row>
    <row r="435" spans="1:50" ht="23.25" customHeight="1" x14ac:dyDescent="0.15">
      <c r="A435" s="1000"/>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588</v>
      </c>
      <c r="AF435" s="120"/>
      <c r="AG435" s="120"/>
      <c r="AH435" s="121"/>
      <c r="AI435" s="119" t="s">
        <v>609</v>
      </c>
      <c r="AJ435" s="120"/>
      <c r="AK435" s="120"/>
      <c r="AL435" s="120"/>
      <c r="AM435" s="119" t="s">
        <v>588</v>
      </c>
      <c r="AN435" s="120"/>
      <c r="AO435" s="120"/>
      <c r="AP435" s="121"/>
      <c r="AQ435" s="119" t="s">
        <v>588</v>
      </c>
      <c r="AR435" s="120"/>
      <c r="AS435" s="120"/>
      <c r="AT435" s="121"/>
      <c r="AU435" s="120" t="s">
        <v>608</v>
      </c>
      <c r="AV435" s="120"/>
      <c r="AW435" s="120"/>
      <c r="AX435" s="222"/>
    </row>
    <row r="436" spans="1:50" ht="18.75" hidden="1" customHeight="1" x14ac:dyDescent="0.15">
      <c r="A436" s="1000"/>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0"/>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0"/>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0"/>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0"/>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0"/>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0"/>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0"/>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0"/>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0"/>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0"/>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0"/>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0"/>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0"/>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0"/>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0"/>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0"/>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0"/>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609</v>
      </c>
      <c r="AF457" s="140"/>
      <c r="AG457" s="141" t="s">
        <v>236</v>
      </c>
      <c r="AH457" s="176"/>
      <c r="AI457" s="186"/>
      <c r="AJ457" s="186"/>
      <c r="AK457" s="186"/>
      <c r="AL457" s="181"/>
      <c r="AM457" s="186"/>
      <c r="AN457" s="186"/>
      <c r="AO457" s="186"/>
      <c r="AP457" s="181"/>
      <c r="AQ457" s="215" t="s">
        <v>604</v>
      </c>
      <c r="AR457" s="140"/>
      <c r="AS457" s="141" t="s">
        <v>236</v>
      </c>
      <c r="AT457" s="176"/>
      <c r="AU457" s="140" t="s">
        <v>588</v>
      </c>
      <c r="AV457" s="140"/>
      <c r="AW457" s="141" t="s">
        <v>181</v>
      </c>
      <c r="AX457" s="142"/>
    </row>
    <row r="458" spans="1:50" ht="23.25" customHeight="1" x14ac:dyDescent="0.15">
      <c r="A458" s="1000"/>
      <c r="B458" s="259"/>
      <c r="C458" s="258"/>
      <c r="D458" s="259"/>
      <c r="E458" s="170"/>
      <c r="F458" s="171"/>
      <c r="G458" s="238" t="s">
        <v>606</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588</v>
      </c>
      <c r="AC458" s="137"/>
      <c r="AD458" s="137"/>
      <c r="AE458" s="119" t="s">
        <v>588</v>
      </c>
      <c r="AF458" s="120"/>
      <c r="AG458" s="120"/>
      <c r="AH458" s="120"/>
      <c r="AI458" s="119" t="s">
        <v>608</v>
      </c>
      <c r="AJ458" s="120"/>
      <c r="AK458" s="120"/>
      <c r="AL458" s="120"/>
      <c r="AM458" s="119" t="s">
        <v>588</v>
      </c>
      <c r="AN458" s="120"/>
      <c r="AO458" s="120"/>
      <c r="AP458" s="121"/>
      <c r="AQ458" s="119" t="s">
        <v>588</v>
      </c>
      <c r="AR458" s="120"/>
      <c r="AS458" s="120"/>
      <c r="AT458" s="121"/>
      <c r="AU458" s="120" t="s">
        <v>608</v>
      </c>
      <c r="AV458" s="120"/>
      <c r="AW458" s="120"/>
      <c r="AX458" s="222"/>
    </row>
    <row r="459" spans="1:50" ht="23.25" customHeight="1" x14ac:dyDescent="0.15">
      <c r="A459" s="1000"/>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588</v>
      </c>
      <c r="AC459" s="231"/>
      <c r="AD459" s="231"/>
      <c r="AE459" s="119" t="s">
        <v>604</v>
      </c>
      <c r="AF459" s="120"/>
      <c r="AG459" s="120"/>
      <c r="AH459" s="121"/>
      <c r="AI459" s="119" t="s">
        <v>588</v>
      </c>
      <c r="AJ459" s="120"/>
      <c r="AK459" s="120"/>
      <c r="AL459" s="120"/>
      <c r="AM459" s="119" t="s">
        <v>588</v>
      </c>
      <c r="AN459" s="120"/>
      <c r="AO459" s="120"/>
      <c r="AP459" s="121"/>
      <c r="AQ459" s="119" t="s">
        <v>588</v>
      </c>
      <c r="AR459" s="120"/>
      <c r="AS459" s="120"/>
      <c r="AT459" s="121"/>
      <c r="AU459" s="120" t="s">
        <v>608</v>
      </c>
      <c r="AV459" s="120"/>
      <c r="AW459" s="120"/>
      <c r="AX459" s="222"/>
    </row>
    <row r="460" spans="1:50" ht="23.25" customHeight="1" x14ac:dyDescent="0.15">
      <c r="A460" s="1000"/>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588</v>
      </c>
      <c r="AF460" s="120"/>
      <c r="AG460" s="120"/>
      <c r="AH460" s="121"/>
      <c r="AI460" s="119" t="s">
        <v>604</v>
      </c>
      <c r="AJ460" s="120"/>
      <c r="AK460" s="120"/>
      <c r="AL460" s="120"/>
      <c r="AM460" s="119" t="s">
        <v>607</v>
      </c>
      <c r="AN460" s="120"/>
      <c r="AO460" s="120"/>
      <c r="AP460" s="121"/>
      <c r="AQ460" s="119" t="s">
        <v>604</v>
      </c>
      <c r="AR460" s="120"/>
      <c r="AS460" s="120"/>
      <c r="AT460" s="121"/>
      <c r="AU460" s="120" t="s">
        <v>588</v>
      </c>
      <c r="AV460" s="120"/>
      <c r="AW460" s="120"/>
      <c r="AX460" s="222"/>
    </row>
    <row r="461" spans="1:50" ht="18.75" hidden="1" customHeight="1" x14ac:dyDescent="0.15">
      <c r="A461" s="1000"/>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0"/>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0"/>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0"/>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0"/>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0"/>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0"/>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0"/>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0"/>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0"/>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0"/>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0"/>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0"/>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0"/>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0"/>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0"/>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0"/>
      <c r="B481" s="259"/>
      <c r="C481" s="258"/>
      <c r="D481" s="259"/>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0"/>
      <c r="B482" s="259"/>
      <c r="C482" s="258"/>
      <c r="D482" s="259"/>
      <c r="E482" s="164" t="s">
        <v>606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9"/>
      <c r="C484" s="258"/>
      <c r="D484" s="259"/>
      <c r="E484" s="245" t="s">
        <v>405</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0"/>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0"/>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0"/>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0"/>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0"/>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0"/>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0"/>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0"/>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0"/>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0"/>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0"/>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0"/>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0"/>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0"/>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0"/>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0"/>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0"/>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0"/>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0"/>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0"/>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0"/>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0"/>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0"/>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0"/>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0"/>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0"/>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0"/>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0"/>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0"/>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0"/>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0"/>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0"/>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0"/>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0"/>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0"/>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0"/>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0"/>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0"/>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0"/>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0"/>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0"/>
      <c r="B535" s="259"/>
      <c r="C535" s="258"/>
      <c r="D535" s="259"/>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9"/>
      <c r="C538" s="258"/>
      <c r="D538" s="259"/>
      <c r="E538" s="245" t="s">
        <v>406</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0"/>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0"/>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0"/>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0"/>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0"/>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0"/>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0"/>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0"/>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0"/>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0"/>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0"/>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0"/>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0"/>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0"/>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0"/>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0"/>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0"/>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0"/>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0"/>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0"/>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0"/>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0"/>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0"/>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0"/>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0"/>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0"/>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0"/>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0"/>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0"/>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0"/>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0"/>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0"/>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0"/>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0"/>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0"/>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0"/>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0"/>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0"/>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0"/>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0"/>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0"/>
      <c r="B589" s="259"/>
      <c r="C589" s="258"/>
      <c r="D589" s="259"/>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9"/>
      <c r="C592" s="258"/>
      <c r="D592" s="259"/>
      <c r="E592" s="245" t="s">
        <v>405</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0"/>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0"/>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0"/>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0"/>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0"/>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0"/>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0"/>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0"/>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0"/>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0"/>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0"/>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0"/>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0"/>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0"/>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0"/>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0"/>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0"/>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0"/>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0"/>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0"/>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0"/>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0"/>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0"/>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0"/>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0"/>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0"/>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0"/>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0"/>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0"/>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0"/>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0"/>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0"/>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0"/>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0"/>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0"/>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0"/>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0"/>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0"/>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0"/>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0"/>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0"/>
      <c r="B643" s="259"/>
      <c r="C643" s="258"/>
      <c r="D643" s="259"/>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9"/>
      <c r="C646" s="258"/>
      <c r="D646" s="259"/>
      <c r="E646" s="245" t="s">
        <v>406</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0"/>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0"/>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0"/>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0"/>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0"/>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0"/>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0"/>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0"/>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0"/>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0"/>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0"/>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0"/>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0"/>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0"/>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0"/>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0"/>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0"/>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0"/>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0"/>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0"/>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0"/>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0"/>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0"/>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0"/>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0"/>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0"/>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0"/>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0"/>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0"/>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0"/>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0"/>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0"/>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0"/>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0"/>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0"/>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0"/>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0"/>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0"/>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0"/>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0"/>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0"/>
      <c r="B697" s="259"/>
      <c r="C697" s="258"/>
      <c r="D697" s="259"/>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8"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9"/>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72" customHeight="1" x14ac:dyDescent="0.15">
      <c r="A702" s="535" t="s">
        <v>140</v>
      </c>
      <c r="B702" s="536"/>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586</v>
      </c>
      <c r="AE702" s="901"/>
      <c r="AF702" s="901"/>
      <c r="AG702" s="890" t="s">
        <v>648</v>
      </c>
      <c r="AH702" s="891"/>
      <c r="AI702" s="891"/>
      <c r="AJ702" s="891"/>
      <c r="AK702" s="891"/>
      <c r="AL702" s="891"/>
      <c r="AM702" s="891"/>
      <c r="AN702" s="891"/>
      <c r="AO702" s="891"/>
      <c r="AP702" s="891"/>
      <c r="AQ702" s="891"/>
      <c r="AR702" s="891"/>
      <c r="AS702" s="891"/>
      <c r="AT702" s="891"/>
      <c r="AU702" s="891"/>
      <c r="AV702" s="891"/>
      <c r="AW702" s="891"/>
      <c r="AX702" s="892"/>
    </row>
    <row r="703" spans="1:50" ht="48"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8" t="s">
        <v>586</v>
      </c>
      <c r="AE703" s="159"/>
      <c r="AF703" s="159"/>
      <c r="AG703" s="599" t="s">
        <v>610</v>
      </c>
      <c r="AH703" s="600"/>
      <c r="AI703" s="600"/>
      <c r="AJ703" s="600"/>
      <c r="AK703" s="600"/>
      <c r="AL703" s="600"/>
      <c r="AM703" s="600"/>
      <c r="AN703" s="600"/>
      <c r="AO703" s="600"/>
      <c r="AP703" s="600"/>
      <c r="AQ703" s="600"/>
      <c r="AR703" s="600"/>
      <c r="AS703" s="600"/>
      <c r="AT703" s="600"/>
      <c r="AU703" s="600"/>
      <c r="AV703" s="600"/>
      <c r="AW703" s="600"/>
      <c r="AX703" s="601"/>
    </row>
    <row r="704" spans="1:50" ht="67.5" customHeight="1" x14ac:dyDescent="0.15">
      <c r="A704" s="539"/>
      <c r="B704" s="540"/>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586</v>
      </c>
      <c r="AE704" s="591"/>
      <c r="AF704" s="591"/>
      <c r="AG704" s="435" t="s">
        <v>756</v>
      </c>
      <c r="AH704" s="241"/>
      <c r="AI704" s="241"/>
      <c r="AJ704" s="241"/>
      <c r="AK704" s="241"/>
      <c r="AL704" s="241"/>
      <c r="AM704" s="241"/>
      <c r="AN704" s="241"/>
      <c r="AO704" s="241"/>
      <c r="AP704" s="241"/>
      <c r="AQ704" s="241"/>
      <c r="AR704" s="241"/>
      <c r="AS704" s="241"/>
      <c r="AT704" s="241"/>
      <c r="AU704" s="241"/>
      <c r="AV704" s="241"/>
      <c r="AW704" s="241"/>
      <c r="AX704" s="436"/>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586</v>
      </c>
      <c r="AE705" s="738"/>
      <c r="AF705" s="738"/>
      <c r="AG705" s="164" t="s">
        <v>757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75"/>
      <c r="C706" s="619"/>
      <c r="D706" s="620"/>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649</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2.5" customHeight="1" x14ac:dyDescent="0.15">
      <c r="A707" s="663"/>
      <c r="B707" s="775"/>
      <c r="C707" s="621"/>
      <c r="D707" s="622"/>
      <c r="E707" s="691" t="s">
        <v>318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649</v>
      </c>
      <c r="AE707" s="589"/>
      <c r="AF707" s="589"/>
      <c r="AG707" s="435"/>
      <c r="AH707" s="241"/>
      <c r="AI707" s="241"/>
      <c r="AJ707" s="241"/>
      <c r="AK707" s="241"/>
      <c r="AL707" s="241"/>
      <c r="AM707" s="241"/>
      <c r="AN707" s="241"/>
      <c r="AO707" s="241"/>
      <c r="AP707" s="241"/>
      <c r="AQ707" s="241"/>
      <c r="AR707" s="241"/>
      <c r="AS707" s="241"/>
      <c r="AT707" s="241"/>
      <c r="AU707" s="241"/>
      <c r="AV707" s="241"/>
      <c r="AW707" s="241"/>
      <c r="AX707" s="436"/>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615</v>
      </c>
      <c r="AE708" s="673"/>
      <c r="AF708" s="673"/>
      <c r="AG708" s="532" t="s">
        <v>651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8" t="s">
        <v>586</v>
      </c>
      <c r="AE709" s="159"/>
      <c r="AF709" s="159"/>
      <c r="AG709" s="599" t="s">
        <v>650</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8" t="s">
        <v>615</v>
      </c>
      <c r="AE710" s="159"/>
      <c r="AF710" s="159"/>
      <c r="AG710" s="599" t="s">
        <v>409</v>
      </c>
      <c r="AH710" s="600"/>
      <c r="AI710" s="600"/>
      <c r="AJ710" s="600"/>
      <c r="AK710" s="600"/>
      <c r="AL710" s="600"/>
      <c r="AM710" s="600"/>
      <c r="AN710" s="600"/>
      <c r="AO710" s="600"/>
      <c r="AP710" s="600"/>
      <c r="AQ710" s="600"/>
      <c r="AR710" s="600"/>
      <c r="AS710" s="600"/>
      <c r="AT710" s="600"/>
      <c r="AU710" s="600"/>
      <c r="AV710" s="600"/>
      <c r="AW710" s="600"/>
      <c r="AX710" s="601"/>
    </row>
    <row r="711" spans="1:50" ht="41.25"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8" t="s">
        <v>586</v>
      </c>
      <c r="AE711" s="159"/>
      <c r="AF711" s="159"/>
      <c r="AG711" s="599" t="s">
        <v>611</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615</v>
      </c>
      <c r="AE712" s="591"/>
      <c r="AF712" s="591"/>
      <c r="AG712" s="599" t="s">
        <v>409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615</v>
      </c>
      <c r="AE713" s="159"/>
      <c r="AF713" s="160"/>
      <c r="AG713" s="599" t="s">
        <v>409</v>
      </c>
      <c r="AH713" s="600"/>
      <c r="AI713" s="600"/>
      <c r="AJ713" s="600"/>
      <c r="AK713" s="600"/>
      <c r="AL713" s="600"/>
      <c r="AM713" s="600"/>
      <c r="AN713" s="600"/>
      <c r="AO713" s="600"/>
      <c r="AP713" s="600"/>
      <c r="AQ713" s="600"/>
      <c r="AR713" s="600"/>
      <c r="AS713" s="600"/>
      <c r="AT713" s="600"/>
      <c r="AU713" s="600"/>
      <c r="AV713" s="600"/>
      <c r="AW713" s="600"/>
      <c r="AX713" s="601"/>
    </row>
    <row r="714" spans="1:50" ht="36.75" customHeight="1" x14ac:dyDescent="0.15">
      <c r="A714" s="665"/>
      <c r="B714" s="666"/>
      <c r="C714" s="776" t="s">
        <v>324</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586</v>
      </c>
      <c r="AE714" s="597"/>
      <c r="AF714" s="598"/>
      <c r="AG714" s="694" t="s">
        <v>750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62"/>
      <c r="C715" s="667" t="s">
        <v>325</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t="s">
        <v>586</v>
      </c>
      <c r="AE715" s="673"/>
      <c r="AF715" s="782"/>
      <c r="AG715" s="532" t="s">
        <v>698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586</v>
      </c>
      <c r="AE716" s="764"/>
      <c r="AF716" s="764"/>
      <c r="AG716" s="599" t="s">
        <v>612</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x14ac:dyDescent="0.15">
      <c r="A717" s="663"/>
      <c r="B717" s="664"/>
      <c r="C717" s="593" t="s">
        <v>246</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8" t="s">
        <v>586</v>
      </c>
      <c r="AE717" s="159"/>
      <c r="AF717" s="159"/>
      <c r="AG717" s="599" t="s">
        <v>699</v>
      </c>
      <c r="AH717" s="600"/>
      <c r="AI717" s="600"/>
      <c r="AJ717" s="600"/>
      <c r="AK717" s="600"/>
      <c r="AL717" s="600"/>
      <c r="AM717" s="600"/>
      <c r="AN717" s="600"/>
      <c r="AO717" s="600"/>
      <c r="AP717" s="600"/>
      <c r="AQ717" s="600"/>
      <c r="AR717" s="600"/>
      <c r="AS717" s="600"/>
      <c r="AT717" s="600"/>
      <c r="AU717" s="600"/>
      <c r="AV717" s="600"/>
      <c r="AW717" s="600"/>
      <c r="AX717" s="601"/>
    </row>
    <row r="718" spans="1:50" ht="37.5"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8" t="s">
        <v>586</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615</v>
      </c>
      <c r="AE719" s="673"/>
      <c r="AF719" s="673"/>
      <c r="AG719" s="164" t="s">
        <v>614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8"/>
      <c r="B720" s="659"/>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8"/>
      <c r="B721" s="659"/>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8"/>
      <c r="B722" s="659"/>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8"/>
      <c r="B723" s="659"/>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8"/>
      <c r="B724" s="659"/>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60"/>
      <c r="B725" s="661"/>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39.75" customHeight="1" x14ac:dyDescent="0.15">
      <c r="A726" s="626" t="s">
        <v>48</v>
      </c>
      <c r="B726" s="627"/>
      <c r="C726" s="450" t="s">
        <v>53</v>
      </c>
      <c r="D726" s="586"/>
      <c r="E726" s="586"/>
      <c r="F726" s="587"/>
      <c r="G726" s="802" t="s">
        <v>758</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39.75" customHeight="1" thickBot="1" x14ac:dyDescent="0.2">
      <c r="A727" s="628"/>
      <c r="B727" s="629"/>
      <c r="C727" s="700" t="s">
        <v>57</v>
      </c>
      <c r="D727" s="701"/>
      <c r="E727" s="701"/>
      <c r="F727" s="702"/>
      <c r="G727" s="800" t="s">
        <v>754</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0.5" customHeight="1" thickBot="1" x14ac:dyDescent="0.2">
      <c r="A729" s="770" t="s">
        <v>762</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40.5" customHeight="1" thickBot="1" x14ac:dyDescent="0.2">
      <c r="A731" s="623" t="s">
        <v>138</v>
      </c>
      <c r="B731" s="624"/>
      <c r="C731" s="624"/>
      <c r="D731" s="624"/>
      <c r="E731" s="625"/>
      <c r="F731" s="685" t="s">
        <v>763</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40.5" customHeight="1" thickBot="1" x14ac:dyDescent="0.2">
      <c r="A733" s="754" t="s">
        <v>138</v>
      </c>
      <c r="B733" s="755"/>
      <c r="C733" s="755"/>
      <c r="D733" s="755"/>
      <c r="E733" s="756"/>
      <c r="F733" s="771" t="s">
        <v>764</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40.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404</v>
      </c>
      <c r="B737" s="101"/>
      <c r="C737" s="101"/>
      <c r="D737" s="102"/>
      <c r="E737" s="103" t="s">
        <v>576</v>
      </c>
      <c r="F737" s="103"/>
      <c r="G737" s="103"/>
      <c r="H737" s="103"/>
      <c r="I737" s="103"/>
      <c r="J737" s="103"/>
      <c r="K737" s="103"/>
      <c r="L737" s="103"/>
      <c r="M737" s="103"/>
      <c r="N737" s="109" t="s">
        <v>399</v>
      </c>
      <c r="O737" s="109"/>
      <c r="P737" s="109"/>
      <c r="Q737" s="109"/>
      <c r="R737" s="103" t="s">
        <v>577</v>
      </c>
      <c r="S737" s="103"/>
      <c r="T737" s="103"/>
      <c r="U737" s="103"/>
      <c r="V737" s="103"/>
      <c r="W737" s="103"/>
      <c r="X737" s="103"/>
      <c r="Y737" s="103"/>
      <c r="Z737" s="103"/>
      <c r="AA737" s="109" t="s">
        <v>398</v>
      </c>
      <c r="AB737" s="109"/>
      <c r="AC737" s="109"/>
      <c r="AD737" s="109"/>
      <c r="AE737" s="103" t="s">
        <v>578</v>
      </c>
      <c r="AF737" s="103"/>
      <c r="AG737" s="103"/>
      <c r="AH737" s="103"/>
      <c r="AI737" s="103"/>
      <c r="AJ737" s="103"/>
      <c r="AK737" s="103"/>
      <c r="AL737" s="103"/>
      <c r="AM737" s="103"/>
      <c r="AN737" s="109" t="s">
        <v>397</v>
      </c>
      <c r="AO737" s="109"/>
      <c r="AP737" s="109"/>
      <c r="AQ737" s="109"/>
      <c r="AR737" s="110" t="s">
        <v>579</v>
      </c>
      <c r="AS737" s="111"/>
      <c r="AT737" s="111"/>
      <c r="AU737" s="111"/>
      <c r="AV737" s="111"/>
      <c r="AW737" s="111"/>
      <c r="AX737" s="112"/>
      <c r="AY737" s="88"/>
      <c r="AZ737" s="88"/>
    </row>
    <row r="738" spans="1:52" ht="24.75" customHeight="1" x14ac:dyDescent="0.15">
      <c r="A738" s="100" t="s">
        <v>396</v>
      </c>
      <c r="B738" s="101"/>
      <c r="C738" s="101"/>
      <c r="D738" s="102"/>
      <c r="E738" s="103" t="s">
        <v>580</v>
      </c>
      <c r="F738" s="103"/>
      <c r="G738" s="103"/>
      <c r="H738" s="103"/>
      <c r="I738" s="103"/>
      <c r="J738" s="103"/>
      <c r="K738" s="103"/>
      <c r="L738" s="103"/>
      <c r="M738" s="103"/>
      <c r="N738" s="109" t="s">
        <v>395</v>
      </c>
      <c r="O738" s="109"/>
      <c r="P738" s="109"/>
      <c r="Q738" s="109"/>
      <c r="R738" s="103" t="s">
        <v>581</v>
      </c>
      <c r="S738" s="103"/>
      <c r="T738" s="103"/>
      <c r="U738" s="103"/>
      <c r="V738" s="103"/>
      <c r="W738" s="103"/>
      <c r="X738" s="103"/>
      <c r="Y738" s="103"/>
      <c r="Z738" s="103"/>
      <c r="AA738" s="109" t="s">
        <v>394</v>
      </c>
      <c r="AB738" s="109"/>
      <c r="AC738" s="109"/>
      <c r="AD738" s="109"/>
      <c r="AE738" s="103" t="s">
        <v>582</v>
      </c>
      <c r="AF738" s="103"/>
      <c r="AG738" s="103"/>
      <c r="AH738" s="103"/>
      <c r="AI738" s="103"/>
      <c r="AJ738" s="103"/>
      <c r="AK738" s="103"/>
      <c r="AL738" s="103"/>
      <c r="AM738" s="103"/>
      <c r="AN738" s="109" t="s">
        <v>393</v>
      </c>
      <c r="AO738" s="109"/>
      <c r="AP738" s="109"/>
      <c r="AQ738" s="109"/>
      <c r="AR738" s="110" t="s">
        <v>583</v>
      </c>
      <c r="AS738" s="111"/>
      <c r="AT738" s="111"/>
      <c r="AU738" s="111"/>
      <c r="AV738" s="111"/>
      <c r="AW738" s="111"/>
      <c r="AX738" s="112"/>
    </row>
    <row r="739" spans="1:52" ht="24.75" customHeight="1" x14ac:dyDescent="0.15">
      <c r="A739" s="100" t="s">
        <v>392</v>
      </c>
      <c r="B739" s="101"/>
      <c r="C739" s="101"/>
      <c r="D739" s="102"/>
      <c r="E739" s="103" t="s">
        <v>584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585</v>
      </c>
      <c r="F740" s="125"/>
      <c r="G740" s="125"/>
      <c r="H740" s="92" t="str">
        <f>IF(E740="", "", "(")</f>
        <v>(</v>
      </c>
      <c r="I740" s="125"/>
      <c r="J740" s="125"/>
      <c r="K740" s="92" t="str">
        <f>IF(OR(I740="　", I740=""), "", "-")</f>
        <v/>
      </c>
      <c r="L740" s="126">
        <v>352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387</v>
      </c>
      <c r="B780" s="766"/>
      <c r="C780" s="766"/>
      <c r="D780" s="766"/>
      <c r="E780" s="766"/>
      <c r="F780" s="767"/>
      <c r="G780" s="446" t="s">
        <v>662</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667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1"/>
      <c r="B781" s="768"/>
      <c r="C781" s="768"/>
      <c r="D781" s="768"/>
      <c r="E781" s="768"/>
      <c r="F781" s="769"/>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3.75" customHeight="1" x14ac:dyDescent="0.15">
      <c r="A782" s="561"/>
      <c r="B782" s="768"/>
      <c r="C782" s="768"/>
      <c r="D782" s="768"/>
      <c r="E782" s="768"/>
      <c r="F782" s="769"/>
      <c r="G782" s="456" t="s">
        <v>661</v>
      </c>
      <c r="H782" s="457"/>
      <c r="I782" s="457"/>
      <c r="J782" s="457"/>
      <c r="K782" s="458"/>
      <c r="L782" s="459" t="s">
        <v>664</v>
      </c>
      <c r="M782" s="460"/>
      <c r="N782" s="460"/>
      <c r="O782" s="460"/>
      <c r="P782" s="460"/>
      <c r="Q782" s="460"/>
      <c r="R782" s="460"/>
      <c r="S782" s="460"/>
      <c r="T782" s="460"/>
      <c r="U782" s="460"/>
      <c r="V782" s="460"/>
      <c r="W782" s="460"/>
      <c r="X782" s="461"/>
      <c r="Y782" s="462">
        <v>3</v>
      </c>
      <c r="Z782" s="463"/>
      <c r="AA782" s="463"/>
      <c r="AB782" s="562"/>
      <c r="AC782" s="456" t="s">
        <v>661</v>
      </c>
      <c r="AD782" s="457"/>
      <c r="AE782" s="457"/>
      <c r="AF782" s="457"/>
      <c r="AG782" s="458"/>
      <c r="AH782" s="459" t="s">
        <v>666</v>
      </c>
      <c r="AI782" s="460"/>
      <c r="AJ782" s="460"/>
      <c r="AK782" s="460"/>
      <c r="AL782" s="460"/>
      <c r="AM782" s="460"/>
      <c r="AN782" s="460"/>
      <c r="AO782" s="460"/>
      <c r="AP782" s="460"/>
      <c r="AQ782" s="460"/>
      <c r="AR782" s="460"/>
      <c r="AS782" s="460"/>
      <c r="AT782" s="461"/>
      <c r="AU782" s="462">
        <v>0</v>
      </c>
      <c r="AV782" s="463"/>
      <c r="AW782" s="463"/>
      <c r="AX782" s="464"/>
    </row>
    <row r="783" spans="1:50" ht="24.75" hidden="1" customHeight="1" x14ac:dyDescent="0.15">
      <c r="A783" s="561"/>
      <c r="B783" s="768"/>
      <c r="C783" s="768"/>
      <c r="D783" s="768"/>
      <c r="E783" s="768"/>
      <c r="F783" s="769"/>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1"/>
      <c r="B784" s="768"/>
      <c r="C784" s="768"/>
      <c r="D784" s="768"/>
      <c r="E784" s="768"/>
      <c r="F784" s="769"/>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1"/>
      <c r="B785" s="768"/>
      <c r="C785" s="768"/>
      <c r="D785" s="768"/>
      <c r="E785" s="768"/>
      <c r="F785" s="769"/>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1"/>
      <c r="B786" s="768"/>
      <c r="C786" s="768"/>
      <c r="D786" s="768"/>
      <c r="E786" s="768"/>
      <c r="F786" s="769"/>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1"/>
      <c r="B787" s="768"/>
      <c r="C787" s="768"/>
      <c r="D787" s="768"/>
      <c r="E787" s="768"/>
      <c r="F787" s="769"/>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1"/>
      <c r="B788" s="768"/>
      <c r="C788" s="768"/>
      <c r="D788" s="768"/>
      <c r="E788" s="768"/>
      <c r="F788" s="769"/>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1"/>
      <c r="B789" s="768"/>
      <c r="C789" s="768"/>
      <c r="D789" s="768"/>
      <c r="E789" s="768"/>
      <c r="F789" s="769"/>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1"/>
      <c r="B790" s="768"/>
      <c r="C790" s="768"/>
      <c r="D790" s="768"/>
      <c r="E790" s="768"/>
      <c r="F790" s="769"/>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1"/>
      <c r="B791" s="768"/>
      <c r="C791" s="768"/>
      <c r="D791" s="768"/>
      <c r="E791" s="768"/>
      <c r="F791" s="769"/>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thickBot="1" x14ac:dyDescent="0.2">
      <c r="A792" s="561"/>
      <c r="B792" s="768"/>
      <c r="C792" s="768"/>
      <c r="D792" s="768"/>
      <c r="E792" s="768"/>
      <c r="F792" s="769"/>
      <c r="G792" s="416" t="s">
        <v>20</v>
      </c>
      <c r="H792" s="417"/>
      <c r="I792" s="417"/>
      <c r="J792" s="417"/>
      <c r="K792" s="417"/>
      <c r="L792" s="418"/>
      <c r="M792" s="419"/>
      <c r="N792" s="419"/>
      <c r="O792" s="419"/>
      <c r="P792" s="419"/>
      <c r="Q792" s="419"/>
      <c r="R792" s="419"/>
      <c r="S792" s="419"/>
      <c r="T792" s="419"/>
      <c r="U792" s="419"/>
      <c r="V792" s="419"/>
      <c r="W792" s="419"/>
      <c r="X792" s="420"/>
      <c r="Y792" s="421">
        <f>SUM(Y782:AB791)</f>
        <v>3</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customHeight="1" x14ac:dyDescent="0.15">
      <c r="A793" s="561"/>
      <c r="B793" s="768"/>
      <c r="C793" s="768"/>
      <c r="D793" s="768"/>
      <c r="E793" s="768"/>
      <c r="F793" s="769"/>
      <c r="G793" s="446" t="s">
        <v>320</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742</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1"/>
      <c r="B794" s="768"/>
      <c r="C794" s="768"/>
      <c r="D794" s="768"/>
      <c r="E794" s="768"/>
      <c r="F794" s="769"/>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1"/>
      <c r="B795" s="768"/>
      <c r="C795" s="768"/>
      <c r="D795" s="768"/>
      <c r="E795" s="768"/>
      <c r="F795" s="769"/>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2"/>
      <c r="AC795" s="456" t="s">
        <v>659</v>
      </c>
      <c r="AD795" s="457"/>
      <c r="AE795" s="457"/>
      <c r="AF795" s="457"/>
      <c r="AG795" s="458"/>
      <c r="AH795" s="459" t="s">
        <v>743</v>
      </c>
      <c r="AI795" s="460"/>
      <c r="AJ795" s="460"/>
      <c r="AK795" s="460"/>
      <c r="AL795" s="460"/>
      <c r="AM795" s="460"/>
      <c r="AN795" s="460"/>
      <c r="AO795" s="460"/>
      <c r="AP795" s="460"/>
      <c r="AQ795" s="460"/>
      <c r="AR795" s="460"/>
      <c r="AS795" s="460"/>
      <c r="AT795" s="461"/>
      <c r="AU795" s="462">
        <v>37</v>
      </c>
      <c r="AV795" s="463"/>
      <c r="AW795" s="463"/>
      <c r="AX795" s="464"/>
    </row>
    <row r="796" spans="1:50" ht="24.75" hidden="1" customHeight="1" x14ac:dyDescent="0.15">
      <c r="A796" s="561"/>
      <c r="B796" s="768"/>
      <c r="C796" s="768"/>
      <c r="D796" s="768"/>
      <c r="E796" s="768"/>
      <c r="F796" s="769"/>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1"/>
      <c r="B797" s="768"/>
      <c r="C797" s="768"/>
      <c r="D797" s="768"/>
      <c r="E797" s="768"/>
      <c r="F797" s="769"/>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1"/>
      <c r="B798" s="768"/>
      <c r="C798" s="768"/>
      <c r="D798" s="768"/>
      <c r="E798" s="768"/>
      <c r="F798" s="769"/>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1"/>
      <c r="B799" s="768"/>
      <c r="C799" s="768"/>
      <c r="D799" s="768"/>
      <c r="E799" s="768"/>
      <c r="F799" s="769"/>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1"/>
      <c r="B800" s="768"/>
      <c r="C800" s="768"/>
      <c r="D800" s="768"/>
      <c r="E800" s="768"/>
      <c r="F800" s="769"/>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1"/>
      <c r="B801" s="768"/>
      <c r="C801" s="768"/>
      <c r="D801" s="768"/>
      <c r="E801" s="768"/>
      <c r="F801" s="769"/>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1"/>
      <c r="B802" s="768"/>
      <c r="C802" s="768"/>
      <c r="D802" s="768"/>
      <c r="E802" s="768"/>
      <c r="F802" s="769"/>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1"/>
      <c r="B803" s="768"/>
      <c r="C803" s="768"/>
      <c r="D803" s="768"/>
      <c r="E803" s="768"/>
      <c r="F803" s="769"/>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1"/>
      <c r="B804" s="768"/>
      <c r="C804" s="768"/>
      <c r="D804" s="768"/>
      <c r="E804" s="768"/>
      <c r="F804" s="769"/>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customHeight="1" thickBot="1" x14ac:dyDescent="0.2">
      <c r="A805" s="561"/>
      <c r="B805" s="768"/>
      <c r="C805" s="768"/>
      <c r="D805" s="768"/>
      <c r="E805" s="768"/>
      <c r="F805" s="769"/>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37</v>
      </c>
      <c r="AV805" s="422"/>
      <c r="AW805" s="422"/>
      <c r="AX805" s="424"/>
    </row>
    <row r="806" spans="1:50" ht="24.75" customHeight="1" x14ac:dyDescent="0.15">
      <c r="A806" s="561"/>
      <c r="B806" s="768"/>
      <c r="C806" s="768"/>
      <c r="D806" s="768"/>
      <c r="E806" s="768"/>
      <c r="F806" s="769"/>
      <c r="G806" s="446" t="s">
        <v>652</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656</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customHeight="1" x14ac:dyDescent="0.15">
      <c r="A807" s="561"/>
      <c r="B807" s="768"/>
      <c r="C807" s="768"/>
      <c r="D807" s="768"/>
      <c r="E807" s="768"/>
      <c r="F807" s="769"/>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37.5" customHeight="1" x14ac:dyDescent="0.15">
      <c r="A808" s="561"/>
      <c r="B808" s="768"/>
      <c r="C808" s="768"/>
      <c r="D808" s="768"/>
      <c r="E808" s="768"/>
      <c r="F808" s="769"/>
      <c r="G808" s="456" t="s">
        <v>655</v>
      </c>
      <c r="H808" s="457"/>
      <c r="I808" s="457"/>
      <c r="J808" s="457"/>
      <c r="K808" s="458"/>
      <c r="L808" s="459" t="s">
        <v>654</v>
      </c>
      <c r="M808" s="460"/>
      <c r="N808" s="460"/>
      <c r="O808" s="460"/>
      <c r="P808" s="460"/>
      <c r="Q808" s="460"/>
      <c r="R808" s="460"/>
      <c r="S808" s="460"/>
      <c r="T808" s="460"/>
      <c r="U808" s="460"/>
      <c r="V808" s="460"/>
      <c r="W808" s="460"/>
      <c r="X808" s="461"/>
      <c r="Y808" s="462">
        <v>35</v>
      </c>
      <c r="Z808" s="463"/>
      <c r="AA808" s="463"/>
      <c r="AB808" s="562"/>
      <c r="AC808" s="456" t="s">
        <v>657</v>
      </c>
      <c r="AD808" s="457"/>
      <c r="AE808" s="457"/>
      <c r="AF808" s="457"/>
      <c r="AG808" s="458"/>
      <c r="AH808" s="459" t="s">
        <v>684</v>
      </c>
      <c r="AI808" s="460"/>
      <c r="AJ808" s="460"/>
      <c r="AK808" s="460"/>
      <c r="AL808" s="460"/>
      <c r="AM808" s="460"/>
      <c r="AN808" s="460"/>
      <c r="AO808" s="460"/>
      <c r="AP808" s="460"/>
      <c r="AQ808" s="460"/>
      <c r="AR808" s="460"/>
      <c r="AS808" s="460"/>
      <c r="AT808" s="461"/>
      <c r="AU808" s="462">
        <v>13</v>
      </c>
      <c r="AV808" s="463"/>
      <c r="AW808" s="463"/>
      <c r="AX808" s="464"/>
    </row>
    <row r="809" spans="1:50" ht="24.75" customHeight="1" x14ac:dyDescent="0.15">
      <c r="A809" s="561"/>
      <c r="B809" s="768"/>
      <c r="C809" s="768"/>
      <c r="D809" s="768"/>
      <c r="E809" s="768"/>
      <c r="F809" s="769"/>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t="s">
        <v>655</v>
      </c>
      <c r="AD809" s="356"/>
      <c r="AE809" s="356"/>
      <c r="AF809" s="356"/>
      <c r="AG809" s="357"/>
      <c r="AH809" s="408" t="s">
        <v>682</v>
      </c>
      <c r="AI809" s="409"/>
      <c r="AJ809" s="409"/>
      <c r="AK809" s="409"/>
      <c r="AL809" s="409"/>
      <c r="AM809" s="409"/>
      <c r="AN809" s="409"/>
      <c r="AO809" s="409"/>
      <c r="AP809" s="409"/>
      <c r="AQ809" s="409"/>
      <c r="AR809" s="409"/>
      <c r="AS809" s="409"/>
      <c r="AT809" s="410"/>
      <c r="AU809" s="405">
        <v>10</v>
      </c>
      <c r="AV809" s="406"/>
      <c r="AW809" s="406"/>
      <c r="AX809" s="407"/>
    </row>
    <row r="810" spans="1:50" ht="28.5" customHeight="1" x14ac:dyDescent="0.15">
      <c r="A810" s="561"/>
      <c r="B810" s="768"/>
      <c r="C810" s="768"/>
      <c r="D810" s="768"/>
      <c r="E810" s="768"/>
      <c r="F810" s="769"/>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t="s">
        <v>661</v>
      </c>
      <c r="AD810" s="356"/>
      <c r="AE810" s="356"/>
      <c r="AF810" s="356"/>
      <c r="AG810" s="357"/>
      <c r="AH810" s="408" t="s">
        <v>683</v>
      </c>
      <c r="AI810" s="409"/>
      <c r="AJ810" s="409"/>
      <c r="AK810" s="409"/>
      <c r="AL810" s="409"/>
      <c r="AM810" s="409"/>
      <c r="AN810" s="409"/>
      <c r="AO810" s="409"/>
      <c r="AP810" s="409"/>
      <c r="AQ810" s="409"/>
      <c r="AR810" s="409"/>
      <c r="AS810" s="409"/>
      <c r="AT810" s="410"/>
      <c r="AU810" s="405">
        <v>1</v>
      </c>
      <c r="AV810" s="406"/>
      <c r="AW810" s="406"/>
      <c r="AX810" s="407"/>
    </row>
    <row r="811" spans="1:50" ht="24.75" hidden="1" customHeight="1" x14ac:dyDescent="0.15">
      <c r="A811" s="561"/>
      <c r="B811" s="768"/>
      <c r="C811" s="768"/>
      <c r="D811" s="768"/>
      <c r="E811" s="768"/>
      <c r="F811" s="769"/>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1"/>
      <c r="B812" s="768"/>
      <c r="C812" s="768"/>
      <c r="D812" s="768"/>
      <c r="E812" s="768"/>
      <c r="F812" s="769"/>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1"/>
      <c r="B813" s="768"/>
      <c r="C813" s="768"/>
      <c r="D813" s="768"/>
      <c r="E813" s="768"/>
      <c r="F813" s="769"/>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1"/>
      <c r="B814" s="768"/>
      <c r="C814" s="768"/>
      <c r="D814" s="768"/>
      <c r="E814" s="768"/>
      <c r="F814" s="769"/>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1"/>
      <c r="B815" s="768"/>
      <c r="C815" s="768"/>
      <c r="D815" s="768"/>
      <c r="E815" s="768"/>
      <c r="F815" s="769"/>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1"/>
      <c r="B816" s="768"/>
      <c r="C816" s="768"/>
      <c r="D816" s="768"/>
      <c r="E816" s="768"/>
      <c r="F816" s="769"/>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1"/>
      <c r="B817" s="768"/>
      <c r="C817" s="768"/>
      <c r="D817" s="768"/>
      <c r="E817" s="768"/>
      <c r="F817" s="769"/>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customHeight="1" thickBot="1" x14ac:dyDescent="0.2">
      <c r="A818" s="561"/>
      <c r="B818" s="768"/>
      <c r="C818" s="768"/>
      <c r="D818" s="768"/>
      <c r="E818" s="768"/>
      <c r="F818" s="769"/>
      <c r="G818" s="416" t="s">
        <v>20</v>
      </c>
      <c r="H818" s="417"/>
      <c r="I818" s="417"/>
      <c r="J818" s="417"/>
      <c r="K818" s="417"/>
      <c r="L818" s="418"/>
      <c r="M818" s="419"/>
      <c r="N818" s="419"/>
      <c r="O818" s="419"/>
      <c r="P818" s="419"/>
      <c r="Q818" s="419"/>
      <c r="R818" s="419"/>
      <c r="S818" s="419"/>
      <c r="T818" s="419"/>
      <c r="U818" s="419"/>
      <c r="V818" s="419"/>
      <c r="W818" s="419"/>
      <c r="X818" s="420"/>
      <c r="Y818" s="421">
        <f>SUM(Y808:AB817)</f>
        <v>35</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24</v>
      </c>
      <c r="AV818" s="422"/>
      <c r="AW818" s="422"/>
      <c r="AX818" s="424"/>
    </row>
    <row r="819" spans="1:50" ht="24.75" customHeight="1" x14ac:dyDescent="0.15">
      <c r="A819" s="561"/>
      <c r="B819" s="768"/>
      <c r="C819" s="768"/>
      <c r="D819" s="768"/>
      <c r="E819" s="768"/>
      <c r="F819" s="769"/>
      <c r="G819" s="446" t="s">
        <v>658</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customHeight="1" x14ac:dyDescent="0.15">
      <c r="A820" s="561"/>
      <c r="B820" s="768"/>
      <c r="C820" s="768"/>
      <c r="D820" s="768"/>
      <c r="E820" s="768"/>
      <c r="F820" s="769"/>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customHeight="1" x14ac:dyDescent="0.15">
      <c r="A821" s="561"/>
      <c r="B821" s="768"/>
      <c r="C821" s="768"/>
      <c r="D821" s="768"/>
      <c r="E821" s="768"/>
      <c r="F821" s="769"/>
      <c r="G821" s="456" t="s">
        <v>659</v>
      </c>
      <c r="H821" s="457"/>
      <c r="I821" s="457"/>
      <c r="J821" s="457"/>
      <c r="K821" s="458"/>
      <c r="L821" s="459" t="s">
        <v>660</v>
      </c>
      <c r="M821" s="460"/>
      <c r="N821" s="460"/>
      <c r="O821" s="460"/>
      <c r="P821" s="460"/>
      <c r="Q821" s="460"/>
      <c r="R821" s="460"/>
      <c r="S821" s="460"/>
      <c r="T821" s="460"/>
      <c r="U821" s="460"/>
      <c r="V821" s="460"/>
      <c r="W821" s="460"/>
      <c r="X821" s="461"/>
      <c r="Y821" s="462">
        <v>136</v>
      </c>
      <c r="Z821" s="463"/>
      <c r="AA821" s="463"/>
      <c r="AB821" s="562"/>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1"/>
      <c r="B822" s="768"/>
      <c r="C822" s="768"/>
      <c r="D822" s="768"/>
      <c r="E822" s="768"/>
      <c r="F822" s="769"/>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1"/>
      <c r="B823" s="768"/>
      <c r="C823" s="768"/>
      <c r="D823" s="768"/>
      <c r="E823" s="768"/>
      <c r="F823" s="769"/>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1"/>
      <c r="B824" s="768"/>
      <c r="C824" s="768"/>
      <c r="D824" s="768"/>
      <c r="E824" s="768"/>
      <c r="F824" s="769"/>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1"/>
      <c r="B825" s="768"/>
      <c r="C825" s="768"/>
      <c r="D825" s="768"/>
      <c r="E825" s="768"/>
      <c r="F825" s="769"/>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1"/>
      <c r="B826" s="768"/>
      <c r="C826" s="768"/>
      <c r="D826" s="768"/>
      <c r="E826" s="768"/>
      <c r="F826" s="769"/>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1"/>
      <c r="B827" s="768"/>
      <c r="C827" s="768"/>
      <c r="D827" s="768"/>
      <c r="E827" s="768"/>
      <c r="F827" s="769"/>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1"/>
      <c r="B828" s="768"/>
      <c r="C828" s="768"/>
      <c r="D828" s="768"/>
      <c r="E828" s="768"/>
      <c r="F828" s="769"/>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1"/>
      <c r="B829" s="768"/>
      <c r="C829" s="768"/>
      <c r="D829" s="768"/>
      <c r="E829" s="768"/>
      <c r="F829" s="769"/>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1"/>
      <c r="B830" s="768"/>
      <c r="C830" s="768"/>
      <c r="D830" s="768"/>
      <c r="E830" s="768"/>
      <c r="F830" s="769"/>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customHeight="1" x14ac:dyDescent="0.15">
      <c r="A831" s="561"/>
      <c r="B831" s="768"/>
      <c r="C831" s="768"/>
      <c r="D831" s="768"/>
      <c r="E831" s="768"/>
      <c r="F831" s="769"/>
      <c r="G831" s="416" t="s">
        <v>20</v>
      </c>
      <c r="H831" s="417"/>
      <c r="I831" s="417"/>
      <c r="J831" s="417"/>
      <c r="K831" s="417"/>
      <c r="L831" s="418"/>
      <c r="M831" s="419"/>
      <c r="N831" s="419"/>
      <c r="O831" s="419"/>
      <c r="P831" s="419"/>
      <c r="Q831" s="419"/>
      <c r="R831" s="419"/>
      <c r="S831" s="419"/>
      <c r="T831" s="419"/>
      <c r="U831" s="419"/>
      <c r="V831" s="419"/>
      <c r="W831" s="419"/>
      <c r="X831" s="420"/>
      <c r="Y831" s="421">
        <f>SUM(Y821:AB830)</f>
        <v>136</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1" t="s">
        <v>344</v>
      </c>
      <c r="AM832" s="962"/>
      <c r="AN832" s="962"/>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299</v>
      </c>
      <c r="K837" s="109"/>
      <c r="L837" s="109"/>
      <c r="M837" s="109"/>
      <c r="N837" s="109"/>
      <c r="O837" s="109"/>
      <c r="P837" s="354" t="s">
        <v>247</v>
      </c>
      <c r="Q837" s="354"/>
      <c r="R837" s="354"/>
      <c r="S837" s="354"/>
      <c r="T837" s="354"/>
      <c r="U837" s="354"/>
      <c r="V837" s="354"/>
      <c r="W837" s="354"/>
      <c r="X837" s="354"/>
      <c r="Y837" s="351" t="s">
        <v>297</v>
      </c>
      <c r="Z837" s="352"/>
      <c r="AA837" s="352"/>
      <c r="AB837" s="352"/>
      <c r="AC837" s="284" t="s">
        <v>338</v>
      </c>
      <c r="AD837" s="284"/>
      <c r="AE837" s="284"/>
      <c r="AF837" s="284"/>
      <c r="AG837" s="284"/>
      <c r="AH837" s="351" t="s">
        <v>368</v>
      </c>
      <c r="AI837" s="353"/>
      <c r="AJ837" s="353"/>
      <c r="AK837" s="353"/>
      <c r="AL837" s="353" t="s">
        <v>21</v>
      </c>
      <c r="AM837" s="353"/>
      <c r="AN837" s="353"/>
      <c r="AO837" s="433"/>
      <c r="AP837" s="434" t="s">
        <v>300</v>
      </c>
      <c r="AQ837" s="434"/>
      <c r="AR837" s="434"/>
      <c r="AS837" s="434"/>
      <c r="AT837" s="434"/>
      <c r="AU837" s="434"/>
      <c r="AV837" s="434"/>
      <c r="AW837" s="434"/>
      <c r="AX837" s="434"/>
    </row>
    <row r="838" spans="1:50" ht="45.75" customHeight="1" x14ac:dyDescent="0.15">
      <c r="A838" s="411">
        <v>1</v>
      </c>
      <c r="B838" s="411">
        <v>1</v>
      </c>
      <c r="C838" s="430" t="s">
        <v>663</v>
      </c>
      <c r="D838" s="425"/>
      <c r="E838" s="425"/>
      <c r="F838" s="425"/>
      <c r="G838" s="425"/>
      <c r="H838" s="425"/>
      <c r="I838" s="425"/>
      <c r="J838" s="426">
        <v>4010001090119</v>
      </c>
      <c r="K838" s="427"/>
      <c r="L838" s="427"/>
      <c r="M838" s="427"/>
      <c r="N838" s="427"/>
      <c r="O838" s="427"/>
      <c r="P838" s="431" t="s">
        <v>665</v>
      </c>
      <c r="Q838" s="324"/>
      <c r="R838" s="324"/>
      <c r="S838" s="324"/>
      <c r="T838" s="324"/>
      <c r="U838" s="324"/>
      <c r="V838" s="324"/>
      <c r="W838" s="324"/>
      <c r="X838" s="324"/>
      <c r="Y838" s="325">
        <v>3</v>
      </c>
      <c r="Z838" s="326"/>
      <c r="AA838" s="326"/>
      <c r="AB838" s="327"/>
      <c r="AC838" s="335" t="s">
        <v>373</v>
      </c>
      <c r="AD838" s="432"/>
      <c r="AE838" s="432"/>
      <c r="AF838" s="432"/>
      <c r="AG838" s="432"/>
      <c r="AH838" s="428">
        <v>2</v>
      </c>
      <c r="AI838" s="429"/>
      <c r="AJ838" s="429"/>
      <c r="AK838" s="429"/>
      <c r="AL838" s="332">
        <v>62.1</v>
      </c>
      <c r="AM838" s="333"/>
      <c r="AN838" s="333"/>
      <c r="AO838" s="334"/>
      <c r="AP838" s="328" t="s">
        <v>685</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0"/>
      <c r="D840" s="425"/>
      <c r="E840" s="425"/>
      <c r="F840" s="425"/>
      <c r="G840" s="425"/>
      <c r="H840" s="425"/>
      <c r="I840" s="425"/>
      <c r="J840" s="426"/>
      <c r="K840" s="427"/>
      <c r="L840" s="427"/>
      <c r="M840" s="427"/>
      <c r="N840" s="427"/>
      <c r="O840" s="427"/>
      <c r="P840" s="431"/>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0"/>
      <c r="D841" s="425"/>
      <c r="E841" s="425"/>
      <c r="F841" s="425"/>
      <c r="G841" s="425"/>
      <c r="H841" s="425"/>
      <c r="I841" s="425"/>
      <c r="J841" s="426"/>
      <c r="K841" s="427"/>
      <c r="L841" s="427"/>
      <c r="M841" s="427"/>
      <c r="N841" s="427"/>
      <c r="O841" s="427"/>
      <c r="P841" s="431"/>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3"/>
      <c r="B870" s="353"/>
      <c r="C870" s="353" t="s">
        <v>26</v>
      </c>
      <c r="D870" s="353"/>
      <c r="E870" s="353"/>
      <c r="F870" s="353"/>
      <c r="G870" s="353"/>
      <c r="H870" s="353"/>
      <c r="I870" s="353"/>
      <c r="J870" s="284" t="s">
        <v>299</v>
      </c>
      <c r="K870" s="109"/>
      <c r="L870" s="109"/>
      <c r="M870" s="109"/>
      <c r="N870" s="109"/>
      <c r="O870" s="109"/>
      <c r="P870" s="354" t="s">
        <v>247</v>
      </c>
      <c r="Q870" s="354"/>
      <c r="R870" s="354"/>
      <c r="S870" s="354"/>
      <c r="T870" s="354"/>
      <c r="U870" s="354"/>
      <c r="V870" s="354"/>
      <c r="W870" s="354"/>
      <c r="X870" s="354"/>
      <c r="Y870" s="351" t="s">
        <v>297</v>
      </c>
      <c r="Z870" s="352"/>
      <c r="AA870" s="352"/>
      <c r="AB870" s="352"/>
      <c r="AC870" s="284" t="s">
        <v>338</v>
      </c>
      <c r="AD870" s="284"/>
      <c r="AE870" s="284"/>
      <c r="AF870" s="284"/>
      <c r="AG870" s="284"/>
      <c r="AH870" s="351" t="s">
        <v>368</v>
      </c>
      <c r="AI870" s="353"/>
      <c r="AJ870" s="353"/>
      <c r="AK870" s="353"/>
      <c r="AL870" s="353" t="s">
        <v>21</v>
      </c>
      <c r="AM870" s="353"/>
      <c r="AN870" s="353"/>
      <c r="AO870" s="433"/>
      <c r="AP870" s="434" t="s">
        <v>300</v>
      </c>
      <c r="AQ870" s="434"/>
      <c r="AR870" s="434"/>
      <c r="AS870" s="434"/>
      <c r="AT870" s="434"/>
      <c r="AU870" s="434"/>
      <c r="AV870" s="434"/>
      <c r="AW870" s="434"/>
      <c r="AX870" s="434"/>
    </row>
    <row r="871" spans="1:50" ht="48" customHeight="1" x14ac:dyDescent="0.15">
      <c r="A871" s="411">
        <v>1</v>
      </c>
      <c r="B871" s="411">
        <v>1</v>
      </c>
      <c r="C871" s="430" t="s">
        <v>700</v>
      </c>
      <c r="D871" s="425"/>
      <c r="E871" s="425"/>
      <c r="F871" s="425"/>
      <c r="G871" s="425"/>
      <c r="H871" s="425"/>
      <c r="I871" s="425"/>
      <c r="J871" s="426">
        <v>3010401084786</v>
      </c>
      <c r="K871" s="427"/>
      <c r="L871" s="427"/>
      <c r="M871" s="427"/>
      <c r="N871" s="427"/>
      <c r="O871" s="427"/>
      <c r="P871" s="431" t="s">
        <v>728</v>
      </c>
      <c r="Q871" s="324"/>
      <c r="R871" s="324"/>
      <c r="S871" s="324"/>
      <c r="T871" s="324"/>
      <c r="U871" s="324"/>
      <c r="V871" s="324"/>
      <c r="W871" s="324"/>
      <c r="X871" s="324"/>
      <c r="Y871" s="325">
        <v>0</v>
      </c>
      <c r="Z871" s="326"/>
      <c r="AA871" s="326"/>
      <c r="AB871" s="327"/>
      <c r="AC871" s="335" t="s">
        <v>379</v>
      </c>
      <c r="AD871" s="432"/>
      <c r="AE871" s="432"/>
      <c r="AF871" s="432"/>
      <c r="AG871" s="432"/>
      <c r="AH871" s="428" t="s">
        <v>686</v>
      </c>
      <c r="AI871" s="429"/>
      <c r="AJ871" s="429"/>
      <c r="AK871" s="429"/>
      <c r="AL871" s="332">
        <v>100</v>
      </c>
      <c r="AM871" s="333"/>
      <c r="AN871" s="333"/>
      <c r="AO871" s="334"/>
      <c r="AP871" s="328" t="s">
        <v>688</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0"/>
      <c r="D873" s="425"/>
      <c r="E873" s="425"/>
      <c r="F873" s="425"/>
      <c r="G873" s="425"/>
      <c r="H873" s="425"/>
      <c r="I873" s="425"/>
      <c r="J873" s="426"/>
      <c r="K873" s="427"/>
      <c r="L873" s="427"/>
      <c r="M873" s="427"/>
      <c r="N873" s="427"/>
      <c r="O873" s="427"/>
      <c r="P873" s="431"/>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0"/>
      <c r="D874" s="425"/>
      <c r="E874" s="425"/>
      <c r="F874" s="425"/>
      <c r="G874" s="425"/>
      <c r="H874" s="425"/>
      <c r="I874" s="425"/>
      <c r="J874" s="426"/>
      <c r="K874" s="427"/>
      <c r="L874" s="427"/>
      <c r="M874" s="427"/>
      <c r="N874" s="427"/>
      <c r="O874" s="427"/>
      <c r="P874" s="431"/>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3"/>
      <c r="B903" s="353"/>
      <c r="C903" s="353" t="s">
        <v>26</v>
      </c>
      <c r="D903" s="353"/>
      <c r="E903" s="353"/>
      <c r="F903" s="353"/>
      <c r="G903" s="353"/>
      <c r="H903" s="353"/>
      <c r="I903" s="353"/>
      <c r="J903" s="284" t="s">
        <v>299</v>
      </c>
      <c r="K903" s="109"/>
      <c r="L903" s="109"/>
      <c r="M903" s="109"/>
      <c r="N903" s="109"/>
      <c r="O903" s="109"/>
      <c r="P903" s="354" t="s">
        <v>247</v>
      </c>
      <c r="Q903" s="354"/>
      <c r="R903" s="354"/>
      <c r="S903" s="354"/>
      <c r="T903" s="354"/>
      <c r="U903" s="354"/>
      <c r="V903" s="354"/>
      <c r="W903" s="354"/>
      <c r="X903" s="354"/>
      <c r="Y903" s="351" t="s">
        <v>297</v>
      </c>
      <c r="Z903" s="352"/>
      <c r="AA903" s="352"/>
      <c r="AB903" s="352"/>
      <c r="AC903" s="284" t="s">
        <v>338</v>
      </c>
      <c r="AD903" s="284"/>
      <c r="AE903" s="284"/>
      <c r="AF903" s="284"/>
      <c r="AG903" s="284"/>
      <c r="AH903" s="351" t="s">
        <v>368</v>
      </c>
      <c r="AI903" s="353"/>
      <c r="AJ903" s="353"/>
      <c r="AK903" s="353"/>
      <c r="AL903" s="353" t="s">
        <v>21</v>
      </c>
      <c r="AM903" s="353"/>
      <c r="AN903" s="353"/>
      <c r="AO903" s="433"/>
      <c r="AP903" s="434" t="s">
        <v>300</v>
      </c>
      <c r="AQ903" s="434"/>
      <c r="AR903" s="434"/>
      <c r="AS903" s="434"/>
      <c r="AT903" s="434"/>
      <c r="AU903" s="434"/>
      <c r="AV903" s="434"/>
      <c r="AW903" s="434"/>
      <c r="AX903" s="434"/>
    </row>
    <row r="904" spans="1:50" ht="50.1" customHeight="1" x14ac:dyDescent="0.15">
      <c r="A904" s="411">
        <v>1</v>
      </c>
      <c r="B904" s="411">
        <v>1</v>
      </c>
      <c r="C904" s="430" t="s">
        <v>669</v>
      </c>
      <c r="D904" s="425"/>
      <c r="E904" s="425"/>
      <c r="F904" s="425"/>
      <c r="G904" s="425"/>
      <c r="H904" s="425"/>
      <c r="I904" s="425"/>
      <c r="J904" s="426" t="s">
        <v>701</v>
      </c>
      <c r="K904" s="427"/>
      <c r="L904" s="427"/>
      <c r="M904" s="427"/>
      <c r="N904" s="427"/>
      <c r="O904" s="427"/>
      <c r="P904" s="431" t="s">
        <v>668</v>
      </c>
      <c r="Q904" s="324"/>
      <c r="R904" s="324"/>
      <c r="S904" s="324"/>
      <c r="T904" s="324"/>
      <c r="U904" s="324"/>
      <c r="V904" s="324"/>
      <c r="W904" s="324"/>
      <c r="X904" s="324"/>
      <c r="Y904" s="325">
        <v>0</v>
      </c>
      <c r="Z904" s="326"/>
      <c r="AA904" s="326"/>
      <c r="AB904" s="327"/>
      <c r="AC904" s="335" t="s">
        <v>80</v>
      </c>
      <c r="AD904" s="432"/>
      <c r="AE904" s="432"/>
      <c r="AF904" s="432"/>
      <c r="AG904" s="432"/>
      <c r="AH904" s="428" t="s">
        <v>687</v>
      </c>
      <c r="AI904" s="429"/>
      <c r="AJ904" s="429"/>
      <c r="AK904" s="429"/>
      <c r="AL904" s="332" t="s">
        <v>687</v>
      </c>
      <c r="AM904" s="333"/>
      <c r="AN904" s="333"/>
      <c r="AO904" s="334"/>
      <c r="AP904" s="328" t="s">
        <v>687</v>
      </c>
      <c r="AQ904" s="328"/>
      <c r="AR904" s="328"/>
      <c r="AS904" s="328"/>
      <c r="AT904" s="328"/>
      <c r="AU904" s="328"/>
      <c r="AV904" s="328"/>
      <c r="AW904" s="328"/>
      <c r="AX904" s="328"/>
    </row>
    <row r="905" spans="1:50" ht="50.1" customHeight="1" x14ac:dyDescent="0.15">
      <c r="A905" s="411">
        <v>2</v>
      </c>
      <c r="B905" s="411">
        <v>1</v>
      </c>
      <c r="C905" s="430" t="s">
        <v>670</v>
      </c>
      <c r="D905" s="425"/>
      <c r="E905" s="425"/>
      <c r="F905" s="425"/>
      <c r="G905" s="425"/>
      <c r="H905" s="425"/>
      <c r="I905" s="425"/>
      <c r="J905" s="426" t="s">
        <v>702</v>
      </c>
      <c r="K905" s="427"/>
      <c r="L905" s="427"/>
      <c r="M905" s="427"/>
      <c r="N905" s="427"/>
      <c r="O905" s="427"/>
      <c r="P905" s="431" t="s">
        <v>668</v>
      </c>
      <c r="Q905" s="324"/>
      <c r="R905" s="324"/>
      <c r="S905" s="324"/>
      <c r="T905" s="324"/>
      <c r="U905" s="324"/>
      <c r="V905" s="324"/>
      <c r="W905" s="324"/>
      <c r="X905" s="324"/>
      <c r="Y905" s="325">
        <v>0</v>
      </c>
      <c r="Z905" s="326"/>
      <c r="AA905" s="326"/>
      <c r="AB905" s="327"/>
      <c r="AC905" s="335" t="s">
        <v>80</v>
      </c>
      <c r="AD905" s="335"/>
      <c r="AE905" s="335"/>
      <c r="AF905" s="335"/>
      <c r="AG905" s="335"/>
      <c r="AH905" s="428" t="s">
        <v>687</v>
      </c>
      <c r="AI905" s="429"/>
      <c r="AJ905" s="429"/>
      <c r="AK905" s="429"/>
      <c r="AL905" s="332" t="s">
        <v>689</v>
      </c>
      <c r="AM905" s="333"/>
      <c r="AN905" s="333"/>
      <c r="AO905" s="334"/>
      <c r="AP905" s="328" t="s">
        <v>690</v>
      </c>
      <c r="AQ905" s="328"/>
      <c r="AR905" s="328"/>
      <c r="AS905" s="328"/>
      <c r="AT905" s="328"/>
      <c r="AU905" s="328"/>
      <c r="AV905" s="328"/>
      <c r="AW905" s="328"/>
      <c r="AX905" s="328"/>
    </row>
    <row r="906" spans="1:50" ht="50.1" customHeight="1" x14ac:dyDescent="0.15">
      <c r="A906" s="411">
        <v>3</v>
      </c>
      <c r="B906" s="411">
        <v>1</v>
      </c>
      <c r="C906" s="430" t="s">
        <v>671</v>
      </c>
      <c r="D906" s="425"/>
      <c r="E906" s="425"/>
      <c r="F906" s="425"/>
      <c r="G906" s="425"/>
      <c r="H906" s="425"/>
      <c r="I906" s="425"/>
      <c r="J906" s="426" t="s">
        <v>701</v>
      </c>
      <c r="K906" s="427"/>
      <c r="L906" s="427"/>
      <c r="M906" s="427"/>
      <c r="N906" s="427"/>
      <c r="O906" s="427"/>
      <c r="P906" s="431" t="s">
        <v>668</v>
      </c>
      <c r="Q906" s="324"/>
      <c r="R906" s="324"/>
      <c r="S906" s="324"/>
      <c r="T906" s="324"/>
      <c r="U906" s="324"/>
      <c r="V906" s="324"/>
      <c r="W906" s="324"/>
      <c r="X906" s="324"/>
      <c r="Y906" s="325">
        <v>0</v>
      </c>
      <c r="Z906" s="326"/>
      <c r="AA906" s="326"/>
      <c r="AB906" s="327"/>
      <c r="AC906" s="335" t="s">
        <v>80</v>
      </c>
      <c r="AD906" s="335"/>
      <c r="AE906" s="335"/>
      <c r="AF906" s="335"/>
      <c r="AG906" s="335"/>
      <c r="AH906" s="428" t="s">
        <v>687</v>
      </c>
      <c r="AI906" s="429"/>
      <c r="AJ906" s="429"/>
      <c r="AK906" s="429"/>
      <c r="AL906" s="332" t="s">
        <v>689</v>
      </c>
      <c r="AM906" s="333"/>
      <c r="AN906" s="333"/>
      <c r="AO906" s="334"/>
      <c r="AP906" s="328" t="s">
        <v>690</v>
      </c>
      <c r="AQ906" s="328"/>
      <c r="AR906" s="328"/>
      <c r="AS906" s="328"/>
      <c r="AT906" s="328"/>
      <c r="AU906" s="328"/>
      <c r="AV906" s="328"/>
      <c r="AW906" s="328"/>
      <c r="AX906" s="328"/>
    </row>
    <row r="907" spans="1:50" ht="50.1" customHeight="1" x14ac:dyDescent="0.15">
      <c r="A907" s="411">
        <v>4</v>
      </c>
      <c r="B907" s="411">
        <v>1</v>
      </c>
      <c r="C907" s="430" t="s">
        <v>672</v>
      </c>
      <c r="D907" s="425"/>
      <c r="E907" s="425"/>
      <c r="F907" s="425"/>
      <c r="G907" s="425"/>
      <c r="H907" s="425"/>
      <c r="I907" s="425"/>
      <c r="J907" s="426" t="s">
        <v>701</v>
      </c>
      <c r="K907" s="427"/>
      <c r="L907" s="427"/>
      <c r="M907" s="427"/>
      <c r="N907" s="427"/>
      <c r="O907" s="427"/>
      <c r="P907" s="431" t="s">
        <v>668</v>
      </c>
      <c r="Q907" s="324"/>
      <c r="R907" s="324"/>
      <c r="S907" s="324"/>
      <c r="T907" s="324"/>
      <c r="U907" s="324"/>
      <c r="V907" s="324"/>
      <c r="W907" s="324"/>
      <c r="X907" s="324"/>
      <c r="Y907" s="325">
        <v>0</v>
      </c>
      <c r="Z907" s="326"/>
      <c r="AA907" s="326"/>
      <c r="AB907" s="327"/>
      <c r="AC907" s="335" t="s">
        <v>80</v>
      </c>
      <c r="AD907" s="335"/>
      <c r="AE907" s="335"/>
      <c r="AF907" s="335"/>
      <c r="AG907" s="335"/>
      <c r="AH907" s="428" t="s">
        <v>687</v>
      </c>
      <c r="AI907" s="429"/>
      <c r="AJ907" s="429"/>
      <c r="AK907" s="429"/>
      <c r="AL907" s="332" t="s">
        <v>689</v>
      </c>
      <c r="AM907" s="333"/>
      <c r="AN907" s="333"/>
      <c r="AO907" s="334"/>
      <c r="AP907" s="328" t="s">
        <v>690</v>
      </c>
      <c r="AQ907" s="328"/>
      <c r="AR907" s="328"/>
      <c r="AS907" s="328"/>
      <c r="AT907" s="328"/>
      <c r="AU907" s="328"/>
      <c r="AV907" s="328"/>
      <c r="AW907" s="328"/>
      <c r="AX907" s="328"/>
    </row>
    <row r="908" spans="1:50" ht="50.1" customHeight="1" x14ac:dyDescent="0.15">
      <c r="A908" s="411">
        <v>5</v>
      </c>
      <c r="B908" s="411">
        <v>1</v>
      </c>
      <c r="C908" s="430" t="s">
        <v>673</v>
      </c>
      <c r="D908" s="425"/>
      <c r="E908" s="425"/>
      <c r="F908" s="425"/>
      <c r="G908" s="425"/>
      <c r="H908" s="425"/>
      <c r="I908" s="425"/>
      <c r="J908" s="426" t="s">
        <v>703</v>
      </c>
      <c r="K908" s="427"/>
      <c r="L908" s="427"/>
      <c r="M908" s="427"/>
      <c r="N908" s="427"/>
      <c r="O908" s="427"/>
      <c r="P908" s="431" t="s">
        <v>668</v>
      </c>
      <c r="Q908" s="324"/>
      <c r="R908" s="324"/>
      <c r="S908" s="324"/>
      <c r="T908" s="324"/>
      <c r="U908" s="324"/>
      <c r="V908" s="324"/>
      <c r="W908" s="324"/>
      <c r="X908" s="324"/>
      <c r="Y908" s="325">
        <v>0</v>
      </c>
      <c r="Z908" s="326"/>
      <c r="AA908" s="326"/>
      <c r="AB908" s="327"/>
      <c r="AC908" s="335" t="s">
        <v>80</v>
      </c>
      <c r="AD908" s="335"/>
      <c r="AE908" s="335"/>
      <c r="AF908" s="335"/>
      <c r="AG908" s="335"/>
      <c r="AH908" s="428" t="s">
        <v>687</v>
      </c>
      <c r="AI908" s="429"/>
      <c r="AJ908" s="429"/>
      <c r="AK908" s="429"/>
      <c r="AL908" s="332" t="s">
        <v>689</v>
      </c>
      <c r="AM908" s="333"/>
      <c r="AN908" s="333"/>
      <c r="AO908" s="334"/>
      <c r="AP908" s="328" t="s">
        <v>690</v>
      </c>
      <c r="AQ908" s="328"/>
      <c r="AR908" s="328"/>
      <c r="AS908" s="328"/>
      <c r="AT908" s="328"/>
      <c r="AU908" s="328"/>
      <c r="AV908" s="328"/>
      <c r="AW908" s="328"/>
      <c r="AX908" s="328"/>
    </row>
    <row r="909" spans="1:50" ht="50.1" customHeight="1" x14ac:dyDescent="0.15">
      <c r="A909" s="411">
        <v>6</v>
      </c>
      <c r="B909" s="411">
        <v>1</v>
      </c>
      <c r="C909" s="430" t="s">
        <v>674</v>
      </c>
      <c r="D909" s="425"/>
      <c r="E909" s="425"/>
      <c r="F909" s="425"/>
      <c r="G909" s="425"/>
      <c r="H909" s="425"/>
      <c r="I909" s="425"/>
      <c r="J909" s="426" t="s">
        <v>701</v>
      </c>
      <c r="K909" s="427"/>
      <c r="L909" s="427"/>
      <c r="M909" s="427"/>
      <c r="N909" s="427"/>
      <c r="O909" s="427"/>
      <c r="P909" s="431" t="s">
        <v>668</v>
      </c>
      <c r="Q909" s="324"/>
      <c r="R909" s="324"/>
      <c r="S909" s="324"/>
      <c r="T909" s="324"/>
      <c r="U909" s="324"/>
      <c r="V909" s="324"/>
      <c r="W909" s="324"/>
      <c r="X909" s="324"/>
      <c r="Y909" s="325">
        <v>0</v>
      </c>
      <c r="Z909" s="326"/>
      <c r="AA909" s="326"/>
      <c r="AB909" s="327"/>
      <c r="AC909" s="335" t="s">
        <v>80</v>
      </c>
      <c r="AD909" s="335"/>
      <c r="AE909" s="335"/>
      <c r="AF909" s="335"/>
      <c r="AG909" s="335"/>
      <c r="AH909" s="428" t="s">
        <v>687</v>
      </c>
      <c r="AI909" s="429"/>
      <c r="AJ909" s="429"/>
      <c r="AK909" s="429"/>
      <c r="AL909" s="332" t="s">
        <v>689</v>
      </c>
      <c r="AM909" s="333"/>
      <c r="AN909" s="333"/>
      <c r="AO909" s="334"/>
      <c r="AP909" s="328" t="s">
        <v>690</v>
      </c>
      <c r="AQ909" s="328"/>
      <c r="AR909" s="328"/>
      <c r="AS909" s="328"/>
      <c r="AT909" s="328"/>
      <c r="AU909" s="328"/>
      <c r="AV909" s="328"/>
      <c r="AW909" s="328"/>
      <c r="AX909" s="328"/>
    </row>
    <row r="910" spans="1:50" ht="50.1" customHeight="1" x14ac:dyDescent="0.15">
      <c r="A910" s="411">
        <v>7</v>
      </c>
      <c r="B910" s="411">
        <v>1</v>
      </c>
      <c r="C910" s="430" t="s">
        <v>675</v>
      </c>
      <c r="D910" s="425"/>
      <c r="E910" s="425"/>
      <c r="F910" s="425"/>
      <c r="G910" s="425"/>
      <c r="H910" s="425"/>
      <c r="I910" s="425"/>
      <c r="J910" s="426" t="s">
        <v>703</v>
      </c>
      <c r="K910" s="427"/>
      <c r="L910" s="427"/>
      <c r="M910" s="427"/>
      <c r="N910" s="427"/>
      <c r="O910" s="427"/>
      <c r="P910" s="431" t="s">
        <v>668</v>
      </c>
      <c r="Q910" s="324"/>
      <c r="R910" s="324"/>
      <c r="S910" s="324"/>
      <c r="T910" s="324"/>
      <c r="U910" s="324"/>
      <c r="V910" s="324"/>
      <c r="W910" s="324"/>
      <c r="X910" s="324"/>
      <c r="Y910" s="325">
        <v>0</v>
      </c>
      <c r="Z910" s="326"/>
      <c r="AA910" s="326"/>
      <c r="AB910" s="327"/>
      <c r="AC910" s="335" t="s">
        <v>80</v>
      </c>
      <c r="AD910" s="335"/>
      <c r="AE910" s="335"/>
      <c r="AF910" s="335"/>
      <c r="AG910" s="335"/>
      <c r="AH910" s="428" t="s">
        <v>687</v>
      </c>
      <c r="AI910" s="429"/>
      <c r="AJ910" s="429"/>
      <c r="AK910" s="429"/>
      <c r="AL910" s="332" t="s">
        <v>689</v>
      </c>
      <c r="AM910" s="333"/>
      <c r="AN910" s="333"/>
      <c r="AO910" s="334"/>
      <c r="AP910" s="328" t="s">
        <v>690</v>
      </c>
      <c r="AQ910" s="328"/>
      <c r="AR910" s="328"/>
      <c r="AS910" s="328"/>
      <c r="AT910" s="328"/>
      <c r="AU910" s="328"/>
      <c r="AV910" s="328"/>
      <c r="AW910" s="328"/>
      <c r="AX910" s="328"/>
    </row>
    <row r="911" spans="1:50" ht="50.1" customHeight="1" x14ac:dyDescent="0.15">
      <c r="A911" s="411">
        <v>8</v>
      </c>
      <c r="B911" s="411">
        <v>1</v>
      </c>
      <c r="C911" s="430" t="s">
        <v>676</v>
      </c>
      <c r="D911" s="425"/>
      <c r="E911" s="425"/>
      <c r="F911" s="425"/>
      <c r="G911" s="425"/>
      <c r="H911" s="425"/>
      <c r="I911" s="425"/>
      <c r="J911" s="426" t="s">
        <v>702</v>
      </c>
      <c r="K911" s="427"/>
      <c r="L911" s="427"/>
      <c r="M911" s="427"/>
      <c r="N911" s="427"/>
      <c r="O911" s="427"/>
      <c r="P911" s="431" t="s">
        <v>668</v>
      </c>
      <c r="Q911" s="324"/>
      <c r="R911" s="324"/>
      <c r="S911" s="324"/>
      <c r="T911" s="324"/>
      <c r="U911" s="324"/>
      <c r="V911" s="324"/>
      <c r="W911" s="324"/>
      <c r="X911" s="324"/>
      <c r="Y911" s="325">
        <v>0</v>
      </c>
      <c r="Z911" s="326"/>
      <c r="AA911" s="326"/>
      <c r="AB911" s="327"/>
      <c r="AC911" s="335" t="s">
        <v>80</v>
      </c>
      <c r="AD911" s="335"/>
      <c r="AE911" s="335"/>
      <c r="AF911" s="335"/>
      <c r="AG911" s="335"/>
      <c r="AH911" s="428" t="s">
        <v>687</v>
      </c>
      <c r="AI911" s="429"/>
      <c r="AJ911" s="429"/>
      <c r="AK911" s="429"/>
      <c r="AL911" s="332" t="s">
        <v>689</v>
      </c>
      <c r="AM911" s="333"/>
      <c r="AN911" s="333"/>
      <c r="AO911" s="334"/>
      <c r="AP911" s="328" t="s">
        <v>690</v>
      </c>
      <c r="AQ911" s="328"/>
      <c r="AR911" s="328"/>
      <c r="AS911" s="328"/>
      <c r="AT911" s="328"/>
      <c r="AU911" s="328"/>
      <c r="AV911" s="328"/>
      <c r="AW911" s="328"/>
      <c r="AX911" s="328"/>
    </row>
    <row r="912" spans="1:50" ht="50.1" customHeight="1" x14ac:dyDescent="0.15">
      <c r="A912" s="411">
        <v>9</v>
      </c>
      <c r="B912" s="411">
        <v>1</v>
      </c>
      <c r="C912" s="430" t="s">
        <v>677</v>
      </c>
      <c r="D912" s="425"/>
      <c r="E912" s="425"/>
      <c r="F912" s="425"/>
      <c r="G912" s="425"/>
      <c r="H912" s="425"/>
      <c r="I912" s="425"/>
      <c r="J912" s="426" t="s">
        <v>701</v>
      </c>
      <c r="K912" s="427"/>
      <c r="L912" s="427"/>
      <c r="M912" s="427"/>
      <c r="N912" s="427"/>
      <c r="O912" s="427"/>
      <c r="P912" s="431" t="s">
        <v>668</v>
      </c>
      <c r="Q912" s="324"/>
      <c r="R912" s="324"/>
      <c r="S912" s="324"/>
      <c r="T912" s="324"/>
      <c r="U912" s="324"/>
      <c r="V912" s="324"/>
      <c r="W912" s="324"/>
      <c r="X912" s="324"/>
      <c r="Y912" s="325">
        <v>0</v>
      </c>
      <c r="Z912" s="326"/>
      <c r="AA912" s="326"/>
      <c r="AB912" s="327"/>
      <c r="AC912" s="335" t="s">
        <v>80</v>
      </c>
      <c r="AD912" s="335"/>
      <c r="AE912" s="335"/>
      <c r="AF912" s="335"/>
      <c r="AG912" s="335"/>
      <c r="AH912" s="428" t="s">
        <v>687</v>
      </c>
      <c r="AI912" s="429"/>
      <c r="AJ912" s="429"/>
      <c r="AK912" s="429"/>
      <c r="AL912" s="332" t="s">
        <v>689</v>
      </c>
      <c r="AM912" s="333"/>
      <c r="AN912" s="333"/>
      <c r="AO912" s="334"/>
      <c r="AP912" s="328" t="s">
        <v>690</v>
      </c>
      <c r="AQ912" s="328"/>
      <c r="AR912" s="328"/>
      <c r="AS912" s="328"/>
      <c r="AT912" s="328"/>
      <c r="AU912" s="328"/>
      <c r="AV912" s="328"/>
      <c r="AW912" s="328"/>
      <c r="AX912" s="328"/>
    </row>
    <row r="913" spans="1:50" ht="50.1" customHeight="1" x14ac:dyDescent="0.15">
      <c r="A913" s="411">
        <v>10</v>
      </c>
      <c r="B913" s="411">
        <v>1</v>
      </c>
      <c r="C913" s="430" t="s">
        <v>678</v>
      </c>
      <c r="D913" s="425"/>
      <c r="E913" s="425"/>
      <c r="F913" s="425"/>
      <c r="G913" s="425"/>
      <c r="H913" s="425"/>
      <c r="I913" s="425"/>
      <c r="J913" s="426" t="s">
        <v>702</v>
      </c>
      <c r="K913" s="427"/>
      <c r="L913" s="427"/>
      <c r="M913" s="427"/>
      <c r="N913" s="427"/>
      <c r="O913" s="427"/>
      <c r="P913" s="431" t="s">
        <v>668</v>
      </c>
      <c r="Q913" s="324"/>
      <c r="R913" s="324"/>
      <c r="S913" s="324"/>
      <c r="T913" s="324"/>
      <c r="U913" s="324"/>
      <c r="V913" s="324"/>
      <c r="W913" s="324"/>
      <c r="X913" s="324"/>
      <c r="Y913" s="325">
        <v>0</v>
      </c>
      <c r="Z913" s="326"/>
      <c r="AA913" s="326"/>
      <c r="AB913" s="327"/>
      <c r="AC913" s="335" t="s">
        <v>80</v>
      </c>
      <c r="AD913" s="335"/>
      <c r="AE913" s="335"/>
      <c r="AF913" s="335"/>
      <c r="AG913" s="335"/>
      <c r="AH913" s="428" t="s">
        <v>687</v>
      </c>
      <c r="AI913" s="429"/>
      <c r="AJ913" s="429"/>
      <c r="AK913" s="429"/>
      <c r="AL913" s="332" t="s">
        <v>689</v>
      </c>
      <c r="AM913" s="333"/>
      <c r="AN913" s="333"/>
      <c r="AO913" s="334"/>
      <c r="AP913" s="328" t="s">
        <v>690</v>
      </c>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3"/>
      <c r="B936" s="353"/>
      <c r="C936" s="353" t="s">
        <v>26</v>
      </c>
      <c r="D936" s="353"/>
      <c r="E936" s="353"/>
      <c r="F936" s="353"/>
      <c r="G936" s="353"/>
      <c r="H936" s="353"/>
      <c r="I936" s="353"/>
      <c r="J936" s="284" t="s">
        <v>299</v>
      </c>
      <c r="K936" s="109"/>
      <c r="L936" s="109"/>
      <c r="M936" s="109"/>
      <c r="N936" s="109"/>
      <c r="O936" s="109"/>
      <c r="P936" s="354" t="s">
        <v>247</v>
      </c>
      <c r="Q936" s="354"/>
      <c r="R936" s="354"/>
      <c r="S936" s="354"/>
      <c r="T936" s="354"/>
      <c r="U936" s="354"/>
      <c r="V936" s="354"/>
      <c r="W936" s="354"/>
      <c r="X936" s="354"/>
      <c r="Y936" s="351" t="s">
        <v>297</v>
      </c>
      <c r="Z936" s="352"/>
      <c r="AA936" s="352"/>
      <c r="AB936" s="352"/>
      <c r="AC936" s="284" t="s">
        <v>338</v>
      </c>
      <c r="AD936" s="284"/>
      <c r="AE936" s="284"/>
      <c r="AF936" s="284"/>
      <c r="AG936" s="284"/>
      <c r="AH936" s="351" t="s">
        <v>368</v>
      </c>
      <c r="AI936" s="353"/>
      <c r="AJ936" s="353"/>
      <c r="AK936" s="353"/>
      <c r="AL936" s="353" t="s">
        <v>21</v>
      </c>
      <c r="AM936" s="353"/>
      <c r="AN936" s="353"/>
      <c r="AO936" s="433"/>
      <c r="AP936" s="434" t="s">
        <v>300</v>
      </c>
      <c r="AQ936" s="434"/>
      <c r="AR936" s="434"/>
      <c r="AS936" s="434"/>
      <c r="AT936" s="434"/>
      <c r="AU936" s="434"/>
      <c r="AV936" s="434"/>
      <c r="AW936" s="434"/>
      <c r="AX936" s="434"/>
    </row>
    <row r="937" spans="1:50" ht="30" customHeight="1" x14ac:dyDescent="0.15">
      <c r="A937" s="411">
        <v>1</v>
      </c>
      <c r="B937" s="411">
        <v>1</v>
      </c>
      <c r="C937" s="430" t="s">
        <v>741</v>
      </c>
      <c r="D937" s="425"/>
      <c r="E937" s="425"/>
      <c r="F937" s="425"/>
      <c r="G937" s="425"/>
      <c r="H937" s="425"/>
      <c r="I937" s="425"/>
      <c r="J937" s="426" t="s">
        <v>738</v>
      </c>
      <c r="K937" s="427"/>
      <c r="L937" s="427"/>
      <c r="M937" s="427"/>
      <c r="N937" s="427"/>
      <c r="O937" s="427"/>
      <c r="P937" s="431" t="s">
        <v>729</v>
      </c>
      <c r="Q937" s="324"/>
      <c r="R937" s="324"/>
      <c r="S937" s="324"/>
      <c r="T937" s="324"/>
      <c r="U937" s="324"/>
      <c r="V937" s="324"/>
      <c r="W937" s="324"/>
      <c r="X937" s="324"/>
      <c r="Y937" s="325">
        <v>37</v>
      </c>
      <c r="Z937" s="326"/>
      <c r="AA937" s="326"/>
      <c r="AB937" s="327"/>
      <c r="AC937" s="335" t="s">
        <v>80</v>
      </c>
      <c r="AD937" s="432"/>
      <c r="AE937" s="432"/>
      <c r="AF937" s="432"/>
      <c r="AG937" s="432"/>
      <c r="AH937" s="428" t="s">
        <v>687</v>
      </c>
      <c r="AI937" s="429"/>
      <c r="AJ937" s="429"/>
      <c r="AK937" s="429"/>
      <c r="AL937" s="332" t="s">
        <v>691</v>
      </c>
      <c r="AM937" s="333"/>
      <c r="AN937" s="333"/>
      <c r="AO937" s="334"/>
      <c r="AP937" s="328" t="s">
        <v>689</v>
      </c>
      <c r="AQ937" s="328"/>
      <c r="AR937" s="328"/>
      <c r="AS937" s="328"/>
      <c r="AT937" s="328"/>
      <c r="AU937" s="328"/>
      <c r="AV937" s="328"/>
      <c r="AW937" s="328"/>
      <c r="AX937" s="328"/>
    </row>
    <row r="938" spans="1:50" ht="30" customHeight="1" x14ac:dyDescent="0.15">
      <c r="A938" s="411">
        <v>2</v>
      </c>
      <c r="B938" s="411">
        <v>1</v>
      </c>
      <c r="C938" s="430" t="s">
        <v>681</v>
      </c>
      <c r="D938" s="425"/>
      <c r="E938" s="425"/>
      <c r="F938" s="425"/>
      <c r="G938" s="425"/>
      <c r="H938" s="425"/>
      <c r="I938" s="425"/>
      <c r="J938" s="426">
        <v>7010001105955</v>
      </c>
      <c r="K938" s="427"/>
      <c r="L938" s="427"/>
      <c r="M938" s="427"/>
      <c r="N938" s="427"/>
      <c r="O938" s="427"/>
      <c r="P938" s="431" t="s">
        <v>679</v>
      </c>
      <c r="Q938" s="324"/>
      <c r="R938" s="324"/>
      <c r="S938" s="324"/>
      <c r="T938" s="324"/>
      <c r="U938" s="324"/>
      <c r="V938" s="324"/>
      <c r="W938" s="324"/>
      <c r="X938" s="324"/>
      <c r="Y938" s="325">
        <v>0.6</v>
      </c>
      <c r="Z938" s="326"/>
      <c r="AA938" s="326"/>
      <c r="AB938" s="327"/>
      <c r="AC938" s="335" t="s">
        <v>379</v>
      </c>
      <c r="AD938" s="432"/>
      <c r="AE938" s="432"/>
      <c r="AF938" s="432"/>
      <c r="AG938" s="432"/>
      <c r="AH938" s="428" t="s">
        <v>687</v>
      </c>
      <c r="AI938" s="429"/>
      <c r="AJ938" s="429"/>
      <c r="AK938" s="429"/>
      <c r="AL938" s="332">
        <v>100</v>
      </c>
      <c r="AM938" s="333"/>
      <c r="AN938" s="333"/>
      <c r="AO938" s="334"/>
      <c r="AP938" s="328" t="s">
        <v>689</v>
      </c>
      <c r="AQ938" s="328"/>
      <c r="AR938" s="328"/>
      <c r="AS938" s="328"/>
      <c r="AT938" s="328"/>
      <c r="AU938" s="328"/>
      <c r="AV938" s="328"/>
      <c r="AW938" s="328"/>
      <c r="AX938" s="328"/>
    </row>
    <row r="939" spans="1:50" ht="38.25" customHeight="1" x14ac:dyDescent="0.15">
      <c r="A939" s="411">
        <v>3</v>
      </c>
      <c r="B939" s="411">
        <v>1</v>
      </c>
      <c r="C939" s="430" t="s">
        <v>704</v>
      </c>
      <c r="D939" s="425"/>
      <c r="E939" s="425"/>
      <c r="F939" s="425"/>
      <c r="G939" s="425"/>
      <c r="H939" s="425"/>
      <c r="I939" s="425"/>
      <c r="J939" s="426">
        <v>2120001077610</v>
      </c>
      <c r="K939" s="427"/>
      <c r="L939" s="427"/>
      <c r="M939" s="427"/>
      <c r="N939" s="427"/>
      <c r="O939" s="427"/>
      <c r="P939" s="431" t="s">
        <v>679</v>
      </c>
      <c r="Q939" s="324"/>
      <c r="R939" s="324"/>
      <c r="S939" s="324"/>
      <c r="T939" s="324"/>
      <c r="U939" s="324"/>
      <c r="V939" s="324"/>
      <c r="W939" s="324"/>
      <c r="X939" s="324"/>
      <c r="Y939" s="325">
        <v>0.6</v>
      </c>
      <c r="Z939" s="326"/>
      <c r="AA939" s="326"/>
      <c r="AB939" s="327"/>
      <c r="AC939" s="335" t="s">
        <v>379</v>
      </c>
      <c r="AD939" s="335"/>
      <c r="AE939" s="335"/>
      <c r="AF939" s="335"/>
      <c r="AG939" s="335"/>
      <c r="AH939" s="428" t="s">
        <v>687</v>
      </c>
      <c r="AI939" s="429"/>
      <c r="AJ939" s="429"/>
      <c r="AK939" s="429"/>
      <c r="AL939" s="332">
        <v>100</v>
      </c>
      <c r="AM939" s="333"/>
      <c r="AN939" s="333"/>
      <c r="AO939" s="334"/>
      <c r="AP939" s="328" t="s">
        <v>689</v>
      </c>
      <c r="AQ939" s="328"/>
      <c r="AR939" s="328"/>
      <c r="AS939" s="328"/>
      <c r="AT939" s="328"/>
      <c r="AU939" s="328"/>
      <c r="AV939" s="328"/>
      <c r="AW939" s="328"/>
      <c r="AX939" s="328"/>
    </row>
    <row r="940" spans="1:50" ht="30" customHeight="1" x14ac:dyDescent="0.15">
      <c r="A940" s="411">
        <v>4</v>
      </c>
      <c r="B940" s="411">
        <v>1</v>
      </c>
      <c r="C940" s="430" t="s">
        <v>730</v>
      </c>
      <c r="D940" s="425"/>
      <c r="E940" s="425"/>
      <c r="F940" s="425"/>
      <c r="G940" s="425"/>
      <c r="H940" s="425"/>
      <c r="I940" s="425"/>
      <c r="J940" s="426">
        <v>1010001112577</v>
      </c>
      <c r="K940" s="427"/>
      <c r="L940" s="427"/>
      <c r="M940" s="427"/>
      <c r="N940" s="427"/>
      <c r="O940" s="427"/>
      <c r="P940" s="431" t="s">
        <v>731</v>
      </c>
      <c r="Q940" s="324"/>
      <c r="R940" s="324"/>
      <c r="S940" s="324"/>
      <c r="T940" s="324"/>
      <c r="U940" s="324"/>
      <c r="V940" s="324"/>
      <c r="W940" s="324"/>
      <c r="X940" s="324"/>
      <c r="Y940" s="325">
        <v>0.5</v>
      </c>
      <c r="Z940" s="326"/>
      <c r="AA940" s="326"/>
      <c r="AB940" s="327"/>
      <c r="AC940" s="335" t="s">
        <v>380</v>
      </c>
      <c r="AD940" s="335"/>
      <c r="AE940" s="335"/>
      <c r="AF940" s="335"/>
      <c r="AG940" s="335"/>
      <c r="AH940" s="330" t="s">
        <v>738</v>
      </c>
      <c r="AI940" s="331"/>
      <c r="AJ940" s="331"/>
      <c r="AK940" s="331"/>
      <c r="AL940" s="332">
        <v>100</v>
      </c>
      <c r="AM940" s="333"/>
      <c r="AN940" s="333"/>
      <c r="AO940" s="334"/>
      <c r="AP940" s="328" t="s">
        <v>739</v>
      </c>
      <c r="AQ940" s="328"/>
      <c r="AR940" s="328"/>
      <c r="AS940" s="328"/>
      <c r="AT940" s="328"/>
      <c r="AU940" s="328"/>
      <c r="AV940" s="328"/>
      <c r="AW940" s="328"/>
      <c r="AX940" s="328"/>
    </row>
    <row r="941" spans="1:50" ht="30" customHeight="1" x14ac:dyDescent="0.15">
      <c r="A941" s="411">
        <v>5</v>
      </c>
      <c r="B941" s="411">
        <v>1</v>
      </c>
      <c r="C941" s="430" t="s">
        <v>744</v>
      </c>
      <c r="D941" s="425"/>
      <c r="E941" s="425"/>
      <c r="F941" s="425"/>
      <c r="G941" s="425"/>
      <c r="H941" s="425"/>
      <c r="I941" s="425"/>
      <c r="J941" s="426">
        <v>4011101005131</v>
      </c>
      <c r="K941" s="427"/>
      <c r="L941" s="427"/>
      <c r="M941" s="427"/>
      <c r="N941" s="427"/>
      <c r="O941" s="427"/>
      <c r="P941" s="431" t="s">
        <v>733</v>
      </c>
      <c r="Q941" s="324"/>
      <c r="R941" s="324"/>
      <c r="S941" s="324"/>
      <c r="T941" s="324"/>
      <c r="U941" s="324"/>
      <c r="V941" s="324"/>
      <c r="W941" s="324"/>
      <c r="X941" s="324"/>
      <c r="Y941" s="325">
        <v>0.5</v>
      </c>
      <c r="Z941" s="326"/>
      <c r="AA941" s="326"/>
      <c r="AB941" s="327"/>
      <c r="AC941" s="329" t="s">
        <v>379</v>
      </c>
      <c r="AD941" s="329"/>
      <c r="AE941" s="329"/>
      <c r="AF941" s="329"/>
      <c r="AG941" s="329"/>
      <c r="AH941" s="330" t="s">
        <v>739</v>
      </c>
      <c r="AI941" s="331"/>
      <c r="AJ941" s="331"/>
      <c r="AK941" s="331"/>
      <c r="AL941" s="332">
        <v>100</v>
      </c>
      <c r="AM941" s="333"/>
      <c r="AN941" s="333"/>
      <c r="AO941" s="334"/>
      <c r="AP941" s="328" t="s">
        <v>738</v>
      </c>
      <c r="AQ941" s="328"/>
      <c r="AR941" s="328"/>
      <c r="AS941" s="328"/>
      <c r="AT941" s="328"/>
      <c r="AU941" s="328"/>
      <c r="AV941" s="328"/>
      <c r="AW941" s="328"/>
      <c r="AX941" s="328"/>
    </row>
    <row r="942" spans="1:50" ht="30" customHeight="1" x14ac:dyDescent="0.15">
      <c r="A942" s="411">
        <v>6</v>
      </c>
      <c r="B942" s="411">
        <v>1</v>
      </c>
      <c r="C942" s="430" t="s">
        <v>732</v>
      </c>
      <c r="D942" s="425"/>
      <c r="E942" s="425"/>
      <c r="F942" s="425"/>
      <c r="G942" s="425"/>
      <c r="H942" s="425"/>
      <c r="I942" s="425"/>
      <c r="J942" s="426">
        <v>7010005018609</v>
      </c>
      <c r="K942" s="427"/>
      <c r="L942" s="427"/>
      <c r="M942" s="427"/>
      <c r="N942" s="427"/>
      <c r="O942" s="427"/>
      <c r="P942" s="431" t="s">
        <v>679</v>
      </c>
      <c r="Q942" s="324"/>
      <c r="R942" s="324"/>
      <c r="S942" s="324"/>
      <c r="T942" s="324"/>
      <c r="U942" s="324"/>
      <c r="V942" s="324"/>
      <c r="W942" s="324"/>
      <c r="X942" s="324"/>
      <c r="Y942" s="325">
        <v>0.4</v>
      </c>
      <c r="Z942" s="326"/>
      <c r="AA942" s="326"/>
      <c r="AB942" s="327"/>
      <c r="AC942" s="329" t="s">
        <v>379</v>
      </c>
      <c r="AD942" s="329"/>
      <c r="AE942" s="329"/>
      <c r="AF942" s="329"/>
      <c r="AG942" s="329"/>
      <c r="AH942" s="330" t="s">
        <v>738</v>
      </c>
      <c r="AI942" s="331"/>
      <c r="AJ942" s="331"/>
      <c r="AK942" s="331"/>
      <c r="AL942" s="332">
        <v>100</v>
      </c>
      <c r="AM942" s="333"/>
      <c r="AN942" s="333"/>
      <c r="AO942" s="334"/>
      <c r="AP942" s="328" t="s">
        <v>740</v>
      </c>
      <c r="AQ942" s="328"/>
      <c r="AR942" s="328"/>
      <c r="AS942" s="328"/>
      <c r="AT942" s="328"/>
      <c r="AU942" s="328"/>
      <c r="AV942" s="328"/>
      <c r="AW942" s="328"/>
      <c r="AX942" s="328"/>
    </row>
    <row r="943" spans="1:50" ht="30" customHeight="1" x14ac:dyDescent="0.15">
      <c r="A943" s="411">
        <v>7</v>
      </c>
      <c r="B943" s="411">
        <v>1</v>
      </c>
      <c r="C943" s="430" t="s">
        <v>745</v>
      </c>
      <c r="D943" s="425"/>
      <c r="E943" s="425"/>
      <c r="F943" s="425"/>
      <c r="G943" s="425"/>
      <c r="H943" s="425"/>
      <c r="I943" s="425"/>
      <c r="J943" s="426">
        <v>1010001100425</v>
      </c>
      <c r="K943" s="427"/>
      <c r="L943" s="427"/>
      <c r="M943" s="427"/>
      <c r="N943" s="427"/>
      <c r="O943" s="427"/>
      <c r="P943" s="431" t="s">
        <v>734</v>
      </c>
      <c r="Q943" s="324"/>
      <c r="R943" s="324"/>
      <c r="S943" s="324"/>
      <c r="T943" s="324"/>
      <c r="U943" s="324"/>
      <c r="V943" s="324"/>
      <c r="W943" s="324"/>
      <c r="X943" s="324"/>
      <c r="Y943" s="325">
        <v>0.4</v>
      </c>
      <c r="Z943" s="326"/>
      <c r="AA943" s="326"/>
      <c r="AB943" s="327"/>
      <c r="AC943" s="329" t="s">
        <v>379</v>
      </c>
      <c r="AD943" s="329"/>
      <c r="AE943" s="329"/>
      <c r="AF943" s="329"/>
      <c r="AG943" s="329"/>
      <c r="AH943" s="330" t="s">
        <v>738</v>
      </c>
      <c r="AI943" s="331"/>
      <c r="AJ943" s="331"/>
      <c r="AK943" s="331"/>
      <c r="AL943" s="332">
        <v>100</v>
      </c>
      <c r="AM943" s="333"/>
      <c r="AN943" s="333"/>
      <c r="AO943" s="334"/>
      <c r="AP943" s="328" t="s">
        <v>738</v>
      </c>
      <c r="AQ943" s="328"/>
      <c r="AR943" s="328"/>
      <c r="AS943" s="328"/>
      <c r="AT943" s="328"/>
      <c r="AU943" s="328"/>
      <c r="AV943" s="328"/>
      <c r="AW943" s="328"/>
      <c r="AX943" s="328"/>
    </row>
    <row r="944" spans="1:50" ht="30" customHeight="1" x14ac:dyDescent="0.15">
      <c r="A944" s="411">
        <v>8</v>
      </c>
      <c r="B944" s="411">
        <v>1</v>
      </c>
      <c r="C944" s="430" t="s">
        <v>735</v>
      </c>
      <c r="D944" s="425"/>
      <c r="E944" s="425"/>
      <c r="F944" s="425"/>
      <c r="G944" s="425"/>
      <c r="H944" s="425"/>
      <c r="I944" s="425"/>
      <c r="J944" s="426">
        <v>8011101028104</v>
      </c>
      <c r="K944" s="427"/>
      <c r="L944" s="427"/>
      <c r="M944" s="427"/>
      <c r="N944" s="427"/>
      <c r="O944" s="427"/>
      <c r="P944" s="431" t="s">
        <v>736</v>
      </c>
      <c r="Q944" s="324"/>
      <c r="R944" s="324"/>
      <c r="S944" s="324"/>
      <c r="T944" s="324"/>
      <c r="U944" s="324"/>
      <c r="V944" s="324"/>
      <c r="W944" s="324"/>
      <c r="X944" s="324"/>
      <c r="Y944" s="325">
        <v>0.4</v>
      </c>
      <c r="Z944" s="326"/>
      <c r="AA944" s="326"/>
      <c r="AB944" s="327"/>
      <c r="AC944" s="335" t="s">
        <v>380</v>
      </c>
      <c r="AD944" s="432"/>
      <c r="AE944" s="432"/>
      <c r="AF944" s="432"/>
      <c r="AG944" s="432"/>
      <c r="AH944" s="428" t="s">
        <v>740</v>
      </c>
      <c r="AI944" s="429"/>
      <c r="AJ944" s="429"/>
      <c r="AK944" s="429"/>
      <c r="AL944" s="332">
        <v>100</v>
      </c>
      <c r="AM944" s="333"/>
      <c r="AN944" s="333"/>
      <c r="AO944" s="334"/>
      <c r="AP944" s="328" t="s">
        <v>740</v>
      </c>
      <c r="AQ944" s="328"/>
      <c r="AR944" s="328"/>
      <c r="AS944" s="328"/>
      <c r="AT944" s="328"/>
      <c r="AU944" s="328"/>
      <c r="AV944" s="328"/>
      <c r="AW944" s="328"/>
      <c r="AX944" s="328"/>
    </row>
    <row r="945" spans="1:50" ht="30" customHeight="1" x14ac:dyDescent="0.15">
      <c r="A945" s="411">
        <v>9</v>
      </c>
      <c r="B945" s="411">
        <v>1</v>
      </c>
      <c r="C945" s="430" t="s">
        <v>746</v>
      </c>
      <c r="D945" s="425"/>
      <c r="E945" s="425"/>
      <c r="F945" s="425"/>
      <c r="G945" s="425"/>
      <c r="H945" s="425"/>
      <c r="I945" s="425"/>
      <c r="J945" s="426">
        <v>5010401048905</v>
      </c>
      <c r="K945" s="427"/>
      <c r="L945" s="427"/>
      <c r="M945" s="427"/>
      <c r="N945" s="427"/>
      <c r="O945" s="427"/>
      <c r="P945" s="431" t="s">
        <v>737</v>
      </c>
      <c r="Q945" s="324"/>
      <c r="R945" s="324"/>
      <c r="S945" s="324"/>
      <c r="T945" s="324"/>
      <c r="U945" s="324"/>
      <c r="V945" s="324"/>
      <c r="W945" s="324"/>
      <c r="X945" s="324"/>
      <c r="Y945" s="325">
        <v>0.3</v>
      </c>
      <c r="Z945" s="326"/>
      <c r="AA945" s="326"/>
      <c r="AB945" s="327"/>
      <c r="AC945" s="335" t="s">
        <v>379</v>
      </c>
      <c r="AD945" s="335"/>
      <c r="AE945" s="335"/>
      <c r="AF945" s="335"/>
      <c r="AG945" s="335"/>
      <c r="AH945" s="428" t="s">
        <v>740</v>
      </c>
      <c r="AI945" s="429"/>
      <c r="AJ945" s="429"/>
      <c r="AK945" s="429"/>
      <c r="AL945" s="332">
        <v>100</v>
      </c>
      <c r="AM945" s="333"/>
      <c r="AN945" s="333"/>
      <c r="AO945" s="334"/>
      <c r="AP945" s="328" t="s">
        <v>740</v>
      </c>
      <c r="AQ945" s="328"/>
      <c r="AR945" s="328"/>
      <c r="AS945" s="328"/>
      <c r="AT945" s="328"/>
      <c r="AU945" s="328"/>
      <c r="AV945" s="328"/>
      <c r="AW945" s="328"/>
      <c r="AX945" s="328"/>
    </row>
    <row r="946" spans="1:50" ht="42.75" customHeight="1" x14ac:dyDescent="0.15">
      <c r="A946" s="411">
        <v>10</v>
      </c>
      <c r="B946" s="411">
        <v>1</v>
      </c>
      <c r="C946" s="430" t="s">
        <v>705</v>
      </c>
      <c r="D946" s="425"/>
      <c r="E946" s="425"/>
      <c r="F946" s="425"/>
      <c r="G946" s="425"/>
      <c r="H946" s="425"/>
      <c r="I946" s="425"/>
      <c r="J946" s="426">
        <v>1011105000981</v>
      </c>
      <c r="K946" s="427"/>
      <c r="L946" s="427"/>
      <c r="M946" s="427"/>
      <c r="N946" s="427"/>
      <c r="O946" s="427"/>
      <c r="P946" s="431" t="s">
        <v>680</v>
      </c>
      <c r="Q946" s="324"/>
      <c r="R946" s="324"/>
      <c r="S946" s="324"/>
      <c r="T946" s="324"/>
      <c r="U946" s="324"/>
      <c r="V946" s="324"/>
      <c r="W946" s="324"/>
      <c r="X946" s="324"/>
      <c r="Y946" s="325">
        <v>0.1</v>
      </c>
      <c r="Z946" s="326"/>
      <c r="AA946" s="326"/>
      <c r="AB946" s="327"/>
      <c r="AC946" s="335" t="s">
        <v>379</v>
      </c>
      <c r="AD946" s="335"/>
      <c r="AE946" s="335"/>
      <c r="AF946" s="335"/>
      <c r="AG946" s="335"/>
      <c r="AH946" s="330" t="s">
        <v>687</v>
      </c>
      <c r="AI946" s="331"/>
      <c r="AJ946" s="331"/>
      <c r="AK946" s="331"/>
      <c r="AL946" s="332">
        <v>100</v>
      </c>
      <c r="AM946" s="333"/>
      <c r="AN946" s="333"/>
      <c r="AO946" s="334"/>
      <c r="AP946" s="328" t="s">
        <v>689</v>
      </c>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3"/>
      <c r="B969" s="353"/>
      <c r="C969" s="353" t="s">
        <v>26</v>
      </c>
      <c r="D969" s="353"/>
      <c r="E969" s="353"/>
      <c r="F969" s="353"/>
      <c r="G969" s="353"/>
      <c r="H969" s="353"/>
      <c r="I969" s="353"/>
      <c r="J969" s="284" t="s">
        <v>299</v>
      </c>
      <c r="K969" s="109"/>
      <c r="L969" s="109"/>
      <c r="M969" s="109"/>
      <c r="N969" s="109"/>
      <c r="O969" s="109"/>
      <c r="P969" s="354" t="s">
        <v>247</v>
      </c>
      <c r="Q969" s="354"/>
      <c r="R969" s="354"/>
      <c r="S969" s="354"/>
      <c r="T969" s="354"/>
      <c r="U969" s="354"/>
      <c r="V969" s="354"/>
      <c r="W969" s="354"/>
      <c r="X969" s="354"/>
      <c r="Y969" s="351" t="s">
        <v>297</v>
      </c>
      <c r="Z969" s="352"/>
      <c r="AA969" s="352"/>
      <c r="AB969" s="352"/>
      <c r="AC969" s="284" t="s">
        <v>338</v>
      </c>
      <c r="AD969" s="284"/>
      <c r="AE969" s="284"/>
      <c r="AF969" s="284"/>
      <c r="AG969" s="284"/>
      <c r="AH969" s="351" t="s">
        <v>368</v>
      </c>
      <c r="AI969" s="353"/>
      <c r="AJ969" s="353"/>
      <c r="AK969" s="353"/>
      <c r="AL969" s="353" t="s">
        <v>21</v>
      </c>
      <c r="AM969" s="353"/>
      <c r="AN969" s="353"/>
      <c r="AO969" s="433"/>
      <c r="AP969" s="434" t="s">
        <v>300</v>
      </c>
      <c r="AQ969" s="434"/>
      <c r="AR969" s="434"/>
      <c r="AS969" s="434"/>
      <c r="AT969" s="434"/>
      <c r="AU969" s="434"/>
      <c r="AV969" s="434"/>
      <c r="AW969" s="434"/>
      <c r="AX969" s="434"/>
    </row>
    <row r="970" spans="1:50" ht="63.75" customHeight="1" x14ac:dyDescent="0.15">
      <c r="A970" s="411">
        <v>1</v>
      </c>
      <c r="B970" s="411">
        <v>1</v>
      </c>
      <c r="C970" s="430" t="s">
        <v>706</v>
      </c>
      <c r="D970" s="425"/>
      <c r="E970" s="425"/>
      <c r="F970" s="425"/>
      <c r="G970" s="425"/>
      <c r="H970" s="425"/>
      <c r="I970" s="425"/>
      <c r="J970" s="426">
        <v>3010001010696</v>
      </c>
      <c r="K970" s="427"/>
      <c r="L970" s="427"/>
      <c r="M970" s="427"/>
      <c r="N970" s="427"/>
      <c r="O970" s="427"/>
      <c r="P970" s="431" t="s">
        <v>653</v>
      </c>
      <c r="Q970" s="324"/>
      <c r="R970" s="324"/>
      <c r="S970" s="324"/>
      <c r="T970" s="324"/>
      <c r="U970" s="324"/>
      <c r="V970" s="324"/>
      <c r="W970" s="324"/>
      <c r="X970" s="324"/>
      <c r="Y970" s="325">
        <v>35</v>
      </c>
      <c r="Z970" s="326"/>
      <c r="AA970" s="326"/>
      <c r="AB970" s="327"/>
      <c r="AC970" s="335" t="s">
        <v>373</v>
      </c>
      <c r="AD970" s="432"/>
      <c r="AE970" s="432"/>
      <c r="AF970" s="432"/>
      <c r="AG970" s="432"/>
      <c r="AH970" s="428">
        <v>2</v>
      </c>
      <c r="AI970" s="429"/>
      <c r="AJ970" s="429"/>
      <c r="AK970" s="429"/>
      <c r="AL970" s="332">
        <v>92.9</v>
      </c>
      <c r="AM970" s="333"/>
      <c r="AN970" s="333"/>
      <c r="AO970" s="334"/>
      <c r="AP970" s="328" t="s">
        <v>687</v>
      </c>
      <c r="AQ970" s="328"/>
      <c r="AR970" s="328"/>
      <c r="AS970" s="328"/>
      <c r="AT970" s="328"/>
      <c r="AU970" s="328"/>
      <c r="AV970" s="328"/>
      <c r="AW970" s="328"/>
      <c r="AX970" s="328"/>
    </row>
    <row r="971" spans="1:50" ht="42.75" customHeight="1" x14ac:dyDescent="0.15">
      <c r="A971" s="411">
        <v>2</v>
      </c>
      <c r="B971" s="411">
        <v>1</v>
      </c>
      <c r="C971" s="430" t="s">
        <v>707</v>
      </c>
      <c r="D971" s="425"/>
      <c r="E971" s="425"/>
      <c r="F971" s="425"/>
      <c r="G971" s="425"/>
      <c r="H971" s="425"/>
      <c r="I971" s="425"/>
      <c r="J971" s="426">
        <v>5010601020795</v>
      </c>
      <c r="K971" s="427"/>
      <c r="L971" s="427"/>
      <c r="M971" s="427"/>
      <c r="N971" s="427"/>
      <c r="O971" s="427"/>
      <c r="P971" s="431" t="s">
        <v>616</v>
      </c>
      <c r="Q971" s="324"/>
      <c r="R971" s="324"/>
      <c r="S971" s="324"/>
      <c r="T971" s="324"/>
      <c r="U971" s="324"/>
      <c r="V971" s="324"/>
      <c r="W971" s="324"/>
      <c r="X971" s="324"/>
      <c r="Y971" s="325">
        <v>10</v>
      </c>
      <c r="Z971" s="326"/>
      <c r="AA971" s="326"/>
      <c r="AB971" s="327"/>
      <c r="AC971" s="335" t="s">
        <v>373</v>
      </c>
      <c r="AD971" s="335"/>
      <c r="AE971" s="335"/>
      <c r="AF971" s="335"/>
      <c r="AG971" s="335"/>
      <c r="AH971" s="428">
        <v>3</v>
      </c>
      <c r="AI971" s="429"/>
      <c r="AJ971" s="429"/>
      <c r="AK971" s="429"/>
      <c r="AL971" s="332">
        <v>90</v>
      </c>
      <c r="AM971" s="333"/>
      <c r="AN971" s="333"/>
      <c r="AO971" s="334"/>
      <c r="AP971" s="328" t="s">
        <v>687</v>
      </c>
      <c r="AQ971" s="328"/>
      <c r="AR971" s="328"/>
      <c r="AS971" s="328"/>
      <c r="AT971" s="328"/>
      <c r="AU971" s="328"/>
      <c r="AV971" s="328"/>
      <c r="AW971" s="328"/>
      <c r="AX971" s="328"/>
    </row>
    <row r="972" spans="1:50" ht="50.25" customHeight="1" x14ac:dyDescent="0.15">
      <c r="A972" s="411">
        <v>3</v>
      </c>
      <c r="B972" s="411">
        <v>1</v>
      </c>
      <c r="C972" s="430" t="s">
        <v>618</v>
      </c>
      <c r="D972" s="425"/>
      <c r="E972" s="425"/>
      <c r="F972" s="425"/>
      <c r="G972" s="425"/>
      <c r="H972" s="425"/>
      <c r="I972" s="425"/>
      <c r="J972" s="426">
        <v>4010005015204</v>
      </c>
      <c r="K972" s="427"/>
      <c r="L972" s="427"/>
      <c r="M972" s="427"/>
      <c r="N972" s="427"/>
      <c r="O972" s="427"/>
      <c r="P972" s="431" t="s">
        <v>617</v>
      </c>
      <c r="Q972" s="324"/>
      <c r="R972" s="324"/>
      <c r="S972" s="324"/>
      <c r="T972" s="324"/>
      <c r="U972" s="324"/>
      <c r="V972" s="324"/>
      <c r="W972" s="324"/>
      <c r="X972" s="324"/>
      <c r="Y972" s="325">
        <v>10</v>
      </c>
      <c r="Z972" s="326"/>
      <c r="AA972" s="326"/>
      <c r="AB972" s="327"/>
      <c r="AC972" s="335" t="s">
        <v>373</v>
      </c>
      <c r="AD972" s="335"/>
      <c r="AE972" s="335"/>
      <c r="AF972" s="335"/>
      <c r="AG972" s="335"/>
      <c r="AH972" s="330">
        <v>1</v>
      </c>
      <c r="AI972" s="331"/>
      <c r="AJ972" s="331"/>
      <c r="AK972" s="331"/>
      <c r="AL972" s="332">
        <v>100</v>
      </c>
      <c r="AM972" s="333"/>
      <c r="AN972" s="333"/>
      <c r="AO972" s="334"/>
      <c r="AP972" s="328" t="s">
        <v>687</v>
      </c>
      <c r="AQ972" s="328"/>
      <c r="AR972" s="328"/>
      <c r="AS972" s="328"/>
      <c r="AT972" s="328"/>
      <c r="AU972" s="328"/>
      <c r="AV972" s="328"/>
      <c r="AW972" s="328"/>
      <c r="AX972" s="328"/>
    </row>
    <row r="973" spans="1:50" ht="61.5" customHeight="1" x14ac:dyDescent="0.15">
      <c r="A973" s="411">
        <v>4</v>
      </c>
      <c r="B973" s="411">
        <v>1</v>
      </c>
      <c r="C973" s="430" t="s">
        <v>708</v>
      </c>
      <c r="D973" s="425"/>
      <c r="E973" s="425"/>
      <c r="F973" s="425"/>
      <c r="G973" s="425"/>
      <c r="H973" s="425"/>
      <c r="I973" s="425"/>
      <c r="J973" s="426">
        <v>2021001016122</v>
      </c>
      <c r="K973" s="427"/>
      <c r="L973" s="427"/>
      <c r="M973" s="427"/>
      <c r="N973" s="427"/>
      <c r="O973" s="427"/>
      <c r="P973" s="431" t="s">
        <v>619</v>
      </c>
      <c r="Q973" s="324"/>
      <c r="R973" s="324"/>
      <c r="S973" s="324"/>
      <c r="T973" s="324"/>
      <c r="U973" s="324"/>
      <c r="V973" s="324"/>
      <c r="W973" s="324"/>
      <c r="X973" s="324"/>
      <c r="Y973" s="325">
        <v>10</v>
      </c>
      <c r="Z973" s="326"/>
      <c r="AA973" s="326"/>
      <c r="AB973" s="327"/>
      <c r="AC973" s="335" t="s">
        <v>373</v>
      </c>
      <c r="AD973" s="335"/>
      <c r="AE973" s="335"/>
      <c r="AF973" s="335"/>
      <c r="AG973" s="335"/>
      <c r="AH973" s="330">
        <v>1</v>
      </c>
      <c r="AI973" s="331"/>
      <c r="AJ973" s="331"/>
      <c r="AK973" s="331"/>
      <c r="AL973" s="332">
        <v>99</v>
      </c>
      <c r="AM973" s="333"/>
      <c r="AN973" s="333"/>
      <c r="AO973" s="334"/>
      <c r="AP973" s="328" t="s">
        <v>687</v>
      </c>
      <c r="AQ973" s="328"/>
      <c r="AR973" s="328"/>
      <c r="AS973" s="328"/>
      <c r="AT973" s="328"/>
      <c r="AU973" s="328"/>
      <c r="AV973" s="328"/>
      <c r="AW973" s="328"/>
      <c r="AX973" s="328"/>
    </row>
    <row r="974" spans="1:50" ht="65.25" customHeight="1" x14ac:dyDescent="0.15">
      <c r="A974" s="411">
        <v>5</v>
      </c>
      <c r="B974" s="411">
        <v>1</v>
      </c>
      <c r="C974" s="430" t="s">
        <v>621</v>
      </c>
      <c r="D974" s="425"/>
      <c r="E974" s="425"/>
      <c r="F974" s="425"/>
      <c r="G974" s="425"/>
      <c r="H974" s="425"/>
      <c r="I974" s="425"/>
      <c r="J974" s="426">
        <v>4010005015204</v>
      </c>
      <c r="K974" s="427"/>
      <c r="L974" s="427"/>
      <c r="M974" s="427"/>
      <c r="N974" s="427"/>
      <c r="O974" s="427"/>
      <c r="P974" s="431" t="s">
        <v>620</v>
      </c>
      <c r="Q974" s="324"/>
      <c r="R974" s="324"/>
      <c r="S974" s="324"/>
      <c r="T974" s="324"/>
      <c r="U974" s="324"/>
      <c r="V974" s="324"/>
      <c r="W974" s="324"/>
      <c r="X974" s="324"/>
      <c r="Y974" s="325">
        <v>8</v>
      </c>
      <c r="Z974" s="326"/>
      <c r="AA974" s="326"/>
      <c r="AB974" s="327"/>
      <c r="AC974" s="329" t="s">
        <v>373</v>
      </c>
      <c r="AD974" s="329"/>
      <c r="AE974" s="329"/>
      <c r="AF974" s="329"/>
      <c r="AG974" s="329"/>
      <c r="AH974" s="330">
        <v>1</v>
      </c>
      <c r="AI974" s="331"/>
      <c r="AJ974" s="331"/>
      <c r="AK974" s="331"/>
      <c r="AL974" s="332">
        <v>100</v>
      </c>
      <c r="AM974" s="333"/>
      <c r="AN974" s="333"/>
      <c r="AO974" s="334"/>
      <c r="AP974" s="328" t="s">
        <v>687</v>
      </c>
      <c r="AQ974" s="328"/>
      <c r="AR974" s="328"/>
      <c r="AS974" s="328"/>
      <c r="AT974" s="328"/>
      <c r="AU974" s="328"/>
      <c r="AV974" s="328"/>
      <c r="AW974" s="328"/>
      <c r="AX974" s="328"/>
    </row>
    <row r="975" spans="1:50" ht="39.950000000000003" customHeight="1" x14ac:dyDescent="0.15">
      <c r="A975" s="411">
        <v>6</v>
      </c>
      <c r="B975" s="411">
        <v>1</v>
      </c>
      <c r="C975" s="430" t="s">
        <v>709</v>
      </c>
      <c r="D975" s="425"/>
      <c r="E975" s="425"/>
      <c r="F975" s="425"/>
      <c r="G975" s="425"/>
      <c r="H975" s="425"/>
      <c r="I975" s="425"/>
      <c r="J975" s="426">
        <v>7010501032617</v>
      </c>
      <c r="K975" s="427"/>
      <c r="L975" s="427"/>
      <c r="M975" s="427"/>
      <c r="N975" s="427"/>
      <c r="O975" s="427"/>
      <c r="P975" s="431" t="s">
        <v>622</v>
      </c>
      <c r="Q975" s="324"/>
      <c r="R975" s="324"/>
      <c r="S975" s="324"/>
      <c r="T975" s="324"/>
      <c r="U975" s="324"/>
      <c r="V975" s="324"/>
      <c r="W975" s="324"/>
      <c r="X975" s="324"/>
      <c r="Y975" s="325">
        <v>8</v>
      </c>
      <c r="Z975" s="326"/>
      <c r="AA975" s="326"/>
      <c r="AB975" s="327"/>
      <c r="AC975" s="329" t="s">
        <v>373</v>
      </c>
      <c r="AD975" s="329"/>
      <c r="AE975" s="329"/>
      <c r="AF975" s="329"/>
      <c r="AG975" s="329"/>
      <c r="AH975" s="330">
        <v>2</v>
      </c>
      <c r="AI975" s="331"/>
      <c r="AJ975" s="331"/>
      <c r="AK975" s="331"/>
      <c r="AL975" s="332">
        <v>89.9</v>
      </c>
      <c r="AM975" s="333"/>
      <c r="AN975" s="333"/>
      <c r="AO975" s="334"/>
      <c r="AP975" s="328" t="s">
        <v>687</v>
      </c>
      <c r="AQ975" s="328"/>
      <c r="AR975" s="328"/>
      <c r="AS975" s="328"/>
      <c r="AT975" s="328"/>
      <c r="AU975" s="328"/>
      <c r="AV975" s="328"/>
      <c r="AW975" s="328"/>
      <c r="AX975" s="328"/>
    </row>
    <row r="976" spans="1:50" ht="39.950000000000003" customHeight="1" x14ac:dyDescent="0.15">
      <c r="A976" s="411">
        <v>7</v>
      </c>
      <c r="B976" s="411">
        <v>1</v>
      </c>
      <c r="C976" s="430" t="s">
        <v>710</v>
      </c>
      <c r="D976" s="425"/>
      <c r="E976" s="425"/>
      <c r="F976" s="425"/>
      <c r="G976" s="425"/>
      <c r="H976" s="425"/>
      <c r="I976" s="425"/>
      <c r="J976" s="426">
        <v>2010001010788</v>
      </c>
      <c r="K976" s="427"/>
      <c r="L976" s="427"/>
      <c r="M976" s="427"/>
      <c r="N976" s="427"/>
      <c r="O976" s="427"/>
      <c r="P976" s="431" t="s">
        <v>623</v>
      </c>
      <c r="Q976" s="324"/>
      <c r="R976" s="324"/>
      <c r="S976" s="324"/>
      <c r="T976" s="324"/>
      <c r="U976" s="324"/>
      <c r="V976" s="324"/>
      <c r="W976" s="324"/>
      <c r="X976" s="324"/>
      <c r="Y976" s="325">
        <v>8</v>
      </c>
      <c r="Z976" s="326"/>
      <c r="AA976" s="326"/>
      <c r="AB976" s="327"/>
      <c r="AC976" s="329" t="s">
        <v>373</v>
      </c>
      <c r="AD976" s="329"/>
      <c r="AE976" s="329"/>
      <c r="AF976" s="329"/>
      <c r="AG976" s="329"/>
      <c r="AH976" s="330">
        <v>2</v>
      </c>
      <c r="AI976" s="331"/>
      <c r="AJ976" s="331"/>
      <c r="AK976" s="331"/>
      <c r="AL976" s="332">
        <v>92.9</v>
      </c>
      <c r="AM976" s="333"/>
      <c r="AN976" s="333"/>
      <c r="AO976" s="334"/>
      <c r="AP976" s="328" t="s">
        <v>687</v>
      </c>
      <c r="AQ976" s="328"/>
      <c r="AR976" s="328"/>
      <c r="AS976" s="328"/>
      <c r="AT976" s="328"/>
      <c r="AU976" s="328"/>
      <c r="AV976" s="328"/>
      <c r="AW976" s="328"/>
      <c r="AX976" s="328"/>
    </row>
    <row r="977" spans="1:50" ht="39.950000000000003" customHeight="1" x14ac:dyDescent="0.15">
      <c r="A977" s="411">
        <v>8</v>
      </c>
      <c r="B977" s="411">
        <v>1</v>
      </c>
      <c r="C977" s="430" t="s">
        <v>711</v>
      </c>
      <c r="D977" s="425"/>
      <c r="E977" s="425"/>
      <c r="F977" s="425"/>
      <c r="G977" s="425"/>
      <c r="H977" s="425"/>
      <c r="I977" s="425"/>
      <c r="J977" s="426">
        <v>3010001010696</v>
      </c>
      <c r="K977" s="427"/>
      <c r="L977" s="427"/>
      <c r="M977" s="427"/>
      <c r="N977" s="427"/>
      <c r="O977" s="427"/>
      <c r="P977" s="431" t="s">
        <v>624</v>
      </c>
      <c r="Q977" s="324"/>
      <c r="R977" s="324"/>
      <c r="S977" s="324"/>
      <c r="T977" s="324"/>
      <c r="U977" s="324"/>
      <c r="V977" s="324"/>
      <c r="W977" s="324"/>
      <c r="X977" s="324"/>
      <c r="Y977" s="325">
        <v>7</v>
      </c>
      <c r="Z977" s="326"/>
      <c r="AA977" s="326"/>
      <c r="AB977" s="327"/>
      <c r="AC977" s="329" t="s">
        <v>373</v>
      </c>
      <c r="AD977" s="329"/>
      <c r="AE977" s="329"/>
      <c r="AF977" s="329"/>
      <c r="AG977" s="329"/>
      <c r="AH977" s="330">
        <v>3</v>
      </c>
      <c r="AI977" s="331"/>
      <c r="AJ977" s="331"/>
      <c r="AK977" s="331"/>
      <c r="AL977" s="332">
        <v>97</v>
      </c>
      <c r="AM977" s="333"/>
      <c r="AN977" s="333"/>
      <c r="AO977" s="334"/>
      <c r="AP977" s="328" t="s">
        <v>687</v>
      </c>
      <c r="AQ977" s="328"/>
      <c r="AR977" s="328"/>
      <c r="AS977" s="328"/>
      <c r="AT977" s="328"/>
      <c r="AU977" s="328"/>
      <c r="AV977" s="328"/>
      <c r="AW977" s="328"/>
      <c r="AX977" s="328"/>
    </row>
    <row r="978" spans="1:50" ht="63" customHeight="1" x14ac:dyDescent="0.15">
      <c r="A978" s="411">
        <v>9</v>
      </c>
      <c r="B978" s="411">
        <v>1</v>
      </c>
      <c r="C978" s="430" t="s">
        <v>712</v>
      </c>
      <c r="D978" s="425"/>
      <c r="E978" s="425"/>
      <c r="F978" s="425"/>
      <c r="G978" s="425"/>
      <c r="H978" s="425"/>
      <c r="I978" s="425"/>
      <c r="J978" s="426">
        <v>4080401022805</v>
      </c>
      <c r="K978" s="427"/>
      <c r="L978" s="427"/>
      <c r="M978" s="427"/>
      <c r="N978" s="427"/>
      <c r="O978" s="427"/>
      <c r="P978" s="431" t="s">
        <v>625</v>
      </c>
      <c r="Q978" s="324"/>
      <c r="R978" s="324"/>
      <c r="S978" s="324"/>
      <c r="T978" s="324"/>
      <c r="U978" s="324"/>
      <c r="V978" s="324"/>
      <c r="W978" s="324"/>
      <c r="X978" s="324"/>
      <c r="Y978" s="325">
        <v>6</v>
      </c>
      <c r="Z978" s="326"/>
      <c r="AA978" s="326"/>
      <c r="AB978" s="327"/>
      <c r="AC978" s="329" t="s">
        <v>373</v>
      </c>
      <c r="AD978" s="329"/>
      <c r="AE978" s="329"/>
      <c r="AF978" s="329"/>
      <c r="AG978" s="329"/>
      <c r="AH978" s="330">
        <v>7</v>
      </c>
      <c r="AI978" s="331"/>
      <c r="AJ978" s="331"/>
      <c r="AK978" s="331"/>
      <c r="AL978" s="332">
        <v>60.1</v>
      </c>
      <c r="AM978" s="333"/>
      <c r="AN978" s="333"/>
      <c r="AO978" s="334"/>
      <c r="AP978" s="328" t="s">
        <v>687</v>
      </c>
      <c r="AQ978" s="328"/>
      <c r="AR978" s="328"/>
      <c r="AS978" s="328"/>
      <c r="AT978" s="328"/>
      <c r="AU978" s="328"/>
      <c r="AV978" s="328"/>
      <c r="AW978" s="328"/>
      <c r="AX978" s="328"/>
    </row>
    <row r="979" spans="1:50" ht="36.75" customHeight="1" x14ac:dyDescent="0.15">
      <c r="A979" s="411">
        <v>10</v>
      </c>
      <c r="B979" s="411">
        <v>1</v>
      </c>
      <c r="C979" s="430" t="s">
        <v>713</v>
      </c>
      <c r="D979" s="425"/>
      <c r="E979" s="425"/>
      <c r="F979" s="425"/>
      <c r="G979" s="425"/>
      <c r="H979" s="425"/>
      <c r="I979" s="425"/>
      <c r="J979" s="426">
        <v>5010601020795</v>
      </c>
      <c r="K979" s="427"/>
      <c r="L979" s="427"/>
      <c r="M979" s="427"/>
      <c r="N979" s="427"/>
      <c r="O979" s="427"/>
      <c r="P979" s="431" t="s">
        <v>626</v>
      </c>
      <c r="Q979" s="324"/>
      <c r="R979" s="324"/>
      <c r="S979" s="324"/>
      <c r="T979" s="324"/>
      <c r="U979" s="324"/>
      <c r="V979" s="324"/>
      <c r="W979" s="324"/>
      <c r="X979" s="324"/>
      <c r="Y979" s="325">
        <v>5</v>
      </c>
      <c r="Z979" s="326"/>
      <c r="AA979" s="326"/>
      <c r="AB979" s="327"/>
      <c r="AC979" s="329" t="s">
        <v>373</v>
      </c>
      <c r="AD979" s="329"/>
      <c r="AE979" s="329"/>
      <c r="AF979" s="329"/>
      <c r="AG979" s="329"/>
      <c r="AH979" s="330">
        <v>2</v>
      </c>
      <c r="AI979" s="331"/>
      <c r="AJ979" s="331"/>
      <c r="AK979" s="331"/>
      <c r="AL979" s="332">
        <v>100</v>
      </c>
      <c r="AM979" s="333"/>
      <c r="AN979" s="333"/>
      <c r="AO979" s="334"/>
      <c r="AP979" s="328" t="s">
        <v>687</v>
      </c>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3"/>
      <c r="B1002" s="353"/>
      <c r="C1002" s="353" t="s">
        <v>26</v>
      </c>
      <c r="D1002" s="353"/>
      <c r="E1002" s="353"/>
      <c r="F1002" s="353"/>
      <c r="G1002" s="353"/>
      <c r="H1002" s="353"/>
      <c r="I1002" s="353"/>
      <c r="J1002" s="284" t="s">
        <v>299</v>
      </c>
      <c r="K1002" s="109"/>
      <c r="L1002" s="109"/>
      <c r="M1002" s="109"/>
      <c r="N1002" s="109"/>
      <c r="O1002" s="109"/>
      <c r="P1002" s="354" t="s">
        <v>247</v>
      </c>
      <c r="Q1002" s="354"/>
      <c r="R1002" s="354"/>
      <c r="S1002" s="354"/>
      <c r="T1002" s="354"/>
      <c r="U1002" s="354"/>
      <c r="V1002" s="354"/>
      <c r="W1002" s="354"/>
      <c r="X1002" s="354"/>
      <c r="Y1002" s="351" t="s">
        <v>297</v>
      </c>
      <c r="Z1002" s="352"/>
      <c r="AA1002" s="352"/>
      <c r="AB1002" s="352"/>
      <c r="AC1002" s="284" t="s">
        <v>338</v>
      </c>
      <c r="AD1002" s="284"/>
      <c r="AE1002" s="284"/>
      <c r="AF1002" s="284"/>
      <c r="AG1002" s="284"/>
      <c r="AH1002" s="351" t="s">
        <v>368</v>
      </c>
      <c r="AI1002" s="353"/>
      <c r="AJ1002" s="353"/>
      <c r="AK1002" s="353"/>
      <c r="AL1002" s="353" t="s">
        <v>21</v>
      </c>
      <c r="AM1002" s="353"/>
      <c r="AN1002" s="353"/>
      <c r="AO1002" s="433"/>
      <c r="AP1002" s="434" t="s">
        <v>300</v>
      </c>
      <c r="AQ1002" s="434"/>
      <c r="AR1002" s="434"/>
      <c r="AS1002" s="434"/>
      <c r="AT1002" s="434"/>
      <c r="AU1002" s="434"/>
      <c r="AV1002" s="434"/>
      <c r="AW1002" s="434"/>
      <c r="AX1002" s="434"/>
    </row>
    <row r="1003" spans="1:50" ht="30" customHeight="1" x14ac:dyDescent="0.15">
      <c r="A1003" s="411">
        <v>1</v>
      </c>
      <c r="B1003" s="411">
        <v>1</v>
      </c>
      <c r="C1003" s="430" t="s">
        <v>706</v>
      </c>
      <c r="D1003" s="425"/>
      <c r="E1003" s="425"/>
      <c r="F1003" s="425"/>
      <c r="G1003" s="425"/>
      <c r="H1003" s="425"/>
      <c r="I1003" s="425"/>
      <c r="J1003" s="426">
        <v>3010001010696</v>
      </c>
      <c r="K1003" s="427"/>
      <c r="L1003" s="427"/>
      <c r="M1003" s="427"/>
      <c r="N1003" s="427"/>
      <c r="O1003" s="427"/>
      <c r="P1003" s="431" t="s">
        <v>627</v>
      </c>
      <c r="Q1003" s="324"/>
      <c r="R1003" s="324"/>
      <c r="S1003" s="324"/>
      <c r="T1003" s="324"/>
      <c r="U1003" s="324"/>
      <c r="V1003" s="324"/>
      <c r="W1003" s="324"/>
      <c r="X1003" s="324"/>
      <c r="Y1003" s="325">
        <v>24</v>
      </c>
      <c r="Z1003" s="326"/>
      <c r="AA1003" s="326"/>
      <c r="AB1003" s="327"/>
      <c r="AC1003" s="335" t="s">
        <v>379</v>
      </c>
      <c r="AD1003" s="432"/>
      <c r="AE1003" s="432"/>
      <c r="AF1003" s="432"/>
      <c r="AG1003" s="432"/>
      <c r="AH1003" s="428" t="s">
        <v>687</v>
      </c>
      <c r="AI1003" s="429"/>
      <c r="AJ1003" s="429"/>
      <c r="AK1003" s="429"/>
      <c r="AL1003" s="332">
        <v>100</v>
      </c>
      <c r="AM1003" s="333"/>
      <c r="AN1003" s="333"/>
      <c r="AO1003" s="334"/>
      <c r="AP1003" s="328" t="s">
        <v>687</v>
      </c>
      <c r="AQ1003" s="328"/>
      <c r="AR1003" s="328"/>
      <c r="AS1003" s="328"/>
      <c r="AT1003" s="328"/>
      <c r="AU1003" s="328"/>
      <c r="AV1003" s="328"/>
      <c r="AW1003" s="328"/>
      <c r="AX1003" s="328"/>
    </row>
    <row r="1004" spans="1:50" ht="30" customHeight="1" x14ac:dyDescent="0.15">
      <c r="A1004" s="411">
        <v>2</v>
      </c>
      <c r="B1004" s="411">
        <v>1</v>
      </c>
      <c r="C1004" s="430" t="s">
        <v>707</v>
      </c>
      <c r="D1004" s="425"/>
      <c r="E1004" s="425"/>
      <c r="F1004" s="425"/>
      <c r="G1004" s="425"/>
      <c r="H1004" s="425"/>
      <c r="I1004" s="425"/>
      <c r="J1004" s="426">
        <v>5010601020795</v>
      </c>
      <c r="K1004" s="427"/>
      <c r="L1004" s="427"/>
      <c r="M1004" s="427"/>
      <c r="N1004" s="427"/>
      <c r="O1004" s="427"/>
      <c r="P1004" s="431" t="s">
        <v>628</v>
      </c>
      <c r="Q1004" s="324"/>
      <c r="R1004" s="324"/>
      <c r="S1004" s="324"/>
      <c r="T1004" s="324"/>
      <c r="U1004" s="324"/>
      <c r="V1004" s="324"/>
      <c r="W1004" s="324"/>
      <c r="X1004" s="324"/>
      <c r="Y1004" s="325">
        <v>22</v>
      </c>
      <c r="Z1004" s="326"/>
      <c r="AA1004" s="326"/>
      <c r="AB1004" s="327"/>
      <c r="AC1004" s="335" t="s">
        <v>379</v>
      </c>
      <c r="AD1004" s="335"/>
      <c r="AE1004" s="335"/>
      <c r="AF1004" s="335"/>
      <c r="AG1004" s="335"/>
      <c r="AH1004" s="428" t="s">
        <v>687</v>
      </c>
      <c r="AI1004" s="429"/>
      <c r="AJ1004" s="429"/>
      <c r="AK1004" s="429"/>
      <c r="AL1004" s="332">
        <v>100</v>
      </c>
      <c r="AM1004" s="333"/>
      <c r="AN1004" s="333"/>
      <c r="AO1004" s="334"/>
      <c r="AP1004" s="328" t="s">
        <v>687</v>
      </c>
      <c r="AQ1004" s="328"/>
      <c r="AR1004" s="328"/>
      <c r="AS1004" s="328"/>
      <c r="AT1004" s="328"/>
      <c r="AU1004" s="328"/>
      <c r="AV1004" s="328"/>
      <c r="AW1004" s="328"/>
      <c r="AX1004" s="328"/>
    </row>
    <row r="1005" spans="1:50" ht="30" customHeight="1" x14ac:dyDescent="0.15">
      <c r="A1005" s="411">
        <v>3</v>
      </c>
      <c r="B1005" s="411">
        <v>1</v>
      </c>
      <c r="C1005" s="430" t="s">
        <v>714</v>
      </c>
      <c r="D1005" s="425"/>
      <c r="E1005" s="425"/>
      <c r="F1005" s="425"/>
      <c r="G1005" s="425"/>
      <c r="H1005" s="425"/>
      <c r="I1005" s="425"/>
      <c r="J1005" s="426">
        <v>3011401006210</v>
      </c>
      <c r="K1005" s="427"/>
      <c r="L1005" s="427"/>
      <c r="M1005" s="427"/>
      <c r="N1005" s="427"/>
      <c r="O1005" s="427"/>
      <c r="P1005" s="431" t="s">
        <v>629</v>
      </c>
      <c r="Q1005" s="324"/>
      <c r="R1005" s="324"/>
      <c r="S1005" s="324"/>
      <c r="T1005" s="324"/>
      <c r="U1005" s="324"/>
      <c r="V1005" s="324"/>
      <c r="W1005" s="324"/>
      <c r="X1005" s="324"/>
      <c r="Y1005" s="325">
        <v>14</v>
      </c>
      <c r="Z1005" s="326"/>
      <c r="AA1005" s="326"/>
      <c r="AB1005" s="327"/>
      <c r="AC1005" s="335" t="s">
        <v>379</v>
      </c>
      <c r="AD1005" s="335"/>
      <c r="AE1005" s="335"/>
      <c r="AF1005" s="335"/>
      <c r="AG1005" s="335"/>
      <c r="AH1005" s="428" t="s">
        <v>687</v>
      </c>
      <c r="AI1005" s="429"/>
      <c r="AJ1005" s="429"/>
      <c r="AK1005" s="429"/>
      <c r="AL1005" s="332">
        <v>100</v>
      </c>
      <c r="AM1005" s="333"/>
      <c r="AN1005" s="333"/>
      <c r="AO1005" s="334"/>
      <c r="AP1005" s="328" t="s">
        <v>687</v>
      </c>
      <c r="AQ1005" s="328"/>
      <c r="AR1005" s="328"/>
      <c r="AS1005" s="328"/>
      <c r="AT1005" s="328"/>
      <c r="AU1005" s="328"/>
      <c r="AV1005" s="328"/>
      <c r="AW1005" s="328"/>
      <c r="AX1005" s="328"/>
    </row>
    <row r="1006" spans="1:50" ht="46.5" customHeight="1" x14ac:dyDescent="0.15">
      <c r="A1006" s="411">
        <v>4</v>
      </c>
      <c r="B1006" s="411">
        <v>1</v>
      </c>
      <c r="C1006" s="430" t="s">
        <v>715</v>
      </c>
      <c r="D1006" s="425"/>
      <c r="E1006" s="425"/>
      <c r="F1006" s="425"/>
      <c r="G1006" s="425"/>
      <c r="H1006" s="425"/>
      <c r="I1006" s="425"/>
      <c r="J1006" s="426">
        <v>8010001036745</v>
      </c>
      <c r="K1006" s="427"/>
      <c r="L1006" s="427"/>
      <c r="M1006" s="427"/>
      <c r="N1006" s="427"/>
      <c r="O1006" s="427"/>
      <c r="P1006" s="431" t="s">
        <v>630</v>
      </c>
      <c r="Q1006" s="324"/>
      <c r="R1006" s="324"/>
      <c r="S1006" s="324"/>
      <c r="T1006" s="324"/>
      <c r="U1006" s="324"/>
      <c r="V1006" s="324"/>
      <c r="W1006" s="324"/>
      <c r="X1006" s="324"/>
      <c r="Y1006" s="325">
        <v>9</v>
      </c>
      <c r="Z1006" s="326"/>
      <c r="AA1006" s="326"/>
      <c r="AB1006" s="327"/>
      <c r="AC1006" s="335" t="s">
        <v>379</v>
      </c>
      <c r="AD1006" s="335"/>
      <c r="AE1006" s="335"/>
      <c r="AF1006" s="335"/>
      <c r="AG1006" s="335"/>
      <c r="AH1006" s="428" t="s">
        <v>687</v>
      </c>
      <c r="AI1006" s="429"/>
      <c r="AJ1006" s="429"/>
      <c r="AK1006" s="429"/>
      <c r="AL1006" s="332">
        <v>100</v>
      </c>
      <c r="AM1006" s="333"/>
      <c r="AN1006" s="333"/>
      <c r="AO1006" s="334"/>
      <c r="AP1006" s="328" t="s">
        <v>687</v>
      </c>
      <c r="AQ1006" s="328"/>
      <c r="AR1006" s="328"/>
      <c r="AS1006" s="328"/>
      <c r="AT1006" s="328"/>
      <c r="AU1006" s="328"/>
      <c r="AV1006" s="328"/>
      <c r="AW1006" s="328"/>
      <c r="AX1006" s="328"/>
    </row>
    <row r="1007" spans="1:50" ht="49.5" customHeight="1" x14ac:dyDescent="0.15">
      <c r="A1007" s="411">
        <v>5</v>
      </c>
      <c r="B1007" s="411">
        <v>1</v>
      </c>
      <c r="C1007" s="430" t="s">
        <v>716</v>
      </c>
      <c r="D1007" s="425"/>
      <c r="E1007" s="425"/>
      <c r="F1007" s="425"/>
      <c r="G1007" s="425"/>
      <c r="H1007" s="425"/>
      <c r="I1007" s="425"/>
      <c r="J1007" s="426">
        <v>8180001082987</v>
      </c>
      <c r="K1007" s="427"/>
      <c r="L1007" s="427"/>
      <c r="M1007" s="427"/>
      <c r="N1007" s="427"/>
      <c r="O1007" s="427"/>
      <c r="P1007" s="431" t="s">
        <v>631</v>
      </c>
      <c r="Q1007" s="324"/>
      <c r="R1007" s="324"/>
      <c r="S1007" s="324"/>
      <c r="T1007" s="324"/>
      <c r="U1007" s="324"/>
      <c r="V1007" s="324"/>
      <c r="W1007" s="324"/>
      <c r="X1007" s="324"/>
      <c r="Y1007" s="325">
        <v>9</v>
      </c>
      <c r="Z1007" s="326"/>
      <c r="AA1007" s="326"/>
      <c r="AB1007" s="327"/>
      <c r="AC1007" s="329" t="s">
        <v>379</v>
      </c>
      <c r="AD1007" s="329"/>
      <c r="AE1007" s="329"/>
      <c r="AF1007" s="329"/>
      <c r="AG1007" s="329"/>
      <c r="AH1007" s="428" t="s">
        <v>687</v>
      </c>
      <c r="AI1007" s="429"/>
      <c r="AJ1007" s="429"/>
      <c r="AK1007" s="429"/>
      <c r="AL1007" s="332">
        <v>100</v>
      </c>
      <c r="AM1007" s="333"/>
      <c r="AN1007" s="333"/>
      <c r="AO1007" s="334"/>
      <c r="AP1007" s="328" t="s">
        <v>687</v>
      </c>
      <c r="AQ1007" s="328"/>
      <c r="AR1007" s="328"/>
      <c r="AS1007" s="328"/>
      <c r="AT1007" s="328"/>
      <c r="AU1007" s="328"/>
      <c r="AV1007" s="328"/>
      <c r="AW1007" s="328"/>
      <c r="AX1007" s="328"/>
    </row>
    <row r="1008" spans="1:50" ht="65.25" customHeight="1" x14ac:dyDescent="0.15">
      <c r="A1008" s="411">
        <v>6</v>
      </c>
      <c r="B1008" s="411">
        <v>1</v>
      </c>
      <c r="C1008" s="430" t="s">
        <v>717</v>
      </c>
      <c r="D1008" s="425"/>
      <c r="E1008" s="425"/>
      <c r="F1008" s="425"/>
      <c r="G1008" s="425"/>
      <c r="H1008" s="425"/>
      <c r="I1008" s="425"/>
      <c r="J1008" s="426">
        <v>3011005000295</v>
      </c>
      <c r="K1008" s="427"/>
      <c r="L1008" s="427"/>
      <c r="M1008" s="427"/>
      <c r="N1008" s="427"/>
      <c r="O1008" s="427"/>
      <c r="P1008" s="431" t="s">
        <v>632</v>
      </c>
      <c r="Q1008" s="324"/>
      <c r="R1008" s="324"/>
      <c r="S1008" s="324"/>
      <c r="T1008" s="324"/>
      <c r="U1008" s="324"/>
      <c r="V1008" s="324"/>
      <c r="W1008" s="324"/>
      <c r="X1008" s="324"/>
      <c r="Y1008" s="325">
        <v>8</v>
      </c>
      <c r="Z1008" s="326"/>
      <c r="AA1008" s="326"/>
      <c r="AB1008" s="327"/>
      <c r="AC1008" s="329" t="s">
        <v>379</v>
      </c>
      <c r="AD1008" s="329"/>
      <c r="AE1008" s="329"/>
      <c r="AF1008" s="329"/>
      <c r="AG1008" s="329"/>
      <c r="AH1008" s="428" t="s">
        <v>687</v>
      </c>
      <c r="AI1008" s="429"/>
      <c r="AJ1008" s="429"/>
      <c r="AK1008" s="429"/>
      <c r="AL1008" s="332">
        <v>100</v>
      </c>
      <c r="AM1008" s="333"/>
      <c r="AN1008" s="333"/>
      <c r="AO1008" s="334"/>
      <c r="AP1008" s="328" t="s">
        <v>687</v>
      </c>
      <c r="AQ1008" s="328"/>
      <c r="AR1008" s="328"/>
      <c r="AS1008" s="328"/>
      <c r="AT1008" s="328"/>
      <c r="AU1008" s="328"/>
      <c r="AV1008" s="328"/>
      <c r="AW1008" s="328"/>
      <c r="AX1008" s="328"/>
    </row>
    <row r="1009" spans="1:50" ht="30" customHeight="1" x14ac:dyDescent="0.15">
      <c r="A1009" s="411">
        <v>7</v>
      </c>
      <c r="B1009" s="411">
        <v>1</v>
      </c>
      <c r="C1009" s="430" t="s">
        <v>718</v>
      </c>
      <c r="D1009" s="425"/>
      <c r="E1009" s="425"/>
      <c r="F1009" s="425"/>
      <c r="G1009" s="425"/>
      <c r="H1009" s="425"/>
      <c r="I1009" s="425"/>
      <c r="J1009" s="426">
        <v>3010001105926</v>
      </c>
      <c r="K1009" s="427"/>
      <c r="L1009" s="427"/>
      <c r="M1009" s="427"/>
      <c r="N1009" s="427"/>
      <c r="O1009" s="427"/>
      <c r="P1009" s="431" t="s">
        <v>633</v>
      </c>
      <c r="Q1009" s="324"/>
      <c r="R1009" s="324"/>
      <c r="S1009" s="324"/>
      <c r="T1009" s="324"/>
      <c r="U1009" s="324"/>
      <c r="V1009" s="324"/>
      <c r="W1009" s="324"/>
      <c r="X1009" s="324"/>
      <c r="Y1009" s="325">
        <v>7</v>
      </c>
      <c r="Z1009" s="326"/>
      <c r="AA1009" s="326"/>
      <c r="AB1009" s="327"/>
      <c r="AC1009" s="329" t="s">
        <v>379</v>
      </c>
      <c r="AD1009" s="329"/>
      <c r="AE1009" s="329"/>
      <c r="AF1009" s="329"/>
      <c r="AG1009" s="329"/>
      <c r="AH1009" s="428" t="s">
        <v>687</v>
      </c>
      <c r="AI1009" s="429"/>
      <c r="AJ1009" s="429"/>
      <c r="AK1009" s="429"/>
      <c r="AL1009" s="332">
        <v>100</v>
      </c>
      <c r="AM1009" s="333"/>
      <c r="AN1009" s="333"/>
      <c r="AO1009" s="334"/>
      <c r="AP1009" s="328" t="s">
        <v>687</v>
      </c>
      <c r="AQ1009" s="328"/>
      <c r="AR1009" s="328"/>
      <c r="AS1009" s="328"/>
      <c r="AT1009" s="328"/>
      <c r="AU1009" s="328"/>
      <c r="AV1009" s="328"/>
      <c r="AW1009" s="328"/>
      <c r="AX1009" s="328"/>
    </row>
    <row r="1010" spans="1:50" ht="30" customHeight="1" x14ac:dyDescent="0.15">
      <c r="A1010" s="411">
        <v>8</v>
      </c>
      <c r="B1010" s="411">
        <v>1</v>
      </c>
      <c r="C1010" s="430" t="s">
        <v>709</v>
      </c>
      <c r="D1010" s="425"/>
      <c r="E1010" s="425"/>
      <c r="F1010" s="425"/>
      <c r="G1010" s="425"/>
      <c r="H1010" s="425"/>
      <c r="I1010" s="425"/>
      <c r="J1010" s="426">
        <v>7010501032617</v>
      </c>
      <c r="K1010" s="427"/>
      <c r="L1010" s="427"/>
      <c r="M1010" s="427"/>
      <c r="N1010" s="427"/>
      <c r="O1010" s="427"/>
      <c r="P1010" s="431" t="s">
        <v>634</v>
      </c>
      <c r="Q1010" s="324"/>
      <c r="R1010" s="324"/>
      <c r="S1010" s="324"/>
      <c r="T1010" s="324"/>
      <c r="U1010" s="324"/>
      <c r="V1010" s="324"/>
      <c r="W1010" s="324"/>
      <c r="X1010" s="324"/>
      <c r="Y1010" s="325">
        <v>6</v>
      </c>
      <c r="Z1010" s="326"/>
      <c r="AA1010" s="326"/>
      <c r="AB1010" s="327"/>
      <c r="AC1010" s="329" t="s">
        <v>379</v>
      </c>
      <c r="AD1010" s="329"/>
      <c r="AE1010" s="329"/>
      <c r="AF1010" s="329"/>
      <c r="AG1010" s="329"/>
      <c r="AH1010" s="428" t="s">
        <v>687</v>
      </c>
      <c r="AI1010" s="429"/>
      <c r="AJ1010" s="429"/>
      <c r="AK1010" s="429"/>
      <c r="AL1010" s="332">
        <v>100</v>
      </c>
      <c r="AM1010" s="333"/>
      <c r="AN1010" s="333"/>
      <c r="AO1010" s="334"/>
      <c r="AP1010" s="328" t="s">
        <v>687</v>
      </c>
      <c r="AQ1010" s="328"/>
      <c r="AR1010" s="328"/>
      <c r="AS1010" s="328"/>
      <c r="AT1010" s="328"/>
      <c r="AU1010" s="328"/>
      <c r="AV1010" s="328"/>
      <c r="AW1010" s="328"/>
      <c r="AX1010" s="328"/>
    </row>
    <row r="1011" spans="1:50" ht="30" customHeight="1" x14ac:dyDescent="0.15">
      <c r="A1011" s="411">
        <v>9</v>
      </c>
      <c r="B1011" s="411">
        <v>1</v>
      </c>
      <c r="C1011" s="430" t="s">
        <v>719</v>
      </c>
      <c r="D1011" s="425"/>
      <c r="E1011" s="425"/>
      <c r="F1011" s="425"/>
      <c r="G1011" s="425"/>
      <c r="H1011" s="425"/>
      <c r="I1011" s="425"/>
      <c r="J1011" s="426">
        <v>2010901001143</v>
      </c>
      <c r="K1011" s="427"/>
      <c r="L1011" s="427"/>
      <c r="M1011" s="427"/>
      <c r="N1011" s="427"/>
      <c r="O1011" s="427"/>
      <c r="P1011" s="431" t="s">
        <v>635</v>
      </c>
      <c r="Q1011" s="324"/>
      <c r="R1011" s="324"/>
      <c r="S1011" s="324"/>
      <c r="T1011" s="324"/>
      <c r="U1011" s="324"/>
      <c r="V1011" s="324"/>
      <c r="W1011" s="324"/>
      <c r="X1011" s="324"/>
      <c r="Y1011" s="325">
        <v>6</v>
      </c>
      <c r="Z1011" s="326"/>
      <c r="AA1011" s="326"/>
      <c r="AB1011" s="327"/>
      <c r="AC1011" s="329" t="s">
        <v>379</v>
      </c>
      <c r="AD1011" s="329"/>
      <c r="AE1011" s="329"/>
      <c r="AF1011" s="329"/>
      <c r="AG1011" s="329"/>
      <c r="AH1011" s="428" t="s">
        <v>687</v>
      </c>
      <c r="AI1011" s="429"/>
      <c r="AJ1011" s="429"/>
      <c r="AK1011" s="429"/>
      <c r="AL1011" s="332">
        <v>100</v>
      </c>
      <c r="AM1011" s="333"/>
      <c r="AN1011" s="333"/>
      <c r="AO1011" s="334"/>
      <c r="AP1011" s="328" t="s">
        <v>687</v>
      </c>
      <c r="AQ1011" s="328"/>
      <c r="AR1011" s="328"/>
      <c r="AS1011" s="328"/>
      <c r="AT1011" s="328"/>
      <c r="AU1011" s="328"/>
      <c r="AV1011" s="328"/>
      <c r="AW1011" s="328"/>
      <c r="AX1011" s="328"/>
    </row>
    <row r="1012" spans="1:50" ht="60" customHeight="1" x14ac:dyDescent="0.15">
      <c r="A1012" s="411">
        <v>10</v>
      </c>
      <c r="B1012" s="411">
        <v>1</v>
      </c>
      <c r="C1012" s="430" t="s">
        <v>712</v>
      </c>
      <c r="D1012" s="425"/>
      <c r="E1012" s="425"/>
      <c r="F1012" s="425"/>
      <c r="G1012" s="425"/>
      <c r="H1012" s="425"/>
      <c r="I1012" s="425"/>
      <c r="J1012" s="426">
        <v>4080401022805</v>
      </c>
      <c r="K1012" s="427"/>
      <c r="L1012" s="427"/>
      <c r="M1012" s="427"/>
      <c r="N1012" s="427"/>
      <c r="O1012" s="427"/>
      <c r="P1012" s="431" t="s">
        <v>636</v>
      </c>
      <c r="Q1012" s="324"/>
      <c r="R1012" s="324"/>
      <c r="S1012" s="324"/>
      <c r="T1012" s="324"/>
      <c r="U1012" s="324"/>
      <c r="V1012" s="324"/>
      <c r="W1012" s="324"/>
      <c r="X1012" s="324"/>
      <c r="Y1012" s="325">
        <v>5</v>
      </c>
      <c r="Z1012" s="326"/>
      <c r="AA1012" s="326"/>
      <c r="AB1012" s="327"/>
      <c r="AC1012" s="329" t="s">
        <v>379</v>
      </c>
      <c r="AD1012" s="329"/>
      <c r="AE1012" s="329"/>
      <c r="AF1012" s="329"/>
      <c r="AG1012" s="329"/>
      <c r="AH1012" s="428" t="s">
        <v>701</v>
      </c>
      <c r="AI1012" s="429"/>
      <c r="AJ1012" s="429"/>
      <c r="AK1012" s="429"/>
      <c r="AL1012" s="332">
        <v>100</v>
      </c>
      <c r="AM1012" s="333"/>
      <c r="AN1012" s="333"/>
      <c r="AO1012" s="334"/>
      <c r="AP1012" s="328" t="s">
        <v>687</v>
      </c>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3"/>
      <c r="B1035" s="353"/>
      <c r="C1035" s="353" t="s">
        <v>26</v>
      </c>
      <c r="D1035" s="353"/>
      <c r="E1035" s="353"/>
      <c r="F1035" s="353"/>
      <c r="G1035" s="353"/>
      <c r="H1035" s="353"/>
      <c r="I1035" s="353"/>
      <c r="J1035" s="284" t="s">
        <v>299</v>
      </c>
      <c r="K1035" s="109"/>
      <c r="L1035" s="109"/>
      <c r="M1035" s="109"/>
      <c r="N1035" s="109"/>
      <c r="O1035" s="109"/>
      <c r="P1035" s="354" t="s">
        <v>247</v>
      </c>
      <c r="Q1035" s="354"/>
      <c r="R1035" s="354"/>
      <c r="S1035" s="354"/>
      <c r="T1035" s="354"/>
      <c r="U1035" s="354"/>
      <c r="V1035" s="354"/>
      <c r="W1035" s="354"/>
      <c r="X1035" s="354"/>
      <c r="Y1035" s="351" t="s">
        <v>297</v>
      </c>
      <c r="Z1035" s="352"/>
      <c r="AA1035" s="352"/>
      <c r="AB1035" s="352"/>
      <c r="AC1035" s="284" t="s">
        <v>338</v>
      </c>
      <c r="AD1035" s="284"/>
      <c r="AE1035" s="284"/>
      <c r="AF1035" s="284"/>
      <c r="AG1035" s="284"/>
      <c r="AH1035" s="351" t="s">
        <v>368</v>
      </c>
      <c r="AI1035" s="353"/>
      <c r="AJ1035" s="353"/>
      <c r="AK1035" s="353"/>
      <c r="AL1035" s="353" t="s">
        <v>21</v>
      </c>
      <c r="AM1035" s="353"/>
      <c r="AN1035" s="353"/>
      <c r="AO1035" s="433"/>
      <c r="AP1035" s="434" t="s">
        <v>300</v>
      </c>
      <c r="AQ1035" s="434"/>
      <c r="AR1035" s="434"/>
      <c r="AS1035" s="434"/>
      <c r="AT1035" s="434"/>
      <c r="AU1035" s="434"/>
      <c r="AV1035" s="434"/>
      <c r="AW1035" s="434"/>
      <c r="AX1035" s="434"/>
    </row>
    <row r="1036" spans="1:50" ht="30" customHeight="1" x14ac:dyDescent="0.15">
      <c r="A1036" s="411">
        <v>1</v>
      </c>
      <c r="B1036" s="411">
        <v>1</v>
      </c>
      <c r="C1036" s="430" t="s">
        <v>637</v>
      </c>
      <c r="D1036" s="425"/>
      <c r="E1036" s="425"/>
      <c r="F1036" s="425"/>
      <c r="G1036" s="425"/>
      <c r="H1036" s="425"/>
      <c r="I1036" s="425"/>
      <c r="J1036" s="426" t="s">
        <v>727</v>
      </c>
      <c r="K1036" s="427"/>
      <c r="L1036" s="427"/>
      <c r="M1036" s="427"/>
      <c r="N1036" s="427"/>
      <c r="O1036" s="427"/>
      <c r="P1036" s="431" t="s">
        <v>638</v>
      </c>
      <c r="Q1036" s="324"/>
      <c r="R1036" s="324"/>
      <c r="S1036" s="324"/>
      <c r="T1036" s="324"/>
      <c r="U1036" s="324"/>
      <c r="V1036" s="324"/>
      <c r="W1036" s="324"/>
      <c r="X1036" s="324"/>
      <c r="Y1036" s="325">
        <v>136</v>
      </c>
      <c r="Z1036" s="326"/>
      <c r="AA1036" s="326"/>
      <c r="AB1036" s="327"/>
      <c r="AC1036" s="335" t="s">
        <v>80</v>
      </c>
      <c r="AD1036" s="432"/>
      <c r="AE1036" s="432"/>
      <c r="AF1036" s="432"/>
      <c r="AG1036" s="432"/>
      <c r="AH1036" s="428" t="s">
        <v>692</v>
      </c>
      <c r="AI1036" s="429"/>
      <c r="AJ1036" s="429"/>
      <c r="AK1036" s="429"/>
      <c r="AL1036" s="332" t="s">
        <v>687</v>
      </c>
      <c r="AM1036" s="333"/>
      <c r="AN1036" s="333"/>
      <c r="AO1036" s="334"/>
      <c r="AP1036" s="328" t="s">
        <v>692</v>
      </c>
      <c r="AQ1036" s="328"/>
      <c r="AR1036" s="328"/>
      <c r="AS1036" s="328"/>
      <c r="AT1036" s="328"/>
      <c r="AU1036" s="328"/>
      <c r="AV1036" s="328"/>
      <c r="AW1036" s="328"/>
      <c r="AX1036" s="328"/>
    </row>
    <row r="1037" spans="1:50" ht="30" customHeight="1" x14ac:dyDescent="0.15">
      <c r="A1037" s="411">
        <v>2</v>
      </c>
      <c r="B1037" s="411">
        <v>1</v>
      </c>
      <c r="C1037" s="430" t="s">
        <v>720</v>
      </c>
      <c r="D1037" s="425"/>
      <c r="E1037" s="425"/>
      <c r="F1037" s="425"/>
      <c r="G1037" s="425"/>
      <c r="H1037" s="425"/>
      <c r="I1037" s="425"/>
      <c r="J1037" s="426">
        <v>1010001087737</v>
      </c>
      <c r="K1037" s="427"/>
      <c r="L1037" s="427"/>
      <c r="M1037" s="427"/>
      <c r="N1037" s="427"/>
      <c r="O1037" s="427"/>
      <c r="P1037" s="431" t="s">
        <v>639</v>
      </c>
      <c r="Q1037" s="324"/>
      <c r="R1037" s="324"/>
      <c r="S1037" s="324"/>
      <c r="T1037" s="324"/>
      <c r="U1037" s="324"/>
      <c r="V1037" s="324"/>
      <c r="W1037" s="324"/>
      <c r="X1037" s="324"/>
      <c r="Y1037" s="325">
        <v>50</v>
      </c>
      <c r="Z1037" s="326"/>
      <c r="AA1037" s="326"/>
      <c r="AB1037" s="327"/>
      <c r="AC1037" s="335" t="s">
        <v>373</v>
      </c>
      <c r="AD1037" s="335"/>
      <c r="AE1037" s="335"/>
      <c r="AF1037" s="335"/>
      <c r="AG1037" s="335"/>
      <c r="AH1037" s="428">
        <v>5</v>
      </c>
      <c r="AI1037" s="429"/>
      <c r="AJ1037" s="429"/>
      <c r="AK1037" s="429"/>
      <c r="AL1037" s="332">
        <v>84.1</v>
      </c>
      <c r="AM1037" s="333"/>
      <c r="AN1037" s="333"/>
      <c r="AO1037" s="334"/>
      <c r="AP1037" s="328" t="s">
        <v>692</v>
      </c>
      <c r="AQ1037" s="328"/>
      <c r="AR1037" s="328"/>
      <c r="AS1037" s="328"/>
      <c r="AT1037" s="328"/>
      <c r="AU1037" s="328"/>
      <c r="AV1037" s="328"/>
      <c r="AW1037" s="328"/>
      <c r="AX1037" s="328"/>
    </row>
    <row r="1038" spans="1:50" ht="35.1" customHeight="1" x14ac:dyDescent="0.15">
      <c r="A1038" s="411">
        <v>3</v>
      </c>
      <c r="B1038" s="411">
        <v>1</v>
      </c>
      <c r="C1038" s="430" t="s">
        <v>721</v>
      </c>
      <c r="D1038" s="425"/>
      <c r="E1038" s="425"/>
      <c r="F1038" s="425"/>
      <c r="G1038" s="425"/>
      <c r="H1038" s="425"/>
      <c r="I1038" s="425"/>
      <c r="J1038" s="426">
        <v>4010001143256</v>
      </c>
      <c r="K1038" s="427"/>
      <c r="L1038" s="427"/>
      <c r="M1038" s="427"/>
      <c r="N1038" s="427"/>
      <c r="O1038" s="427"/>
      <c r="P1038" s="431" t="s">
        <v>640</v>
      </c>
      <c r="Q1038" s="324"/>
      <c r="R1038" s="324"/>
      <c r="S1038" s="324"/>
      <c r="T1038" s="324"/>
      <c r="U1038" s="324"/>
      <c r="V1038" s="324"/>
      <c r="W1038" s="324"/>
      <c r="X1038" s="324"/>
      <c r="Y1038" s="325">
        <v>24</v>
      </c>
      <c r="Z1038" s="326"/>
      <c r="AA1038" s="326"/>
      <c r="AB1038" s="327"/>
      <c r="AC1038" s="335" t="s">
        <v>373</v>
      </c>
      <c r="AD1038" s="335"/>
      <c r="AE1038" s="335"/>
      <c r="AF1038" s="335"/>
      <c r="AG1038" s="335"/>
      <c r="AH1038" s="330">
        <v>4</v>
      </c>
      <c r="AI1038" s="331"/>
      <c r="AJ1038" s="331"/>
      <c r="AK1038" s="331"/>
      <c r="AL1038" s="332">
        <v>83.6</v>
      </c>
      <c r="AM1038" s="333"/>
      <c r="AN1038" s="333"/>
      <c r="AO1038" s="334"/>
      <c r="AP1038" s="328" t="s">
        <v>687</v>
      </c>
      <c r="AQ1038" s="328"/>
      <c r="AR1038" s="328"/>
      <c r="AS1038" s="328"/>
      <c r="AT1038" s="328"/>
      <c r="AU1038" s="328"/>
      <c r="AV1038" s="328"/>
      <c r="AW1038" s="328"/>
      <c r="AX1038" s="328"/>
    </row>
    <row r="1039" spans="1:50" ht="30" customHeight="1" x14ac:dyDescent="0.15">
      <c r="A1039" s="411">
        <v>4</v>
      </c>
      <c r="B1039" s="411">
        <v>1</v>
      </c>
      <c r="C1039" s="430" t="s">
        <v>765</v>
      </c>
      <c r="D1039" s="425"/>
      <c r="E1039" s="425"/>
      <c r="F1039" s="425"/>
      <c r="G1039" s="425"/>
      <c r="H1039" s="425"/>
      <c r="I1039" s="425"/>
      <c r="J1039" s="426">
        <v>6010401020516</v>
      </c>
      <c r="K1039" s="427"/>
      <c r="L1039" s="427"/>
      <c r="M1039" s="427"/>
      <c r="N1039" s="427"/>
      <c r="O1039" s="427"/>
      <c r="P1039" s="431" t="s">
        <v>641</v>
      </c>
      <c r="Q1039" s="324"/>
      <c r="R1039" s="324"/>
      <c r="S1039" s="324"/>
      <c r="T1039" s="324"/>
      <c r="U1039" s="324"/>
      <c r="V1039" s="324"/>
      <c r="W1039" s="324"/>
      <c r="X1039" s="324"/>
      <c r="Y1039" s="325">
        <v>12</v>
      </c>
      <c r="Z1039" s="326"/>
      <c r="AA1039" s="326"/>
      <c r="AB1039" s="327"/>
      <c r="AC1039" s="335" t="s">
        <v>380</v>
      </c>
      <c r="AD1039" s="335"/>
      <c r="AE1039" s="335"/>
      <c r="AF1039" s="335"/>
      <c r="AG1039" s="335"/>
      <c r="AH1039" s="330" t="s">
        <v>692</v>
      </c>
      <c r="AI1039" s="331"/>
      <c r="AJ1039" s="331"/>
      <c r="AK1039" s="331"/>
      <c r="AL1039" s="332">
        <v>100</v>
      </c>
      <c r="AM1039" s="333"/>
      <c r="AN1039" s="333"/>
      <c r="AO1039" s="334"/>
      <c r="AP1039" s="328" t="s">
        <v>689</v>
      </c>
      <c r="AQ1039" s="328"/>
      <c r="AR1039" s="328"/>
      <c r="AS1039" s="328"/>
      <c r="AT1039" s="328"/>
      <c r="AU1039" s="328"/>
      <c r="AV1039" s="328"/>
      <c r="AW1039" s="328"/>
      <c r="AX1039" s="328"/>
    </row>
    <row r="1040" spans="1:50" ht="40.5" customHeight="1" x14ac:dyDescent="0.15">
      <c r="A1040" s="411">
        <v>5</v>
      </c>
      <c r="B1040" s="411">
        <v>1</v>
      </c>
      <c r="C1040" s="430" t="s">
        <v>722</v>
      </c>
      <c r="D1040" s="425"/>
      <c r="E1040" s="425"/>
      <c r="F1040" s="425"/>
      <c r="G1040" s="425"/>
      <c r="H1040" s="425"/>
      <c r="I1040" s="425"/>
      <c r="J1040" s="426">
        <v>8011001010418</v>
      </c>
      <c r="K1040" s="427"/>
      <c r="L1040" s="427"/>
      <c r="M1040" s="427"/>
      <c r="N1040" s="427"/>
      <c r="O1040" s="427"/>
      <c r="P1040" s="431" t="s">
        <v>642</v>
      </c>
      <c r="Q1040" s="324"/>
      <c r="R1040" s="324"/>
      <c r="S1040" s="324"/>
      <c r="T1040" s="324"/>
      <c r="U1040" s="324"/>
      <c r="V1040" s="324"/>
      <c r="W1040" s="324"/>
      <c r="X1040" s="324"/>
      <c r="Y1040" s="325">
        <v>11</v>
      </c>
      <c r="Z1040" s="326"/>
      <c r="AA1040" s="326"/>
      <c r="AB1040" s="327"/>
      <c r="AC1040" s="329" t="s">
        <v>373</v>
      </c>
      <c r="AD1040" s="329"/>
      <c r="AE1040" s="329"/>
      <c r="AF1040" s="329"/>
      <c r="AG1040" s="329"/>
      <c r="AH1040" s="330">
        <v>1</v>
      </c>
      <c r="AI1040" s="331"/>
      <c r="AJ1040" s="331"/>
      <c r="AK1040" s="331"/>
      <c r="AL1040" s="332">
        <v>96.4</v>
      </c>
      <c r="AM1040" s="333"/>
      <c r="AN1040" s="333"/>
      <c r="AO1040" s="334"/>
      <c r="AP1040" s="328" t="s">
        <v>689</v>
      </c>
      <c r="AQ1040" s="328"/>
      <c r="AR1040" s="328"/>
      <c r="AS1040" s="328"/>
      <c r="AT1040" s="328"/>
      <c r="AU1040" s="328"/>
      <c r="AV1040" s="328"/>
      <c r="AW1040" s="328"/>
      <c r="AX1040" s="328"/>
    </row>
    <row r="1041" spans="1:50" ht="30" customHeight="1" x14ac:dyDescent="0.15">
      <c r="A1041" s="411">
        <v>6</v>
      </c>
      <c r="B1041" s="411">
        <v>1</v>
      </c>
      <c r="C1041" s="430" t="s">
        <v>723</v>
      </c>
      <c r="D1041" s="425"/>
      <c r="E1041" s="425"/>
      <c r="F1041" s="425"/>
      <c r="G1041" s="425"/>
      <c r="H1041" s="425"/>
      <c r="I1041" s="425"/>
      <c r="J1041" s="426">
        <v>9011701003356</v>
      </c>
      <c r="K1041" s="427"/>
      <c r="L1041" s="427"/>
      <c r="M1041" s="427"/>
      <c r="N1041" s="427"/>
      <c r="O1041" s="427"/>
      <c r="P1041" s="431" t="s">
        <v>643</v>
      </c>
      <c r="Q1041" s="324"/>
      <c r="R1041" s="324"/>
      <c r="S1041" s="324"/>
      <c r="T1041" s="324"/>
      <c r="U1041" s="324"/>
      <c r="V1041" s="324"/>
      <c r="W1041" s="324"/>
      <c r="X1041" s="324"/>
      <c r="Y1041" s="325">
        <v>11</v>
      </c>
      <c r="Z1041" s="326"/>
      <c r="AA1041" s="326"/>
      <c r="AB1041" s="327"/>
      <c r="AC1041" s="329" t="s">
        <v>373</v>
      </c>
      <c r="AD1041" s="329"/>
      <c r="AE1041" s="329"/>
      <c r="AF1041" s="329"/>
      <c r="AG1041" s="329"/>
      <c r="AH1041" s="330">
        <v>3</v>
      </c>
      <c r="AI1041" s="331"/>
      <c r="AJ1041" s="331"/>
      <c r="AK1041" s="331"/>
      <c r="AL1041" s="332">
        <v>92.5</v>
      </c>
      <c r="AM1041" s="333"/>
      <c r="AN1041" s="333"/>
      <c r="AO1041" s="334"/>
      <c r="AP1041" s="328" t="s">
        <v>689</v>
      </c>
      <c r="AQ1041" s="328"/>
      <c r="AR1041" s="328"/>
      <c r="AS1041" s="328"/>
      <c r="AT1041" s="328"/>
      <c r="AU1041" s="328"/>
      <c r="AV1041" s="328"/>
      <c r="AW1041" s="328"/>
      <c r="AX1041" s="328"/>
    </row>
    <row r="1042" spans="1:50" ht="30" customHeight="1" x14ac:dyDescent="0.15">
      <c r="A1042" s="411">
        <v>7</v>
      </c>
      <c r="B1042" s="411">
        <v>1</v>
      </c>
      <c r="C1042" s="430" t="s">
        <v>644</v>
      </c>
      <c r="D1042" s="425"/>
      <c r="E1042" s="425"/>
      <c r="F1042" s="425"/>
      <c r="G1042" s="425"/>
      <c r="H1042" s="425"/>
      <c r="I1042" s="425"/>
      <c r="J1042" s="426">
        <v>7000020141305</v>
      </c>
      <c r="K1042" s="427"/>
      <c r="L1042" s="427"/>
      <c r="M1042" s="427"/>
      <c r="N1042" s="427"/>
      <c r="O1042" s="427"/>
      <c r="P1042" s="431" t="s">
        <v>645</v>
      </c>
      <c r="Q1042" s="324"/>
      <c r="R1042" s="324"/>
      <c r="S1042" s="324"/>
      <c r="T1042" s="324"/>
      <c r="U1042" s="324"/>
      <c r="V1042" s="324"/>
      <c r="W1042" s="324"/>
      <c r="X1042" s="324"/>
      <c r="Y1042" s="325">
        <v>9</v>
      </c>
      <c r="Z1042" s="326"/>
      <c r="AA1042" s="326"/>
      <c r="AB1042" s="327"/>
      <c r="AC1042" s="329" t="s">
        <v>380</v>
      </c>
      <c r="AD1042" s="329"/>
      <c r="AE1042" s="329"/>
      <c r="AF1042" s="329"/>
      <c r="AG1042" s="329"/>
      <c r="AH1042" s="330" t="s">
        <v>693</v>
      </c>
      <c r="AI1042" s="331"/>
      <c r="AJ1042" s="331"/>
      <c r="AK1042" s="331"/>
      <c r="AL1042" s="332">
        <v>100</v>
      </c>
      <c r="AM1042" s="333"/>
      <c r="AN1042" s="333"/>
      <c r="AO1042" s="334"/>
      <c r="AP1042" s="328" t="s">
        <v>689</v>
      </c>
      <c r="AQ1042" s="328"/>
      <c r="AR1042" s="328"/>
      <c r="AS1042" s="328"/>
      <c r="AT1042" s="328"/>
      <c r="AU1042" s="328"/>
      <c r="AV1042" s="328"/>
      <c r="AW1042" s="328"/>
      <c r="AX1042" s="328"/>
    </row>
    <row r="1043" spans="1:50" ht="40.5" customHeight="1" x14ac:dyDescent="0.15">
      <c r="A1043" s="411">
        <v>8</v>
      </c>
      <c r="B1043" s="411">
        <v>1</v>
      </c>
      <c r="C1043" s="430" t="s">
        <v>724</v>
      </c>
      <c r="D1043" s="425"/>
      <c r="E1043" s="425"/>
      <c r="F1043" s="425"/>
      <c r="G1043" s="425"/>
      <c r="H1043" s="425"/>
      <c r="I1043" s="425"/>
      <c r="J1043" s="426">
        <v>6180001002699</v>
      </c>
      <c r="K1043" s="427"/>
      <c r="L1043" s="427"/>
      <c r="M1043" s="427"/>
      <c r="N1043" s="427"/>
      <c r="O1043" s="427"/>
      <c r="P1043" s="431" t="s">
        <v>646</v>
      </c>
      <c r="Q1043" s="324"/>
      <c r="R1043" s="324"/>
      <c r="S1043" s="324"/>
      <c r="T1043" s="324"/>
      <c r="U1043" s="324"/>
      <c r="V1043" s="324"/>
      <c r="W1043" s="324"/>
      <c r="X1043" s="324"/>
      <c r="Y1043" s="325">
        <v>5</v>
      </c>
      <c r="Z1043" s="326"/>
      <c r="AA1043" s="326"/>
      <c r="AB1043" s="327"/>
      <c r="AC1043" s="329" t="s">
        <v>380</v>
      </c>
      <c r="AD1043" s="329"/>
      <c r="AE1043" s="329"/>
      <c r="AF1043" s="329"/>
      <c r="AG1043" s="329"/>
      <c r="AH1043" s="330" t="s">
        <v>690</v>
      </c>
      <c r="AI1043" s="331"/>
      <c r="AJ1043" s="331"/>
      <c r="AK1043" s="331"/>
      <c r="AL1043" s="332">
        <v>100</v>
      </c>
      <c r="AM1043" s="333"/>
      <c r="AN1043" s="333"/>
      <c r="AO1043" s="334"/>
      <c r="AP1043" s="328" t="s">
        <v>689</v>
      </c>
      <c r="AQ1043" s="328"/>
      <c r="AR1043" s="328"/>
      <c r="AS1043" s="328"/>
      <c r="AT1043" s="328"/>
      <c r="AU1043" s="328"/>
      <c r="AV1043" s="328"/>
      <c r="AW1043" s="328"/>
      <c r="AX1043" s="328"/>
    </row>
    <row r="1044" spans="1:50" ht="35.1" customHeight="1" x14ac:dyDescent="0.15">
      <c r="A1044" s="411">
        <v>9</v>
      </c>
      <c r="B1044" s="411">
        <v>1</v>
      </c>
      <c r="C1044" s="430" t="s">
        <v>725</v>
      </c>
      <c r="D1044" s="425"/>
      <c r="E1044" s="425"/>
      <c r="F1044" s="425"/>
      <c r="G1044" s="425"/>
      <c r="H1044" s="425"/>
      <c r="I1044" s="425"/>
      <c r="J1044" s="426">
        <v>1011001015010</v>
      </c>
      <c r="K1044" s="427"/>
      <c r="L1044" s="427"/>
      <c r="M1044" s="427"/>
      <c r="N1044" s="427"/>
      <c r="O1044" s="427"/>
      <c r="P1044" s="431" t="s">
        <v>647</v>
      </c>
      <c r="Q1044" s="324"/>
      <c r="R1044" s="324"/>
      <c r="S1044" s="324"/>
      <c r="T1044" s="324"/>
      <c r="U1044" s="324"/>
      <c r="V1044" s="324"/>
      <c r="W1044" s="324"/>
      <c r="X1044" s="324"/>
      <c r="Y1044" s="325">
        <v>5</v>
      </c>
      <c r="Z1044" s="326"/>
      <c r="AA1044" s="326"/>
      <c r="AB1044" s="327"/>
      <c r="AC1044" s="329" t="s">
        <v>373</v>
      </c>
      <c r="AD1044" s="329"/>
      <c r="AE1044" s="329"/>
      <c r="AF1044" s="329"/>
      <c r="AG1044" s="329"/>
      <c r="AH1044" s="330">
        <v>4</v>
      </c>
      <c r="AI1044" s="331"/>
      <c r="AJ1044" s="331"/>
      <c r="AK1044" s="331"/>
      <c r="AL1044" s="332">
        <v>85.8</v>
      </c>
      <c r="AM1044" s="333"/>
      <c r="AN1044" s="333"/>
      <c r="AO1044" s="334"/>
      <c r="AP1044" s="328" t="s">
        <v>689</v>
      </c>
      <c r="AQ1044" s="328"/>
      <c r="AR1044" s="328"/>
      <c r="AS1044" s="328"/>
      <c r="AT1044" s="328"/>
      <c r="AU1044" s="328"/>
      <c r="AV1044" s="328"/>
      <c r="AW1044" s="328"/>
      <c r="AX1044" s="328"/>
    </row>
    <row r="1045" spans="1:50" ht="35.1" customHeight="1" x14ac:dyDescent="0.15">
      <c r="A1045" s="411">
        <v>10</v>
      </c>
      <c r="B1045" s="411">
        <v>1</v>
      </c>
      <c r="C1045" s="430" t="s">
        <v>726</v>
      </c>
      <c r="D1045" s="425"/>
      <c r="E1045" s="425"/>
      <c r="F1045" s="425"/>
      <c r="G1045" s="425"/>
      <c r="H1045" s="425"/>
      <c r="I1045" s="425"/>
      <c r="J1045" s="426">
        <v>4010001032038</v>
      </c>
      <c r="K1045" s="427"/>
      <c r="L1045" s="427"/>
      <c r="M1045" s="427"/>
      <c r="N1045" s="427"/>
      <c r="O1045" s="427"/>
      <c r="P1045" s="431" t="s">
        <v>647</v>
      </c>
      <c r="Q1045" s="324"/>
      <c r="R1045" s="324"/>
      <c r="S1045" s="324"/>
      <c r="T1045" s="324"/>
      <c r="U1045" s="324"/>
      <c r="V1045" s="324"/>
      <c r="W1045" s="324"/>
      <c r="X1045" s="324"/>
      <c r="Y1045" s="325">
        <v>4</v>
      </c>
      <c r="Z1045" s="326"/>
      <c r="AA1045" s="326"/>
      <c r="AB1045" s="327"/>
      <c r="AC1045" s="329" t="s">
        <v>373</v>
      </c>
      <c r="AD1045" s="329"/>
      <c r="AE1045" s="329"/>
      <c r="AF1045" s="329"/>
      <c r="AG1045" s="329"/>
      <c r="AH1045" s="330">
        <v>4</v>
      </c>
      <c r="AI1045" s="331"/>
      <c r="AJ1045" s="331"/>
      <c r="AK1045" s="331"/>
      <c r="AL1045" s="332">
        <v>86.4</v>
      </c>
      <c r="AM1045" s="333"/>
      <c r="AN1045" s="333"/>
      <c r="AO1045" s="334"/>
      <c r="AP1045" s="328" t="s">
        <v>689</v>
      </c>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299</v>
      </c>
      <c r="K1068" s="109"/>
      <c r="L1068" s="109"/>
      <c r="M1068" s="109"/>
      <c r="N1068" s="109"/>
      <c r="O1068" s="109"/>
      <c r="P1068" s="354" t="s">
        <v>247</v>
      </c>
      <c r="Q1068" s="354"/>
      <c r="R1068" s="354"/>
      <c r="S1068" s="354"/>
      <c r="T1068" s="354"/>
      <c r="U1068" s="354"/>
      <c r="V1068" s="354"/>
      <c r="W1068" s="354"/>
      <c r="X1068" s="354"/>
      <c r="Y1068" s="351" t="s">
        <v>297</v>
      </c>
      <c r="Z1068" s="352"/>
      <c r="AA1068" s="352"/>
      <c r="AB1068" s="352"/>
      <c r="AC1068" s="284" t="s">
        <v>338</v>
      </c>
      <c r="AD1068" s="284"/>
      <c r="AE1068" s="284"/>
      <c r="AF1068" s="284"/>
      <c r="AG1068" s="284"/>
      <c r="AH1068" s="351" t="s">
        <v>368</v>
      </c>
      <c r="AI1068" s="353"/>
      <c r="AJ1068" s="353"/>
      <c r="AK1068" s="353"/>
      <c r="AL1068" s="353" t="s">
        <v>21</v>
      </c>
      <c r="AM1068" s="353"/>
      <c r="AN1068" s="353"/>
      <c r="AO1068" s="433"/>
      <c r="AP1068" s="434" t="s">
        <v>300</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2"/>
      <c r="AE1069" s="432"/>
      <c r="AF1069" s="432"/>
      <c r="AG1069" s="432"/>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431"/>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431"/>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3" t="s">
        <v>329</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344</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896"/>
      <c r="E1102" s="284" t="s">
        <v>265</v>
      </c>
      <c r="F1102" s="896"/>
      <c r="G1102" s="896"/>
      <c r="H1102" s="896"/>
      <c r="I1102" s="896"/>
      <c r="J1102" s="284" t="s">
        <v>299</v>
      </c>
      <c r="K1102" s="284"/>
      <c r="L1102" s="284"/>
      <c r="M1102" s="284"/>
      <c r="N1102" s="284"/>
      <c r="O1102" s="284"/>
      <c r="P1102" s="351" t="s">
        <v>27</v>
      </c>
      <c r="Q1102" s="351"/>
      <c r="R1102" s="351"/>
      <c r="S1102" s="351"/>
      <c r="T1102" s="351"/>
      <c r="U1102" s="351"/>
      <c r="V1102" s="351"/>
      <c r="W1102" s="351"/>
      <c r="X1102" s="351"/>
      <c r="Y1102" s="284" t="s">
        <v>301</v>
      </c>
      <c r="Z1102" s="896"/>
      <c r="AA1102" s="896"/>
      <c r="AB1102" s="896"/>
      <c r="AC1102" s="284" t="s">
        <v>248</v>
      </c>
      <c r="AD1102" s="284"/>
      <c r="AE1102" s="284"/>
      <c r="AF1102" s="284"/>
      <c r="AG1102" s="284"/>
      <c r="AH1102" s="351" t="s">
        <v>261</v>
      </c>
      <c r="AI1102" s="352"/>
      <c r="AJ1102" s="352"/>
      <c r="AK1102" s="352"/>
      <c r="AL1102" s="352" t="s">
        <v>21</v>
      </c>
      <c r="AM1102" s="352"/>
      <c r="AN1102" s="352"/>
      <c r="AO1102" s="899"/>
      <c r="AP1102" s="434" t="s">
        <v>330</v>
      </c>
      <c r="AQ1102" s="434"/>
      <c r="AR1102" s="434"/>
      <c r="AS1102" s="434"/>
      <c r="AT1102" s="434"/>
      <c r="AU1102" s="434"/>
      <c r="AV1102" s="434"/>
      <c r="AW1102" s="434"/>
      <c r="AX1102" s="434"/>
    </row>
    <row r="1103" spans="1:50" ht="30" customHeight="1" x14ac:dyDescent="0.15">
      <c r="A1103" s="411">
        <v>1</v>
      </c>
      <c r="B1103" s="411">
        <v>1</v>
      </c>
      <c r="C1103" s="898"/>
      <c r="D1103" s="898"/>
      <c r="E1103" s="268" t="s">
        <v>687</v>
      </c>
      <c r="F1103" s="897"/>
      <c r="G1103" s="897"/>
      <c r="H1103" s="897"/>
      <c r="I1103" s="897"/>
      <c r="J1103" s="426" t="s">
        <v>687</v>
      </c>
      <c r="K1103" s="427"/>
      <c r="L1103" s="427"/>
      <c r="M1103" s="427"/>
      <c r="N1103" s="427"/>
      <c r="O1103" s="427"/>
      <c r="P1103" s="431" t="s">
        <v>694</v>
      </c>
      <c r="Q1103" s="324"/>
      <c r="R1103" s="324"/>
      <c r="S1103" s="324"/>
      <c r="T1103" s="324"/>
      <c r="U1103" s="324"/>
      <c r="V1103" s="324"/>
      <c r="W1103" s="324"/>
      <c r="X1103" s="324"/>
      <c r="Y1103" s="325" t="s">
        <v>687</v>
      </c>
      <c r="Z1103" s="326"/>
      <c r="AA1103" s="326"/>
      <c r="AB1103" s="327"/>
      <c r="AC1103" s="329"/>
      <c r="AD1103" s="329"/>
      <c r="AE1103" s="329"/>
      <c r="AF1103" s="329"/>
      <c r="AG1103" s="329"/>
      <c r="AH1103" s="330" t="s">
        <v>695</v>
      </c>
      <c r="AI1103" s="331"/>
      <c r="AJ1103" s="331"/>
      <c r="AK1103" s="331"/>
      <c r="AL1103" s="332" t="s">
        <v>687</v>
      </c>
      <c r="AM1103" s="333"/>
      <c r="AN1103" s="333"/>
      <c r="AO1103" s="334"/>
      <c r="AP1103" s="328" t="s">
        <v>696</v>
      </c>
      <c r="AQ1103" s="328"/>
      <c r="AR1103" s="328"/>
      <c r="AS1103" s="328"/>
      <c r="AT1103" s="328"/>
      <c r="AU1103" s="328"/>
      <c r="AV1103" s="328"/>
      <c r="AW1103" s="328"/>
      <c r="AX1103" s="328"/>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898"/>
      <c r="D1120" s="898"/>
      <c r="E1120" s="268"/>
      <c r="F1120" s="897"/>
      <c r="G1120" s="897"/>
      <c r="H1120" s="897"/>
      <c r="I1120" s="897"/>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5" priority="14077">
      <formula>IF(RIGHT(TEXT(P14,"0.#"),1)=".",FALSE,TRUE)</formula>
    </cfRule>
    <cfRule type="expression" dxfId="2834" priority="14078">
      <formula>IF(RIGHT(TEXT(P14,"0.#"),1)=".",TRUE,FALSE)</formula>
    </cfRule>
  </conditionalFormatting>
  <conditionalFormatting sqref="AE32">
    <cfRule type="expression" dxfId="2833" priority="14067">
      <formula>IF(RIGHT(TEXT(AE32,"0.#"),1)=".",FALSE,TRUE)</formula>
    </cfRule>
    <cfRule type="expression" dxfId="2832" priority="14068">
      <formula>IF(RIGHT(TEXT(AE32,"0.#"),1)=".",TRUE,FALSE)</formula>
    </cfRule>
  </conditionalFormatting>
  <conditionalFormatting sqref="P18:AX18">
    <cfRule type="expression" dxfId="2831" priority="13953">
      <formula>IF(RIGHT(TEXT(P18,"0.#"),1)=".",FALSE,TRUE)</formula>
    </cfRule>
    <cfRule type="expression" dxfId="2830" priority="13954">
      <formula>IF(RIGHT(TEXT(P18,"0.#"),1)=".",TRUE,FALSE)</formula>
    </cfRule>
  </conditionalFormatting>
  <conditionalFormatting sqref="Y783">
    <cfRule type="expression" dxfId="2829" priority="13949">
      <formula>IF(RIGHT(TEXT(Y783,"0.#"),1)=".",FALSE,TRUE)</formula>
    </cfRule>
    <cfRule type="expression" dxfId="2828" priority="13950">
      <formula>IF(RIGHT(TEXT(Y783,"0.#"),1)=".",TRUE,FALSE)</formula>
    </cfRule>
  </conditionalFormatting>
  <conditionalFormatting sqref="Y792">
    <cfRule type="expression" dxfId="2827" priority="13945">
      <formula>IF(RIGHT(TEXT(Y792,"0.#"),1)=".",FALSE,TRUE)</formula>
    </cfRule>
    <cfRule type="expression" dxfId="2826" priority="13946">
      <formula>IF(RIGHT(TEXT(Y792,"0.#"),1)=".",TRUE,FALSE)</formula>
    </cfRule>
  </conditionalFormatting>
  <conditionalFormatting sqref="Y823:Y830 Y821 Y810:Y817 Y808 Y797:Y804 Y795">
    <cfRule type="expression" dxfId="2825" priority="13727">
      <formula>IF(RIGHT(TEXT(Y795,"0.#"),1)=".",FALSE,TRUE)</formula>
    </cfRule>
    <cfRule type="expression" dxfId="2824" priority="13728">
      <formula>IF(RIGHT(TEXT(Y795,"0.#"),1)=".",TRUE,FALSE)</formula>
    </cfRule>
  </conditionalFormatting>
  <conditionalFormatting sqref="P16:AQ17 P15:AX15 P13:AX13">
    <cfRule type="expression" dxfId="2823" priority="13775">
      <formula>IF(RIGHT(TEXT(P13,"0.#"),1)=".",FALSE,TRUE)</formula>
    </cfRule>
    <cfRule type="expression" dxfId="2822" priority="13776">
      <formula>IF(RIGHT(TEXT(P13,"0.#"),1)=".",TRUE,FALSE)</formula>
    </cfRule>
  </conditionalFormatting>
  <conditionalFormatting sqref="P19:AJ19">
    <cfRule type="expression" dxfId="2821" priority="13773">
      <formula>IF(RIGHT(TEXT(P19,"0.#"),1)=".",FALSE,TRUE)</formula>
    </cfRule>
    <cfRule type="expression" dxfId="2820" priority="13774">
      <formula>IF(RIGHT(TEXT(P19,"0.#"),1)=".",TRUE,FALSE)</formula>
    </cfRule>
  </conditionalFormatting>
  <conditionalFormatting sqref="AQ101">
    <cfRule type="expression" dxfId="2819" priority="13765">
      <formula>IF(RIGHT(TEXT(AQ101,"0.#"),1)=".",FALSE,TRUE)</formula>
    </cfRule>
    <cfRule type="expression" dxfId="2818" priority="13766">
      <formula>IF(RIGHT(TEXT(AQ101,"0.#"),1)=".",TRUE,FALSE)</formula>
    </cfRule>
  </conditionalFormatting>
  <conditionalFormatting sqref="Y784:Y791 Y782">
    <cfRule type="expression" dxfId="2817" priority="13751">
      <formula>IF(RIGHT(TEXT(Y782,"0.#"),1)=".",FALSE,TRUE)</formula>
    </cfRule>
    <cfRule type="expression" dxfId="2816" priority="13752">
      <formula>IF(RIGHT(TEXT(Y782,"0.#"),1)=".",TRUE,FALSE)</formula>
    </cfRule>
  </conditionalFormatting>
  <conditionalFormatting sqref="AU783">
    <cfRule type="expression" dxfId="2815" priority="13749">
      <formula>IF(RIGHT(TEXT(AU783,"0.#"),1)=".",FALSE,TRUE)</formula>
    </cfRule>
    <cfRule type="expression" dxfId="2814" priority="13750">
      <formula>IF(RIGHT(TEXT(AU783,"0.#"),1)=".",TRUE,FALSE)</formula>
    </cfRule>
  </conditionalFormatting>
  <conditionalFormatting sqref="AU792">
    <cfRule type="expression" dxfId="2813" priority="13747">
      <formula>IF(RIGHT(TEXT(AU792,"0.#"),1)=".",FALSE,TRUE)</formula>
    </cfRule>
    <cfRule type="expression" dxfId="2812" priority="13748">
      <formula>IF(RIGHT(TEXT(AU792,"0.#"),1)=".",TRUE,FALSE)</formula>
    </cfRule>
  </conditionalFormatting>
  <conditionalFormatting sqref="AU784:AU791 AU782">
    <cfRule type="expression" dxfId="2811" priority="13745">
      <formula>IF(RIGHT(TEXT(AU782,"0.#"),1)=".",FALSE,TRUE)</formula>
    </cfRule>
    <cfRule type="expression" dxfId="2810" priority="13746">
      <formula>IF(RIGHT(TEXT(AU782,"0.#"),1)=".",TRUE,FALSE)</formula>
    </cfRule>
  </conditionalFormatting>
  <conditionalFormatting sqref="Y822 Y809 Y796">
    <cfRule type="expression" dxfId="2809" priority="13731">
      <formula>IF(RIGHT(TEXT(Y796,"0.#"),1)=".",FALSE,TRUE)</formula>
    </cfRule>
    <cfRule type="expression" dxfId="2808" priority="13732">
      <formula>IF(RIGHT(TEXT(Y796,"0.#"),1)=".",TRUE,FALSE)</formula>
    </cfRule>
  </conditionalFormatting>
  <conditionalFormatting sqref="Y831 Y818 Y805">
    <cfRule type="expression" dxfId="2807" priority="13729">
      <formula>IF(RIGHT(TEXT(Y805,"0.#"),1)=".",FALSE,TRUE)</formula>
    </cfRule>
    <cfRule type="expression" dxfId="2806" priority="13730">
      <formula>IF(RIGHT(TEXT(Y805,"0.#"),1)=".",TRUE,FALSE)</formula>
    </cfRule>
  </conditionalFormatting>
  <conditionalFormatting sqref="AU822 AU809 AU796">
    <cfRule type="expression" dxfId="2805" priority="13725">
      <formula>IF(RIGHT(TEXT(AU796,"0.#"),1)=".",FALSE,TRUE)</formula>
    </cfRule>
    <cfRule type="expression" dxfId="2804" priority="13726">
      <formula>IF(RIGHT(TEXT(AU796,"0.#"),1)=".",TRUE,FALSE)</formula>
    </cfRule>
  </conditionalFormatting>
  <conditionalFormatting sqref="AU831 AU818 AU805">
    <cfRule type="expression" dxfId="2803" priority="13723">
      <formula>IF(RIGHT(TEXT(AU805,"0.#"),1)=".",FALSE,TRUE)</formula>
    </cfRule>
    <cfRule type="expression" dxfId="2802" priority="13724">
      <formula>IF(RIGHT(TEXT(AU805,"0.#"),1)=".",TRUE,FALSE)</formula>
    </cfRule>
  </conditionalFormatting>
  <conditionalFormatting sqref="AU823:AU830 AU821 AU810 AU808 AU797:AU804 AU795 AU812:AU817">
    <cfRule type="expression" dxfId="2801" priority="13721">
      <formula>IF(RIGHT(TEXT(AU795,"0.#"),1)=".",FALSE,TRUE)</formula>
    </cfRule>
    <cfRule type="expression" dxfId="2800" priority="13722">
      <formula>IF(RIGHT(TEXT(AU795,"0.#"),1)=".",TRUE,FALSE)</formula>
    </cfRule>
  </conditionalFormatting>
  <conditionalFormatting sqref="AM87">
    <cfRule type="expression" dxfId="2799" priority="13375">
      <formula>IF(RIGHT(TEXT(AM87,"0.#"),1)=".",FALSE,TRUE)</formula>
    </cfRule>
    <cfRule type="expression" dxfId="2798" priority="13376">
      <formula>IF(RIGHT(TEXT(AM87,"0.#"),1)=".",TRUE,FALSE)</formula>
    </cfRule>
  </conditionalFormatting>
  <conditionalFormatting sqref="AE55">
    <cfRule type="expression" dxfId="2797" priority="13443">
      <formula>IF(RIGHT(TEXT(AE55,"0.#"),1)=".",FALSE,TRUE)</formula>
    </cfRule>
    <cfRule type="expression" dxfId="2796" priority="13444">
      <formula>IF(RIGHT(TEXT(AE55,"0.#"),1)=".",TRUE,FALSE)</formula>
    </cfRule>
  </conditionalFormatting>
  <conditionalFormatting sqref="AI55">
    <cfRule type="expression" dxfId="2795" priority="13441">
      <formula>IF(RIGHT(TEXT(AI55,"0.#"),1)=".",FALSE,TRUE)</formula>
    </cfRule>
    <cfRule type="expression" dxfId="2794" priority="13442">
      <formula>IF(RIGHT(TEXT(AI55,"0.#"),1)=".",TRUE,FALSE)</formula>
    </cfRule>
  </conditionalFormatting>
  <conditionalFormatting sqref="AM34">
    <cfRule type="expression" dxfId="2793" priority="13521">
      <formula>IF(RIGHT(TEXT(AM34,"0.#"),1)=".",FALSE,TRUE)</formula>
    </cfRule>
    <cfRule type="expression" dxfId="2792" priority="13522">
      <formula>IF(RIGHT(TEXT(AM34,"0.#"),1)=".",TRUE,FALSE)</formula>
    </cfRule>
  </conditionalFormatting>
  <conditionalFormatting sqref="AE33">
    <cfRule type="expression" dxfId="2791" priority="13535">
      <formula>IF(RIGHT(TEXT(AE33,"0.#"),1)=".",FALSE,TRUE)</formula>
    </cfRule>
    <cfRule type="expression" dxfId="2790" priority="13536">
      <formula>IF(RIGHT(TEXT(AE33,"0.#"),1)=".",TRUE,FALSE)</formula>
    </cfRule>
  </conditionalFormatting>
  <conditionalFormatting sqref="AE34">
    <cfRule type="expression" dxfId="2789" priority="13533">
      <formula>IF(RIGHT(TEXT(AE34,"0.#"),1)=".",FALSE,TRUE)</formula>
    </cfRule>
    <cfRule type="expression" dxfId="2788" priority="13534">
      <formula>IF(RIGHT(TEXT(AE34,"0.#"),1)=".",TRUE,FALSE)</formula>
    </cfRule>
  </conditionalFormatting>
  <conditionalFormatting sqref="AI34">
    <cfRule type="expression" dxfId="2787" priority="13531">
      <formula>IF(RIGHT(TEXT(AI34,"0.#"),1)=".",FALSE,TRUE)</formula>
    </cfRule>
    <cfRule type="expression" dxfId="2786" priority="13532">
      <formula>IF(RIGHT(TEXT(AI34,"0.#"),1)=".",TRUE,FALSE)</formula>
    </cfRule>
  </conditionalFormatting>
  <conditionalFormatting sqref="AI33">
    <cfRule type="expression" dxfId="2785" priority="13529">
      <formula>IF(RIGHT(TEXT(AI33,"0.#"),1)=".",FALSE,TRUE)</formula>
    </cfRule>
    <cfRule type="expression" dxfId="2784" priority="13530">
      <formula>IF(RIGHT(TEXT(AI33,"0.#"),1)=".",TRUE,FALSE)</formula>
    </cfRule>
  </conditionalFormatting>
  <conditionalFormatting sqref="AI32">
    <cfRule type="expression" dxfId="2783" priority="13527">
      <formula>IF(RIGHT(TEXT(AI32,"0.#"),1)=".",FALSE,TRUE)</formula>
    </cfRule>
    <cfRule type="expression" dxfId="2782" priority="13528">
      <formula>IF(RIGHT(TEXT(AI32,"0.#"),1)=".",TRUE,FALSE)</formula>
    </cfRule>
  </conditionalFormatting>
  <conditionalFormatting sqref="AM32">
    <cfRule type="expression" dxfId="2781" priority="13525">
      <formula>IF(RIGHT(TEXT(AM32,"0.#"),1)=".",FALSE,TRUE)</formula>
    </cfRule>
    <cfRule type="expression" dxfId="2780" priority="13526">
      <formula>IF(RIGHT(TEXT(AM32,"0.#"),1)=".",TRUE,FALSE)</formula>
    </cfRule>
  </conditionalFormatting>
  <conditionalFormatting sqref="AM33">
    <cfRule type="expression" dxfId="2779" priority="13523">
      <formula>IF(RIGHT(TEXT(AM33,"0.#"),1)=".",FALSE,TRUE)</formula>
    </cfRule>
    <cfRule type="expression" dxfId="2778" priority="13524">
      <formula>IF(RIGHT(TEXT(AM33,"0.#"),1)=".",TRUE,FALSE)</formula>
    </cfRule>
  </conditionalFormatting>
  <conditionalFormatting sqref="AQ32:AQ34">
    <cfRule type="expression" dxfId="2777" priority="13515">
      <formula>IF(RIGHT(TEXT(AQ32,"0.#"),1)=".",FALSE,TRUE)</formula>
    </cfRule>
    <cfRule type="expression" dxfId="2776" priority="13516">
      <formula>IF(RIGHT(TEXT(AQ32,"0.#"),1)=".",TRUE,FALSE)</formula>
    </cfRule>
  </conditionalFormatting>
  <conditionalFormatting sqref="AU32:AU34">
    <cfRule type="expression" dxfId="2775" priority="13513">
      <formula>IF(RIGHT(TEXT(AU32,"0.#"),1)=".",FALSE,TRUE)</formula>
    </cfRule>
    <cfRule type="expression" dxfId="2774" priority="13514">
      <formula>IF(RIGHT(TEXT(AU32,"0.#"),1)=".",TRUE,FALSE)</formula>
    </cfRule>
  </conditionalFormatting>
  <conditionalFormatting sqref="AE53">
    <cfRule type="expression" dxfId="2773" priority="13447">
      <formula>IF(RIGHT(TEXT(AE53,"0.#"),1)=".",FALSE,TRUE)</formula>
    </cfRule>
    <cfRule type="expression" dxfId="2772" priority="13448">
      <formula>IF(RIGHT(TEXT(AE53,"0.#"),1)=".",TRUE,FALSE)</formula>
    </cfRule>
  </conditionalFormatting>
  <conditionalFormatting sqref="AE54">
    <cfRule type="expression" dxfId="2771" priority="13445">
      <formula>IF(RIGHT(TEXT(AE54,"0.#"),1)=".",FALSE,TRUE)</formula>
    </cfRule>
    <cfRule type="expression" dxfId="2770" priority="13446">
      <formula>IF(RIGHT(TEXT(AE54,"0.#"),1)=".",TRUE,FALSE)</formula>
    </cfRule>
  </conditionalFormatting>
  <conditionalFormatting sqref="AI54">
    <cfRule type="expression" dxfId="2769" priority="13439">
      <formula>IF(RIGHT(TEXT(AI54,"0.#"),1)=".",FALSE,TRUE)</formula>
    </cfRule>
    <cfRule type="expression" dxfId="2768" priority="13440">
      <formula>IF(RIGHT(TEXT(AI54,"0.#"),1)=".",TRUE,FALSE)</formula>
    </cfRule>
  </conditionalFormatting>
  <conditionalFormatting sqref="AI53">
    <cfRule type="expression" dxfId="2767" priority="13437">
      <formula>IF(RIGHT(TEXT(AI53,"0.#"),1)=".",FALSE,TRUE)</formula>
    </cfRule>
    <cfRule type="expression" dxfId="2766" priority="13438">
      <formula>IF(RIGHT(TEXT(AI53,"0.#"),1)=".",TRUE,FALSE)</formula>
    </cfRule>
  </conditionalFormatting>
  <conditionalFormatting sqref="AM53">
    <cfRule type="expression" dxfId="2765" priority="13435">
      <formula>IF(RIGHT(TEXT(AM53,"0.#"),1)=".",FALSE,TRUE)</formula>
    </cfRule>
    <cfRule type="expression" dxfId="2764" priority="13436">
      <formula>IF(RIGHT(TEXT(AM53,"0.#"),1)=".",TRUE,FALSE)</formula>
    </cfRule>
  </conditionalFormatting>
  <conditionalFormatting sqref="AM54">
    <cfRule type="expression" dxfId="2763" priority="13433">
      <formula>IF(RIGHT(TEXT(AM54,"0.#"),1)=".",FALSE,TRUE)</formula>
    </cfRule>
    <cfRule type="expression" dxfId="2762" priority="13434">
      <formula>IF(RIGHT(TEXT(AM54,"0.#"),1)=".",TRUE,FALSE)</formula>
    </cfRule>
  </conditionalFormatting>
  <conditionalFormatting sqref="AM55">
    <cfRule type="expression" dxfId="2761" priority="13431">
      <formula>IF(RIGHT(TEXT(AM55,"0.#"),1)=".",FALSE,TRUE)</formula>
    </cfRule>
    <cfRule type="expression" dxfId="2760" priority="13432">
      <formula>IF(RIGHT(TEXT(AM55,"0.#"),1)=".",TRUE,FALSE)</formula>
    </cfRule>
  </conditionalFormatting>
  <conditionalFormatting sqref="AE60">
    <cfRule type="expression" dxfId="2759" priority="13417">
      <formula>IF(RIGHT(TEXT(AE60,"0.#"),1)=".",FALSE,TRUE)</formula>
    </cfRule>
    <cfRule type="expression" dxfId="2758" priority="13418">
      <formula>IF(RIGHT(TEXT(AE60,"0.#"),1)=".",TRUE,FALSE)</formula>
    </cfRule>
  </conditionalFormatting>
  <conditionalFormatting sqref="AE61">
    <cfRule type="expression" dxfId="2757" priority="13415">
      <formula>IF(RIGHT(TEXT(AE61,"0.#"),1)=".",FALSE,TRUE)</formula>
    </cfRule>
    <cfRule type="expression" dxfId="2756" priority="13416">
      <formula>IF(RIGHT(TEXT(AE61,"0.#"),1)=".",TRUE,FALSE)</formula>
    </cfRule>
  </conditionalFormatting>
  <conditionalFormatting sqref="AE62">
    <cfRule type="expression" dxfId="2755" priority="13413">
      <formula>IF(RIGHT(TEXT(AE62,"0.#"),1)=".",FALSE,TRUE)</formula>
    </cfRule>
    <cfRule type="expression" dxfId="2754" priority="13414">
      <formula>IF(RIGHT(TEXT(AE62,"0.#"),1)=".",TRUE,FALSE)</formula>
    </cfRule>
  </conditionalFormatting>
  <conditionalFormatting sqref="AI62">
    <cfRule type="expression" dxfId="2753" priority="13411">
      <formula>IF(RIGHT(TEXT(AI62,"0.#"),1)=".",FALSE,TRUE)</formula>
    </cfRule>
    <cfRule type="expression" dxfId="2752" priority="13412">
      <formula>IF(RIGHT(TEXT(AI62,"0.#"),1)=".",TRUE,FALSE)</formula>
    </cfRule>
  </conditionalFormatting>
  <conditionalFormatting sqref="AI61">
    <cfRule type="expression" dxfId="2751" priority="13409">
      <formula>IF(RIGHT(TEXT(AI61,"0.#"),1)=".",FALSE,TRUE)</formula>
    </cfRule>
    <cfRule type="expression" dxfId="2750" priority="13410">
      <formula>IF(RIGHT(TEXT(AI61,"0.#"),1)=".",TRUE,FALSE)</formula>
    </cfRule>
  </conditionalFormatting>
  <conditionalFormatting sqref="AI60">
    <cfRule type="expression" dxfId="2749" priority="13407">
      <formula>IF(RIGHT(TEXT(AI60,"0.#"),1)=".",FALSE,TRUE)</formula>
    </cfRule>
    <cfRule type="expression" dxfId="2748" priority="13408">
      <formula>IF(RIGHT(TEXT(AI60,"0.#"),1)=".",TRUE,FALSE)</formula>
    </cfRule>
  </conditionalFormatting>
  <conditionalFormatting sqref="AM60">
    <cfRule type="expression" dxfId="2747" priority="13405">
      <formula>IF(RIGHT(TEXT(AM60,"0.#"),1)=".",FALSE,TRUE)</formula>
    </cfRule>
    <cfRule type="expression" dxfId="2746" priority="13406">
      <formula>IF(RIGHT(TEXT(AM60,"0.#"),1)=".",TRUE,FALSE)</formula>
    </cfRule>
  </conditionalFormatting>
  <conditionalFormatting sqref="AM61">
    <cfRule type="expression" dxfId="2745" priority="13403">
      <formula>IF(RIGHT(TEXT(AM61,"0.#"),1)=".",FALSE,TRUE)</formula>
    </cfRule>
    <cfRule type="expression" dxfId="2744" priority="13404">
      <formula>IF(RIGHT(TEXT(AM61,"0.#"),1)=".",TRUE,FALSE)</formula>
    </cfRule>
  </conditionalFormatting>
  <conditionalFormatting sqref="AM62">
    <cfRule type="expression" dxfId="2743" priority="13401">
      <formula>IF(RIGHT(TEXT(AM62,"0.#"),1)=".",FALSE,TRUE)</formula>
    </cfRule>
    <cfRule type="expression" dxfId="2742" priority="13402">
      <formula>IF(RIGHT(TEXT(AM62,"0.#"),1)=".",TRUE,FALSE)</formula>
    </cfRule>
  </conditionalFormatting>
  <conditionalFormatting sqref="AE87">
    <cfRule type="expression" dxfId="2741" priority="13387">
      <formula>IF(RIGHT(TEXT(AE87,"0.#"),1)=".",FALSE,TRUE)</formula>
    </cfRule>
    <cfRule type="expression" dxfId="2740" priority="13388">
      <formula>IF(RIGHT(TEXT(AE87,"0.#"),1)=".",TRUE,FALSE)</formula>
    </cfRule>
  </conditionalFormatting>
  <conditionalFormatting sqref="AE88">
    <cfRule type="expression" dxfId="2739" priority="13385">
      <formula>IF(RIGHT(TEXT(AE88,"0.#"),1)=".",FALSE,TRUE)</formula>
    </cfRule>
    <cfRule type="expression" dxfId="2738" priority="13386">
      <formula>IF(RIGHT(TEXT(AE88,"0.#"),1)=".",TRUE,FALSE)</formula>
    </cfRule>
  </conditionalFormatting>
  <conditionalFormatting sqref="AE89">
    <cfRule type="expression" dxfId="2737" priority="13383">
      <formula>IF(RIGHT(TEXT(AE89,"0.#"),1)=".",FALSE,TRUE)</formula>
    </cfRule>
    <cfRule type="expression" dxfId="2736" priority="13384">
      <formula>IF(RIGHT(TEXT(AE89,"0.#"),1)=".",TRUE,FALSE)</formula>
    </cfRule>
  </conditionalFormatting>
  <conditionalFormatting sqref="AI89">
    <cfRule type="expression" dxfId="2735" priority="13381">
      <formula>IF(RIGHT(TEXT(AI89,"0.#"),1)=".",FALSE,TRUE)</formula>
    </cfRule>
    <cfRule type="expression" dxfId="2734" priority="13382">
      <formula>IF(RIGHT(TEXT(AI89,"0.#"),1)=".",TRUE,FALSE)</formula>
    </cfRule>
  </conditionalFormatting>
  <conditionalFormatting sqref="AI88">
    <cfRule type="expression" dxfId="2733" priority="13379">
      <formula>IF(RIGHT(TEXT(AI88,"0.#"),1)=".",FALSE,TRUE)</formula>
    </cfRule>
    <cfRule type="expression" dxfId="2732" priority="13380">
      <formula>IF(RIGHT(TEXT(AI88,"0.#"),1)=".",TRUE,FALSE)</formula>
    </cfRule>
  </conditionalFormatting>
  <conditionalFormatting sqref="AI87">
    <cfRule type="expression" dxfId="2731" priority="13377">
      <formula>IF(RIGHT(TEXT(AI87,"0.#"),1)=".",FALSE,TRUE)</formula>
    </cfRule>
    <cfRule type="expression" dxfId="2730" priority="13378">
      <formula>IF(RIGHT(TEXT(AI87,"0.#"),1)=".",TRUE,FALSE)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E97">
    <cfRule type="expression" dxfId="2707" priority="13327">
      <formula>IF(RIGHT(TEXT(AE97,"0.#"),1)=".",FALSE,TRUE)</formula>
    </cfRule>
    <cfRule type="expression" dxfId="2706" priority="13328">
      <formula>IF(RIGHT(TEXT(AE97,"0.#"),1)=".",TRUE,FALSE)</formula>
    </cfRule>
  </conditionalFormatting>
  <conditionalFormatting sqref="AE98">
    <cfRule type="expression" dxfId="2705" priority="13325">
      <formula>IF(RIGHT(TEXT(AE98,"0.#"),1)=".",FALSE,TRUE)</formula>
    </cfRule>
    <cfRule type="expression" dxfId="2704" priority="13326">
      <formula>IF(RIGHT(TEXT(AE98,"0.#"),1)=".",TRUE,FALSE)</formula>
    </cfRule>
  </conditionalFormatting>
  <conditionalFormatting sqref="AE99">
    <cfRule type="expression" dxfId="2703" priority="13323">
      <formula>IF(RIGHT(TEXT(AE99,"0.#"),1)=".",FALSE,TRUE)</formula>
    </cfRule>
    <cfRule type="expression" dxfId="2702" priority="13324">
      <formula>IF(RIGHT(TEXT(AE99,"0.#"),1)=".",TRUE,FALSE)</formula>
    </cfRule>
  </conditionalFormatting>
  <conditionalFormatting sqref="AI99">
    <cfRule type="expression" dxfId="2701" priority="13321">
      <formula>IF(RIGHT(TEXT(AI99,"0.#"),1)=".",FALSE,TRUE)</formula>
    </cfRule>
    <cfRule type="expression" dxfId="2700" priority="13322">
      <formula>IF(RIGHT(TEXT(AI99,"0.#"),1)=".",TRUE,FALSE)</formula>
    </cfRule>
  </conditionalFormatting>
  <conditionalFormatting sqref="AI98">
    <cfRule type="expression" dxfId="2699" priority="13319">
      <formula>IF(RIGHT(TEXT(AI98,"0.#"),1)=".",FALSE,TRUE)</formula>
    </cfRule>
    <cfRule type="expression" dxfId="2698" priority="13320">
      <formula>IF(RIGHT(TEXT(AI98,"0.#"),1)=".",TRUE,FALSE)</formula>
    </cfRule>
  </conditionalFormatting>
  <conditionalFormatting sqref="AI97">
    <cfRule type="expression" dxfId="2697" priority="13317">
      <formula>IF(RIGHT(TEXT(AI97,"0.#"),1)=".",FALSE,TRUE)</formula>
    </cfRule>
    <cfRule type="expression" dxfId="2696" priority="13318">
      <formula>IF(RIGHT(TEXT(AI97,"0.#"),1)=".",TRUE,FALSE)</formula>
    </cfRule>
  </conditionalFormatting>
  <conditionalFormatting sqref="AM97">
    <cfRule type="expression" dxfId="2695" priority="13315">
      <formula>IF(RIGHT(TEXT(AM97,"0.#"),1)=".",FALSE,TRUE)</formula>
    </cfRule>
    <cfRule type="expression" dxfId="2694" priority="13316">
      <formula>IF(RIGHT(TEXT(AM97,"0.#"),1)=".",TRUE,FALSE)</formula>
    </cfRule>
  </conditionalFormatting>
  <conditionalFormatting sqref="AM98">
    <cfRule type="expression" dxfId="2693" priority="13313">
      <formula>IF(RIGHT(TEXT(AM98,"0.#"),1)=".",FALSE,TRUE)</formula>
    </cfRule>
    <cfRule type="expression" dxfId="2692" priority="13314">
      <formula>IF(RIGHT(TEXT(AM98,"0.#"),1)=".",TRUE,FALSE)</formula>
    </cfRule>
  </conditionalFormatting>
  <conditionalFormatting sqref="AM99">
    <cfRule type="expression" dxfId="2691" priority="13311">
      <formula>IF(RIGHT(TEXT(AM99,"0.#"),1)=".",FALSE,TRUE)</formula>
    </cfRule>
    <cfRule type="expression" dxfId="2690" priority="13312">
      <formula>IF(RIGHT(TEXT(AM99,"0.#"),1)=".",TRUE,FALSE)</formula>
    </cfRule>
  </conditionalFormatting>
  <conditionalFormatting sqref="AM101">
    <cfRule type="expression" dxfId="2689" priority="13295">
      <formula>IF(RIGHT(TEXT(AM101,"0.#"),1)=".",FALSE,TRUE)</formula>
    </cfRule>
    <cfRule type="expression" dxfId="2688" priority="13296">
      <formula>IF(RIGHT(TEXT(AM101,"0.#"),1)=".",TRUE,FALSE)</formula>
    </cfRule>
  </conditionalFormatting>
  <conditionalFormatting sqref="AM102">
    <cfRule type="expression" dxfId="2687" priority="13289">
      <formula>IF(RIGHT(TEXT(AM102,"0.#"),1)=".",FALSE,TRUE)</formula>
    </cfRule>
    <cfRule type="expression" dxfId="2686" priority="13290">
      <formula>IF(RIGHT(TEXT(AM102,"0.#"),1)=".",TRUE,FALSE)</formula>
    </cfRule>
  </conditionalFormatting>
  <conditionalFormatting sqref="AQ102">
    <cfRule type="expression" dxfId="2685" priority="13287">
      <formula>IF(RIGHT(TEXT(AQ102,"0.#"),1)=".",FALSE,TRUE)</formula>
    </cfRule>
    <cfRule type="expression" dxfId="2684" priority="13288">
      <formula>IF(RIGHT(TEXT(AQ102,"0.#"),1)=".",TRUE,FALSE)</formula>
    </cfRule>
  </conditionalFormatting>
  <conditionalFormatting sqref="AM104">
    <cfRule type="expression" dxfId="2683" priority="13281">
      <formula>IF(RIGHT(TEXT(AM104,"0.#"),1)=".",FALSE,TRUE)</formula>
    </cfRule>
    <cfRule type="expression" dxfId="2682" priority="13282">
      <formula>IF(RIGHT(TEXT(AM104,"0.#"),1)=".",TRUE,FALSE)</formula>
    </cfRule>
  </conditionalFormatting>
  <conditionalFormatting sqref="AM105">
    <cfRule type="expression" dxfId="2681" priority="13275">
      <formula>IF(RIGHT(TEXT(AM105,"0.#"),1)=".",FALSE,TRUE)</formula>
    </cfRule>
    <cfRule type="expression" dxfId="2680" priority="13276">
      <formula>IF(RIGHT(TEXT(AM105,"0.#"),1)=".",TRUE,FALSE)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M108">
    <cfRule type="expression" dxfId="2677" priority="13261">
      <formula>IF(RIGHT(TEXT(AM108,"0.#"),1)=".",FALSE,TRUE)</formula>
    </cfRule>
    <cfRule type="expression" dxfId="2676" priority="13262">
      <formula>IF(RIGHT(TEXT(AM108,"0.#"),1)=".",TRUE,FALSE)</formula>
    </cfRule>
  </conditionalFormatting>
  <conditionalFormatting sqref="AM110">
    <cfRule type="expression" dxfId="2675" priority="13253">
      <formula>IF(RIGHT(TEXT(AM110,"0.#"),1)=".",FALSE,TRUE)</formula>
    </cfRule>
    <cfRule type="expression" dxfId="2674" priority="13254">
      <formula>IF(RIGHT(TEXT(AM110,"0.#"),1)=".",TRUE,FALSE)</formula>
    </cfRule>
  </conditionalFormatting>
  <conditionalFormatting sqref="AM111">
    <cfRule type="expression" dxfId="2673" priority="13247">
      <formula>IF(RIGHT(TEXT(AM111,"0.#"),1)=".",FALSE,TRUE)</formula>
    </cfRule>
    <cfRule type="expression" dxfId="2672" priority="13248">
      <formula>IF(RIGHT(TEXT(AM111,"0.#"),1)=".",TRUE,FALSE)</formula>
    </cfRule>
  </conditionalFormatting>
  <conditionalFormatting sqref="AE113">
    <cfRule type="expression" dxfId="2671" priority="13243">
      <formula>IF(RIGHT(TEXT(AE113,"0.#"),1)=".",FALSE,TRUE)</formula>
    </cfRule>
    <cfRule type="expression" dxfId="2670" priority="13244">
      <formula>IF(RIGHT(TEXT(AE113,"0.#"),1)=".",TRUE,FALSE)</formula>
    </cfRule>
  </conditionalFormatting>
  <conditionalFormatting sqref="AI113">
    <cfRule type="expression" dxfId="2669" priority="13241">
      <formula>IF(RIGHT(TEXT(AI113,"0.#"),1)=".",FALSE,TRUE)</formula>
    </cfRule>
    <cfRule type="expression" dxfId="2668" priority="13242">
      <formula>IF(RIGHT(TEXT(AI113,"0.#"),1)=".",TRUE,FALSE)</formula>
    </cfRule>
  </conditionalFormatting>
  <conditionalFormatting sqref="AM113">
    <cfRule type="expression" dxfId="2667" priority="13239">
      <formula>IF(RIGHT(TEXT(AM113,"0.#"),1)=".",FALSE,TRUE)</formula>
    </cfRule>
    <cfRule type="expression" dxfId="2666" priority="13240">
      <formula>IF(RIGHT(TEXT(AM113,"0.#"),1)=".",TRUE,FALSE)</formula>
    </cfRule>
  </conditionalFormatting>
  <conditionalFormatting sqref="AE114">
    <cfRule type="expression" dxfId="2665" priority="13237">
      <formula>IF(RIGHT(TEXT(AE114,"0.#"),1)=".",FALSE,TRUE)</formula>
    </cfRule>
    <cfRule type="expression" dxfId="2664" priority="13238">
      <formula>IF(RIGHT(TEXT(AE114,"0.#"),1)=".",TRUE,FALSE)</formula>
    </cfRule>
  </conditionalFormatting>
  <conditionalFormatting sqref="AI114">
    <cfRule type="expression" dxfId="2663" priority="13235">
      <formula>IF(RIGHT(TEXT(AI114,"0.#"),1)=".",FALSE,TRUE)</formula>
    </cfRule>
    <cfRule type="expression" dxfId="2662" priority="13236">
      <formula>IF(RIGHT(TEXT(AI114,"0.#"),1)=".",TRUE,FALSE)</formula>
    </cfRule>
  </conditionalFormatting>
  <conditionalFormatting sqref="AM114">
    <cfRule type="expression" dxfId="2661" priority="13233">
      <formula>IF(RIGHT(TEXT(AM114,"0.#"),1)=".",FALSE,TRUE)</formula>
    </cfRule>
    <cfRule type="expression" dxfId="2660" priority="13234">
      <formula>IF(RIGHT(TEXT(AM114,"0.#"),1)=".",TRUE,FALSE)</formula>
    </cfRule>
  </conditionalFormatting>
  <conditionalFormatting sqref="AQ116">
    <cfRule type="expression" dxfId="2659" priority="13229">
      <formula>IF(RIGHT(TEXT(AQ116,"0.#"),1)=".",FALSE,TRUE)</formula>
    </cfRule>
    <cfRule type="expression" dxfId="2658" priority="13230">
      <formula>IF(RIGHT(TEXT(AQ116,"0.#"),1)=".",TRUE,FALSE)</formula>
    </cfRule>
  </conditionalFormatting>
  <conditionalFormatting sqref="AM116">
    <cfRule type="expression" dxfId="2657" priority="13225">
      <formula>IF(RIGHT(TEXT(AM116,"0.#"),1)=".",FALSE,TRUE)</formula>
    </cfRule>
    <cfRule type="expression" dxfId="2656" priority="13226">
      <formula>IF(RIGHT(TEXT(AM116,"0.#"),1)=".",TRUE,FALSE)</formula>
    </cfRule>
  </conditionalFormatting>
  <conditionalFormatting sqref="AQ117">
    <cfRule type="expression" dxfId="2655" priority="13217">
      <formula>IF(RIGHT(TEXT(AQ117,"0.#"),1)=".",FALSE,TRUE)</formula>
    </cfRule>
    <cfRule type="expression" dxfId="2654" priority="13218">
      <formula>IF(RIGHT(TEXT(AQ117,"0.#"),1)=".",TRUE,FALSE)</formula>
    </cfRule>
  </conditionalFormatting>
  <conditionalFormatting sqref="AE119 AQ119">
    <cfRule type="expression" dxfId="2653" priority="13215">
      <formula>IF(RIGHT(TEXT(AE119,"0.#"),1)=".",FALSE,TRUE)</formula>
    </cfRule>
    <cfRule type="expression" dxfId="2652" priority="13216">
      <formula>IF(RIGHT(TEXT(AE119,"0.#"),1)=".",TRUE,FALSE)</formula>
    </cfRule>
  </conditionalFormatting>
  <conditionalFormatting sqref="AI119">
    <cfRule type="expression" dxfId="2651" priority="13213">
      <formula>IF(RIGHT(TEXT(AI119,"0.#"),1)=".",FALSE,TRUE)</formula>
    </cfRule>
    <cfRule type="expression" dxfId="2650" priority="13214">
      <formula>IF(RIGHT(TEXT(AI119,"0.#"),1)=".",TRUE,FALSE)</formula>
    </cfRule>
  </conditionalFormatting>
  <conditionalFormatting sqref="AM119">
    <cfRule type="expression" dxfId="2649" priority="13211">
      <formula>IF(RIGHT(TEXT(AM119,"0.#"),1)=".",FALSE,TRUE)</formula>
    </cfRule>
    <cfRule type="expression" dxfId="2648" priority="13212">
      <formula>IF(RIGHT(TEXT(AM119,"0.#"),1)=".",TRUE,FALSE)</formula>
    </cfRule>
  </conditionalFormatting>
  <conditionalFormatting sqref="AQ120">
    <cfRule type="expression" dxfId="2647" priority="13203">
      <formula>IF(RIGHT(TEXT(AQ120,"0.#"),1)=".",FALSE,TRUE)</formula>
    </cfRule>
    <cfRule type="expression" dxfId="2646" priority="13204">
      <formula>IF(RIGHT(TEXT(AQ120,"0.#"),1)=".",TRUE,FALSE)</formula>
    </cfRule>
  </conditionalFormatting>
  <conditionalFormatting sqref="AE122 AQ122">
    <cfRule type="expression" dxfId="2645" priority="13201">
      <formula>IF(RIGHT(TEXT(AE122,"0.#"),1)=".",FALSE,TRUE)</formula>
    </cfRule>
    <cfRule type="expression" dxfId="2644" priority="13202">
      <formula>IF(RIGHT(TEXT(AE122,"0.#"),1)=".",TRUE,FALSE)</formula>
    </cfRule>
  </conditionalFormatting>
  <conditionalFormatting sqref="AI122">
    <cfRule type="expression" dxfId="2643" priority="13199">
      <formula>IF(RIGHT(TEXT(AI122,"0.#"),1)=".",FALSE,TRUE)</formula>
    </cfRule>
    <cfRule type="expression" dxfId="2642" priority="13200">
      <formula>IF(RIGHT(TEXT(AI122,"0.#"),1)=".",TRUE,FALSE)</formula>
    </cfRule>
  </conditionalFormatting>
  <conditionalFormatting sqref="AM122">
    <cfRule type="expression" dxfId="2641" priority="13197">
      <formula>IF(RIGHT(TEXT(AM122,"0.#"),1)=".",FALSE,TRUE)</formula>
    </cfRule>
    <cfRule type="expression" dxfId="2640" priority="13198">
      <formula>IF(RIGHT(TEXT(AM122,"0.#"),1)=".",TRUE,FALSE)</formula>
    </cfRule>
  </conditionalFormatting>
  <conditionalFormatting sqref="AQ123">
    <cfRule type="expression" dxfId="2639" priority="13189">
      <formula>IF(RIGHT(TEXT(AQ123,"0.#"),1)=".",FALSE,TRUE)</formula>
    </cfRule>
    <cfRule type="expression" dxfId="2638" priority="13190">
      <formula>IF(RIGHT(TEXT(AQ123,"0.#"),1)=".",TRUE,FALSE)</formula>
    </cfRule>
  </conditionalFormatting>
  <conditionalFormatting sqref="AE125 AQ125">
    <cfRule type="expression" dxfId="2637" priority="13187">
      <formula>IF(RIGHT(TEXT(AE125,"0.#"),1)=".",FALSE,TRUE)</formula>
    </cfRule>
    <cfRule type="expression" dxfId="2636" priority="13188">
      <formula>IF(RIGHT(TEXT(AE125,"0.#"),1)=".",TRUE,FALSE)</formula>
    </cfRule>
  </conditionalFormatting>
  <conditionalFormatting sqref="AI125">
    <cfRule type="expression" dxfId="2635" priority="13185">
      <formula>IF(RIGHT(TEXT(AI125,"0.#"),1)=".",FALSE,TRUE)</formula>
    </cfRule>
    <cfRule type="expression" dxfId="2634" priority="13186">
      <formula>IF(RIGHT(TEXT(AI125,"0.#"),1)=".",TRUE,FALSE)</formula>
    </cfRule>
  </conditionalFormatting>
  <conditionalFormatting sqref="AM125">
    <cfRule type="expression" dxfId="2633" priority="13183">
      <formula>IF(RIGHT(TEXT(AM125,"0.#"),1)=".",FALSE,TRUE)</formula>
    </cfRule>
    <cfRule type="expression" dxfId="2632" priority="13184">
      <formula>IF(RIGHT(TEXT(AM125,"0.#"),1)=".",TRUE,FALSE)</formula>
    </cfRule>
  </conditionalFormatting>
  <conditionalFormatting sqref="AQ126">
    <cfRule type="expression" dxfId="2631" priority="13175">
      <formula>IF(RIGHT(TEXT(AQ126,"0.#"),1)=".",FALSE,TRUE)</formula>
    </cfRule>
    <cfRule type="expression" dxfId="2630" priority="13176">
      <formula>IF(RIGHT(TEXT(AQ126,"0.#"),1)=".",TRUE,FALSE)</formula>
    </cfRule>
  </conditionalFormatting>
  <conditionalFormatting sqref="AE128 AQ128">
    <cfRule type="expression" dxfId="2629" priority="13173">
      <formula>IF(RIGHT(TEXT(AE128,"0.#"),1)=".",FALSE,TRUE)</formula>
    </cfRule>
    <cfRule type="expression" dxfId="2628" priority="13174">
      <formula>IF(RIGHT(TEXT(AE128,"0.#"),1)=".",TRUE,FALSE)</formula>
    </cfRule>
  </conditionalFormatting>
  <conditionalFormatting sqref="AI128">
    <cfRule type="expression" dxfId="2627" priority="13171">
      <formula>IF(RIGHT(TEXT(AI128,"0.#"),1)=".",FALSE,TRUE)</formula>
    </cfRule>
    <cfRule type="expression" dxfId="2626" priority="13172">
      <formula>IF(RIGHT(TEXT(AI128,"0.#"),1)=".",TRUE,FALSE)</formula>
    </cfRule>
  </conditionalFormatting>
  <conditionalFormatting sqref="AM128">
    <cfRule type="expression" dxfId="2625" priority="13169">
      <formula>IF(RIGHT(TEXT(AM128,"0.#"),1)=".",FALSE,TRUE)</formula>
    </cfRule>
    <cfRule type="expression" dxfId="2624" priority="13170">
      <formula>IF(RIGHT(TEXT(AM128,"0.#"),1)=".",TRUE,FALSE)</formula>
    </cfRule>
  </conditionalFormatting>
  <conditionalFormatting sqref="AQ129">
    <cfRule type="expression" dxfId="2623" priority="13161">
      <formula>IF(RIGHT(TEXT(AQ129,"0.#"),1)=".",FALSE,TRUE)</formula>
    </cfRule>
    <cfRule type="expression" dxfId="2622" priority="13162">
      <formula>IF(RIGHT(TEXT(AQ129,"0.#"),1)=".",TRUE,FALSE)</formula>
    </cfRule>
  </conditionalFormatting>
  <conditionalFormatting sqref="AE75">
    <cfRule type="expression" dxfId="2621" priority="13159">
      <formula>IF(RIGHT(TEXT(AE75,"0.#"),1)=".",FALSE,TRUE)</formula>
    </cfRule>
    <cfRule type="expression" dxfId="2620" priority="13160">
      <formula>IF(RIGHT(TEXT(AE75,"0.#"),1)=".",TRUE,FALSE)</formula>
    </cfRule>
  </conditionalFormatting>
  <conditionalFormatting sqref="AE76">
    <cfRule type="expression" dxfId="2619" priority="13157">
      <formula>IF(RIGHT(TEXT(AE76,"0.#"),1)=".",FALSE,TRUE)</formula>
    </cfRule>
    <cfRule type="expression" dxfId="2618" priority="13158">
      <formula>IF(RIGHT(TEXT(AE76,"0.#"),1)=".",TRUE,FALSE)</formula>
    </cfRule>
  </conditionalFormatting>
  <conditionalFormatting sqref="AE77">
    <cfRule type="expression" dxfId="2617" priority="13155">
      <formula>IF(RIGHT(TEXT(AE77,"0.#"),1)=".",FALSE,TRUE)</formula>
    </cfRule>
    <cfRule type="expression" dxfId="2616" priority="13156">
      <formula>IF(RIGHT(TEXT(AE77,"0.#"),1)=".",TRUE,FALSE)</formula>
    </cfRule>
  </conditionalFormatting>
  <conditionalFormatting sqref="AI77">
    <cfRule type="expression" dxfId="2615" priority="13153">
      <formula>IF(RIGHT(TEXT(AI77,"0.#"),1)=".",FALSE,TRUE)</formula>
    </cfRule>
    <cfRule type="expression" dxfId="2614" priority="13154">
      <formula>IF(RIGHT(TEXT(AI77,"0.#"),1)=".",TRUE,FALSE)</formula>
    </cfRule>
  </conditionalFormatting>
  <conditionalFormatting sqref="AI76">
    <cfRule type="expression" dxfId="2613" priority="13151">
      <formula>IF(RIGHT(TEXT(AI76,"0.#"),1)=".",FALSE,TRUE)</formula>
    </cfRule>
    <cfRule type="expression" dxfId="2612" priority="13152">
      <formula>IF(RIGHT(TEXT(AI76,"0.#"),1)=".",TRUE,FALSE)</formula>
    </cfRule>
  </conditionalFormatting>
  <conditionalFormatting sqref="AI75">
    <cfRule type="expression" dxfId="2611" priority="13149">
      <formula>IF(RIGHT(TEXT(AI75,"0.#"),1)=".",FALSE,TRUE)</formula>
    </cfRule>
    <cfRule type="expression" dxfId="2610" priority="13150">
      <formula>IF(RIGHT(TEXT(AI75,"0.#"),1)=".",TRUE,FALSE)</formula>
    </cfRule>
  </conditionalFormatting>
  <conditionalFormatting sqref="AM75">
    <cfRule type="expression" dxfId="2609" priority="13147">
      <formula>IF(RIGHT(TEXT(AM75,"0.#"),1)=".",FALSE,TRUE)</formula>
    </cfRule>
    <cfRule type="expression" dxfId="2608" priority="13148">
      <formula>IF(RIGHT(TEXT(AM75,"0.#"),1)=".",TRUE,FALSE)</formula>
    </cfRule>
  </conditionalFormatting>
  <conditionalFormatting sqref="AM76">
    <cfRule type="expression" dxfId="2607" priority="13145">
      <formula>IF(RIGHT(TEXT(AM76,"0.#"),1)=".",FALSE,TRUE)</formula>
    </cfRule>
    <cfRule type="expression" dxfId="2606" priority="13146">
      <formula>IF(RIGHT(TEXT(AM76,"0.#"),1)=".",TRUE,FALSE)</formula>
    </cfRule>
  </conditionalFormatting>
  <conditionalFormatting sqref="AM77">
    <cfRule type="expression" dxfId="2605" priority="13143">
      <formula>IF(RIGHT(TEXT(AM77,"0.#"),1)=".",FALSE,TRUE)</formula>
    </cfRule>
    <cfRule type="expression" dxfId="2604" priority="13144">
      <formula>IF(RIGHT(TEXT(AM77,"0.#"),1)=".",TRUE,FALSE)</formula>
    </cfRule>
  </conditionalFormatting>
  <conditionalFormatting sqref="AM134:AM135 AQ134:AQ135 AU134:AU135">
    <cfRule type="expression" dxfId="2603" priority="13129">
      <formula>IF(RIGHT(TEXT(AM134,"0.#"),1)=".",FALSE,TRUE)</formula>
    </cfRule>
    <cfRule type="expression" dxfId="2602" priority="13130">
      <formula>IF(RIGHT(TEXT(AM134,"0.#"),1)=".",TRUE,FALSE)</formula>
    </cfRule>
  </conditionalFormatting>
  <conditionalFormatting sqref="AE433">
    <cfRule type="expression" dxfId="2601" priority="13099">
      <formula>IF(RIGHT(TEXT(AE433,"0.#"),1)=".",FALSE,TRUE)</formula>
    </cfRule>
    <cfRule type="expression" dxfId="2600" priority="13100">
      <formula>IF(RIGHT(TEXT(AE433,"0.#"),1)=".",TRUE,FALSE)</formula>
    </cfRule>
  </conditionalFormatting>
  <conditionalFormatting sqref="AM435">
    <cfRule type="expression" dxfId="2599" priority="13083">
      <formula>IF(RIGHT(TEXT(AM435,"0.#"),1)=".",FALSE,TRUE)</formula>
    </cfRule>
    <cfRule type="expression" dxfId="2598" priority="13084">
      <formula>IF(RIGHT(TEXT(AM435,"0.#"),1)=".",TRUE,FALSE)</formula>
    </cfRule>
  </conditionalFormatting>
  <conditionalFormatting sqref="AE434">
    <cfRule type="expression" dxfId="2597" priority="13097">
      <formula>IF(RIGHT(TEXT(AE434,"0.#"),1)=".",FALSE,TRUE)</formula>
    </cfRule>
    <cfRule type="expression" dxfId="2596" priority="13098">
      <formula>IF(RIGHT(TEXT(AE434,"0.#"),1)=".",TRUE,FALSE)</formula>
    </cfRule>
  </conditionalFormatting>
  <conditionalFormatting sqref="AE435">
    <cfRule type="expression" dxfId="2595" priority="13095">
      <formula>IF(RIGHT(TEXT(AE435,"0.#"),1)=".",FALSE,TRUE)</formula>
    </cfRule>
    <cfRule type="expression" dxfId="2594" priority="13096">
      <formula>IF(RIGHT(TEXT(AE435,"0.#"),1)=".",TRUE,FALSE)</formula>
    </cfRule>
  </conditionalFormatting>
  <conditionalFormatting sqref="AM433">
    <cfRule type="expression" dxfId="2593" priority="13087">
      <formula>IF(RIGHT(TEXT(AM433,"0.#"),1)=".",FALSE,TRUE)</formula>
    </cfRule>
    <cfRule type="expression" dxfId="2592" priority="13088">
      <formula>IF(RIGHT(TEXT(AM433,"0.#"),1)=".",TRUE,FALSE)</formula>
    </cfRule>
  </conditionalFormatting>
  <conditionalFormatting sqref="AM434">
    <cfRule type="expression" dxfId="2591" priority="13085">
      <formula>IF(RIGHT(TEXT(AM434,"0.#"),1)=".",FALSE,TRUE)</formula>
    </cfRule>
    <cfRule type="expression" dxfId="2590" priority="13086">
      <formula>IF(RIGHT(TEXT(AM434,"0.#"),1)=".",TRUE,FALSE)</formula>
    </cfRule>
  </conditionalFormatting>
  <conditionalFormatting sqref="AU433">
    <cfRule type="expression" dxfId="2589" priority="13075">
      <formula>IF(RIGHT(TEXT(AU433,"0.#"),1)=".",FALSE,TRUE)</formula>
    </cfRule>
    <cfRule type="expression" dxfId="2588" priority="13076">
      <formula>IF(RIGHT(TEXT(AU433,"0.#"),1)=".",TRUE,FALSE)</formula>
    </cfRule>
  </conditionalFormatting>
  <conditionalFormatting sqref="AU434">
    <cfRule type="expression" dxfId="2587" priority="13073">
      <formula>IF(RIGHT(TEXT(AU434,"0.#"),1)=".",FALSE,TRUE)</formula>
    </cfRule>
    <cfRule type="expression" dxfId="2586" priority="13074">
      <formula>IF(RIGHT(TEXT(AU434,"0.#"),1)=".",TRUE,FALSE)</formula>
    </cfRule>
  </conditionalFormatting>
  <conditionalFormatting sqref="AU435">
    <cfRule type="expression" dxfId="2585" priority="13071">
      <formula>IF(RIGHT(TEXT(AU435,"0.#"),1)=".",FALSE,TRUE)</formula>
    </cfRule>
    <cfRule type="expression" dxfId="2584" priority="13072">
      <formula>IF(RIGHT(TEXT(AU435,"0.#"),1)=".",TRUE,FALSE)</formula>
    </cfRule>
  </conditionalFormatting>
  <conditionalFormatting sqref="AI435">
    <cfRule type="expression" dxfId="2583" priority="13005">
      <formula>IF(RIGHT(TEXT(AI435,"0.#"),1)=".",FALSE,TRUE)</formula>
    </cfRule>
    <cfRule type="expression" dxfId="2582" priority="13006">
      <formula>IF(RIGHT(TEXT(AI435,"0.#"),1)=".",TRUE,FALSE)</formula>
    </cfRule>
  </conditionalFormatting>
  <conditionalFormatting sqref="AI433">
    <cfRule type="expression" dxfId="2581" priority="13009">
      <formula>IF(RIGHT(TEXT(AI433,"0.#"),1)=".",FALSE,TRUE)</formula>
    </cfRule>
    <cfRule type="expression" dxfId="2580" priority="13010">
      <formula>IF(RIGHT(TEXT(AI433,"0.#"),1)=".",TRUE,FALSE)</formula>
    </cfRule>
  </conditionalFormatting>
  <conditionalFormatting sqref="AI434">
    <cfRule type="expression" dxfId="2579" priority="13007">
      <formula>IF(RIGHT(TEXT(AI434,"0.#"),1)=".",FALSE,TRUE)</formula>
    </cfRule>
    <cfRule type="expression" dxfId="2578" priority="13008">
      <formula>IF(RIGHT(TEXT(AI434,"0.#"),1)=".",TRUE,FALSE)</formula>
    </cfRule>
  </conditionalFormatting>
  <conditionalFormatting sqref="AQ434">
    <cfRule type="expression" dxfId="2577" priority="12991">
      <formula>IF(RIGHT(TEXT(AQ434,"0.#"),1)=".",FALSE,TRUE)</formula>
    </cfRule>
    <cfRule type="expression" dxfId="2576" priority="12992">
      <formula>IF(RIGHT(TEXT(AQ434,"0.#"),1)=".",TRUE,FALSE)</formula>
    </cfRule>
  </conditionalFormatting>
  <conditionalFormatting sqref="AQ435">
    <cfRule type="expression" dxfId="2575" priority="12977">
      <formula>IF(RIGHT(TEXT(AQ435,"0.#"),1)=".",FALSE,TRUE)</formula>
    </cfRule>
    <cfRule type="expression" dxfId="2574" priority="12978">
      <formula>IF(RIGHT(TEXT(AQ435,"0.#"),1)=".",TRUE,FALSE)</formula>
    </cfRule>
  </conditionalFormatting>
  <conditionalFormatting sqref="AQ433">
    <cfRule type="expression" dxfId="2573" priority="12975">
      <formula>IF(RIGHT(TEXT(AQ433,"0.#"),1)=".",FALSE,TRUE)</formula>
    </cfRule>
    <cfRule type="expression" dxfId="2572" priority="12976">
      <formula>IF(RIGHT(TEXT(AQ433,"0.#"),1)=".",TRUE,FALSE)</formula>
    </cfRule>
  </conditionalFormatting>
  <conditionalFormatting sqref="AL840:AO867">
    <cfRule type="expression" dxfId="2571" priority="6699">
      <formula>IF(AND(AL840&gt;=0, RIGHT(TEXT(AL840,"0.#"),1)&lt;&gt;"."),TRUE,FALSE)</formula>
    </cfRule>
    <cfRule type="expression" dxfId="2570" priority="6700">
      <formula>IF(AND(AL840&gt;=0, RIGHT(TEXT(AL840,"0.#"),1)="."),TRUE,FALSE)</formula>
    </cfRule>
    <cfRule type="expression" dxfId="2569" priority="6701">
      <formula>IF(AND(AL840&lt;0, RIGHT(TEXT(AL840,"0.#"),1)&lt;&gt;"."),TRUE,FALSE)</formula>
    </cfRule>
    <cfRule type="expression" dxfId="2568" priority="6702">
      <formula>IF(AND(AL840&lt;0, RIGHT(TEXT(AL840,"0.#"),1)="."),TRUE,FALSE)</formula>
    </cfRule>
  </conditionalFormatting>
  <conditionalFormatting sqref="AQ53:AQ55">
    <cfRule type="expression" dxfId="2567" priority="4721">
      <formula>IF(RIGHT(TEXT(AQ53,"0.#"),1)=".",FALSE,TRUE)</formula>
    </cfRule>
    <cfRule type="expression" dxfId="2566" priority="4722">
      <formula>IF(RIGHT(TEXT(AQ53,"0.#"),1)=".",TRUE,FALSE)</formula>
    </cfRule>
  </conditionalFormatting>
  <conditionalFormatting sqref="AU53:AU55">
    <cfRule type="expression" dxfId="2565" priority="4719">
      <formula>IF(RIGHT(TEXT(AU53,"0.#"),1)=".",FALSE,TRUE)</formula>
    </cfRule>
    <cfRule type="expression" dxfId="2564" priority="4720">
      <formula>IF(RIGHT(TEXT(AU53,"0.#"),1)=".",TRUE,FALSE)</formula>
    </cfRule>
  </conditionalFormatting>
  <conditionalFormatting sqref="AQ60:AQ62">
    <cfRule type="expression" dxfId="2563" priority="4717">
      <formula>IF(RIGHT(TEXT(AQ60,"0.#"),1)=".",FALSE,TRUE)</formula>
    </cfRule>
    <cfRule type="expression" dxfId="2562" priority="4718">
      <formula>IF(RIGHT(TEXT(AQ60,"0.#"),1)=".",TRUE,FALSE)</formula>
    </cfRule>
  </conditionalFormatting>
  <conditionalFormatting sqref="AU60:AU62">
    <cfRule type="expression" dxfId="2561" priority="4715">
      <formula>IF(RIGHT(TEXT(AU60,"0.#"),1)=".",FALSE,TRUE)</formula>
    </cfRule>
    <cfRule type="expression" dxfId="2560" priority="4716">
      <formula>IF(RIGHT(TEXT(AU60,"0.#"),1)=".",TRUE,FALSE)</formula>
    </cfRule>
  </conditionalFormatting>
  <conditionalFormatting sqref="AQ75:AQ77">
    <cfRule type="expression" dxfId="2559" priority="4713">
      <formula>IF(RIGHT(TEXT(AQ75,"0.#"),1)=".",FALSE,TRUE)</formula>
    </cfRule>
    <cfRule type="expression" dxfId="2558" priority="4714">
      <formula>IF(RIGHT(TEXT(AQ75,"0.#"),1)=".",TRUE,FALSE)</formula>
    </cfRule>
  </conditionalFormatting>
  <conditionalFormatting sqref="AU75:AU77">
    <cfRule type="expression" dxfId="2557" priority="4711">
      <formula>IF(RIGHT(TEXT(AU75,"0.#"),1)=".",FALSE,TRUE)</formula>
    </cfRule>
    <cfRule type="expression" dxfId="2556" priority="4712">
      <formula>IF(RIGHT(TEXT(AU75,"0.#"),1)=".",TRUE,FALSE)</formula>
    </cfRule>
  </conditionalFormatting>
  <conditionalFormatting sqref="AQ87:AQ89">
    <cfRule type="expression" dxfId="2555" priority="4709">
      <formula>IF(RIGHT(TEXT(AQ87,"0.#"),1)=".",FALSE,TRUE)</formula>
    </cfRule>
    <cfRule type="expression" dxfId="2554" priority="4710">
      <formula>IF(RIGHT(TEXT(AQ87,"0.#"),1)=".",TRUE,FALSE)</formula>
    </cfRule>
  </conditionalFormatting>
  <conditionalFormatting sqref="AU87:AU89">
    <cfRule type="expression" dxfId="2553" priority="4707">
      <formula>IF(RIGHT(TEXT(AU87,"0.#"),1)=".",FALSE,TRUE)</formula>
    </cfRule>
    <cfRule type="expression" dxfId="2552" priority="4708">
      <formula>IF(RIGHT(TEXT(AU87,"0.#"),1)=".",TRUE,FALSE)</formula>
    </cfRule>
  </conditionalFormatting>
  <conditionalFormatting sqref="AQ92:AQ94">
    <cfRule type="expression" dxfId="2551" priority="4705">
      <formula>IF(RIGHT(TEXT(AQ92,"0.#"),1)=".",FALSE,TRUE)</formula>
    </cfRule>
    <cfRule type="expression" dxfId="2550" priority="4706">
      <formula>IF(RIGHT(TEXT(AQ92,"0.#"),1)=".",TRUE,FALSE)</formula>
    </cfRule>
  </conditionalFormatting>
  <conditionalFormatting sqref="AU92:AU94">
    <cfRule type="expression" dxfId="2549" priority="4703">
      <formula>IF(RIGHT(TEXT(AU92,"0.#"),1)=".",FALSE,TRUE)</formula>
    </cfRule>
    <cfRule type="expression" dxfId="2548" priority="4704">
      <formula>IF(RIGHT(TEXT(AU92,"0.#"),1)=".",TRUE,FALSE)</formula>
    </cfRule>
  </conditionalFormatting>
  <conditionalFormatting sqref="AQ97:AQ99">
    <cfRule type="expression" dxfId="2547" priority="4701">
      <formula>IF(RIGHT(TEXT(AQ97,"0.#"),1)=".",FALSE,TRUE)</formula>
    </cfRule>
    <cfRule type="expression" dxfId="2546" priority="4702">
      <formula>IF(RIGHT(TEXT(AQ97,"0.#"),1)=".",TRUE,FALSE)</formula>
    </cfRule>
  </conditionalFormatting>
  <conditionalFormatting sqref="AU97:AU99">
    <cfRule type="expression" dxfId="2545" priority="4699">
      <formula>IF(RIGHT(TEXT(AU97,"0.#"),1)=".",FALSE,TRUE)</formula>
    </cfRule>
    <cfRule type="expression" dxfId="2544" priority="4700">
      <formula>IF(RIGHT(TEXT(AU97,"0.#"),1)=".",TRUE,FALSE)</formula>
    </cfRule>
  </conditionalFormatting>
  <conditionalFormatting sqref="AE458">
    <cfRule type="expression" dxfId="2543" priority="4393">
      <formula>IF(RIGHT(TEXT(AE458,"0.#"),1)=".",FALSE,TRUE)</formula>
    </cfRule>
    <cfRule type="expression" dxfId="2542" priority="4394">
      <formula>IF(RIGHT(TEXT(AE458,"0.#"),1)=".",TRUE,FALSE)</formula>
    </cfRule>
  </conditionalFormatting>
  <conditionalFormatting sqref="AM460">
    <cfRule type="expression" dxfId="2541" priority="4383">
      <formula>IF(RIGHT(TEXT(AM460,"0.#"),1)=".",FALSE,TRUE)</formula>
    </cfRule>
    <cfRule type="expression" dxfId="2540" priority="4384">
      <formula>IF(RIGHT(TEXT(AM460,"0.#"),1)=".",TRUE,FALSE)</formula>
    </cfRule>
  </conditionalFormatting>
  <conditionalFormatting sqref="AE459">
    <cfRule type="expression" dxfId="2539" priority="4391">
      <formula>IF(RIGHT(TEXT(AE459,"0.#"),1)=".",FALSE,TRUE)</formula>
    </cfRule>
    <cfRule type="expression" dxfId="2538" priority="4392">
      <formula>IF(RIGHT(TEXT(AE459,"0.#"),1)=".",TRUE,FALSE)</formula>
    </cfRule>
  </conditionalFormatting>
  <conditionalFormatting sqref="AE460">
    <cfRule type="expression" dxfId="2537" priority="4389">
      <formula>IF(RIGHT(TEXT(AE460,"0.#"),1)=".",FALSE,TRUE)</formula>
    </cfRule>
    <cfRule type="expression" dxfId="2536" priority="4390">
      <formula>IF(RIGHT(TEXT(AE460,"0.#"),1)=".",TRUE,FALSE)</formula>
    </cfRule>
  </conditionalFormatting>
  <conditionalFormatting sqref="AM458">
    <cfRule type="expression" dxfId="2535" priority="4387">
      <formula>IF(RIGHT(TEXT(AM458,"0.#"),1)=".",FALSE,TRUE)</formula>
    </cfRule>
    <cfRule type="expression" dxfId="2534" priority="4388">
      <formula>IF(RIGHT(TEXT(AM458,"0.#"),1)=".",TRUE,FALSE)</formula>
    </cfRule>
  </conditionalFormatting>
  <conditionalFormatting sqref="AM459">
    <cfRule type="expression" dxfId="2533" priority="4385">
      <formula>IF(RIGHT(TEXT(AM459,"0.#"),1)=".",FALSE,TRUE)</formula>
    </cfRule>
    <cfRule type="expression" dxfId="2532" priority="4386">
      <formula>IF(RIGHT(TEXT(AM459,"0.#"),1)=".",TRUE,FALSE)</formula>
    </cfRule>
  </conditionalFormatting>
  <conditionalFormatting sqref="AU458">
    <cfRule type="expression" dxfId="2531" priority="4381">
      <formula>IF(RIGHT(TEXT(AU458,"0.#"),1)=".",FALSE,TRUE)</formula>
    </cfRule>
    <cfRule type="expression" dxfId="2530" priority="4382">
      <formula>IF(RIGHT(TEXT(AU458,"0.#"),1)=".",TRUE,FALSE)</formula>
    </cfRule>
  </conditionalFormatting>
  <conditionalFormatting sqref="AU459">
    <cfRule type="expression" dxfId="2529" priority="4379">
      <formula>IF(RIGHT(TEXT(AU459,"0.#"),1)=".",FALSE,TRUE)</formula>
    </cfRule>
    <cfRule type="expression" dxfId="2528" priority="4380">
      <formula>IF(RIGHT(TEXT(AU459,"0.#"),1)=".",TRUE,FALSE)</formula>
    </cfRule>
  </conditionalFormatting>
  <conditionalFormatting sqref="AU460">
    <cfRule type="expression" dxfId="2527" priority="4377">
      <formula>IF(RIGHT(TEXT(AU460,"0.#"),1)=".",FALSE,TRUE)</formula>
    </cfRule>
    <cfRule type="expression" dxfId="2526" priority="4378">
      <formula>IF(RIGHT(TEXT(AU460,"0.#"),1)=".",TRUE,FALSE)</formula>
    </cfRule>
  </conditionalFormatting>
  <conditionalFormatting sqref="AI460">
    <cfRule type="expression" dxfId="2525" priority="4371">
      <formula>IF(RIGHT(TEXT(AI460,"0.#"),1)=".",FALSE,TRUE)</formula>
    </cfRule>
    <cfRule type="expression" dxfId="2524" priority="4372">
      <formula>IF(RIGHT(TEXT(AI460,"0.#"),1)=".",TRUE,FALSE)</formula>
    </cfRule>
  </conditionalFormatting>
  <conditionalFormatting sqref="AI458">
    <cfRule type="expression" dxfId="2523" priority="4375">
      <formula>IF(RIGHT(TEXT(AI458,"0.#"),1)=".",FALSE,TRUE)</formula>
    </cfRule>
    <cfRule type="expression" dxfId="2522" priority="4376">
      <formula>IF(RIGHT(TEXT(AI458,"0.#"),1)=".",TRUE,FALSE)</formula>
    </cfRule>
  </conditionalFormatting>
  <conditionalFormatting sqref="AI459">
    <cfRule type="expression" dxfId="2521" priority="4373">
      <formula>IF(RIGHT(TEXT(AI459,"0.#"),1)=".",FALSE,TRUE)</formula>
    </cfRule>
    <cfRule type="expression" dxfId="2520" priority="4374">
      <formula>IF(RIGHT(TEXT(AI459,"0.#"),1)=".",TRUE,FALSE)</formula>
    </cfRule>
  </conditionalFormatting>
  <conditionalFormatting sqref="AQ459">
    <cfRule type="expression" dxfId="2519" priority="4369">
      <formula>IF(RIGHT(TEXT(AQ459,"0.#"),1)=".",FALSE,TRUE)</formula>
    </cfRule>
    <cfRule type="expression" dxfId="2518" priority="4370">
      <formula>IF(RIGHT(TEXT(AQ459,"0.#"),1)=".",TRUE,FALSE)</formula>
    </cfRule>
  </conditionalFormatting>
  <conditionalFormatting sqref="AQ460">
    <cfRule type="expression" dxfId="2517" priority="4367">
      <formula>IF(RIGHT(TEXT(AQ460,"0.#"),1)=".",FALSE,TRUE)</formula>
    </cfRule>
    <cfRule type="expression" dxfId="2516" priority="4368">
      <formula>IF(RIGHT(TEXT(AQ460,"0.#"),1)=".",TRUE,FALSE)</formula>
    </cfRule>
  </conditionalFormatting>
  <conditionalFormatting sqref="AQ458">
    <cfRule type="expression" dxfId="2515" priority="4365">
      <formula>IF(RIGHT(TEXT(AQ458,"0.#"),1)=".",FALSE,TRUE)</formula>
    </cfRule>
    <cfRule type="expression" dxfId="2514" priority="4366">
      <formula>IF(RIGHT(TEXT(AQ458,"0.#"),1)=".",TRUE,FALSE)</formula>
    </cfRule>
  </conditionalFormatting>
  <conditionalFormatting sqref="AE120 AM120">
    <cfRule type="expression" dxfId="2513" priority="3043">
      <formula>IF(RIGHT(TEXT(AE120,"0.#"),1)=".",FALSE,TRUE)</formula>
    </cfRule>
    <cfRule type="expression" dxfId="2512" priority="3044">
      <formula>IF(RIGHT(TEXT(AE120,"0.#"),1)=".",TRUE,FALSE)</formula>
    </cfRule>
  </conditionalFormatting>
  <conditionalFormatting sqref="AI126">
    <cfRule type="expression" dxfId="2511" priority="3033">
      <formula>IF(RIGHT(TEXT(AI126,"0.#"),1)=".",FALSE,TRUE)</formula>
    </cfRule>
    <cfRule type="expression" dxfId="2510" priority="3034">
      <formula>IF(RIGHT(TEXT(AI126,"0.#"),1)=".",TRUE,FALSE)</formula>
    </cfRule>
  </conditionalFormatting>
  <conditionalFormatting sqref="AI120">
    <cfRule type="expression" dxfId="2509" priority="3041">
      <formula>IF(RIGHT(TEXT(AI120,"0.#"),1)=".",FALSE,TRUE)</formula>
    </cfRule>
    <cfRule type="expression" dxfId="2508" priority="3042">
      <formula>IF(RIGHT(TEXT(AI120,"0.#"),1)=".",TRUE,FALSE)</formula>
    </cfRule>
  </conditionalFormatting>
  <conditionalFormatting sqref="AE123 AM123">
    <cfRule type="expression" dxfId="2507" priority="3039">
      <formula>IF(RIGHT(TEXT(AE123,"0.#"),1)=".",FALSE,TRUE)</formula>
    </cfRule>
    <cfRule type="expression" dxfId="2506" priority="3040">
      <formula>IF(RIGHT(TEXT(AE123,"0.#"),1)=".",TRUE,FALSE)</formula>
    </cfRule>
  </conditionalFormatting>
  <conditionalFormatting sqref="AI123">
    <cfRule type="expression" dxfId="2505" priority="3037">
      <formula>IF(RIGHT(TEXT(AI123,"0.#"),1)=".",FALSE,TRUE)</formula>
    </cfRule>
    <cfRule type="expression" dxfId="2504" priority="3038">
      <formula>IF(RIGHT(TEXT(AI123,"0.#"),1)=".",TRUE,FALSE)</formula>
    </cfRule>
  </conditionalFormatting>
  <conditionalFormatting sqref="AE126 AM126">
    <cfRule type="expression" dxfId="2503" priority="3035">
      <formula>IF(RIGHT(TEXT(AE126,"0.#"),1)=".",FALSE,TRUE)</formula>
    </cfRule>
    <cfRule type="expression" dxfId="2502" priority="3036">
      <formula>IF(RIGHT(TEXT(AE126,"0.#"),1)=".",TRUE,FALSE)</formula>
    </cfRule>
  </conditionalFormatting>
  <conditionalFormatting sqref="AE129 AM129">
    <cfRule type="expression" dxfId="2501" priority="3031">
      <formula>IF(RIGHT(TEXT(AE129,"0.#"),1)=".",FALSE,TRUE)</formula>
    </cfRule>
    <cfRule type="expression" dxfId="2500" priority="3032">
      <formula>IF(RIGHT(TEXT(AE129,"0.#"),1)=".",TRUE,FALSE)</formula>
    </cfRule>
  </conditionalFormatting>
  <conditionalFormatting sqref="AI129">
    <cfRule type="expression" dxfId="2499" priority="3029">
      <formula>IF(RIGHT(TEXT(AI129,"0.#"),1)=".",FALSE,TRUE)</formula>
    </cfRule>
    <cfRule type="expression" dxfId="2498" priority="3030">
      <formula>IF(RIGHT(TEXT(AI129,"0.#"),1)=".",TRUE,FALSE)</formula>
    </cfRule>
  </conditionalFormatting>
  <conditionalFormatting sqref="Y840:Y867">
    <cfRule type="expression" dxfId="2497" priority="3027">
      <formula>IF(RIGHT(TEXT(Y840,"0.#"),1)=".",FALSE,TRUE)</formula>
    </cfRule>
    <cfRule type="expression" dxfId="2496" priority="3028">
      <formula>IF(RIGHT(TEXT(Y840,"0.#"),1)=".",TRUE,FALSE)</formula>
    </cfRule>
  </conditionalFormatting>
  <conditionalFormatting sqref="AU518">
    <cfRule type="expression" dxfId="2495" priority="1537">
      <formula>IF(RIGHT(TEXT(AU518,"0.#"),1)=".",FALSE,TRUE)</formula>
    </cfRule>
    <cfRule type="expression" dxfId="2494" priority="1538">
      <formula>IF(RIGHT(TEXT(AU518,"0.#"),1)=".",TRUE,FALSE)</formula>
    </cfRule>
  </conditionalFormatting>
  <conditionalFormatting sqref="AQ551">
    <cfRule type="expression" dxfId="2493" priority="1313">
      <formula>IF(RIGHT(TEXT(AQ551,"0.#"),1)=".",FALSE,TRUE)</formula>
    </cfRule>
    <cfRule type="expression" dxfId="2492" priority="1314">
      <formula>IF(RIGHT(TEXT(AQ551,"0.#"),1)=".",TRUE,FALSE)</formula>
    </cfRule>
  </conditionalFormatting>
  <conditionalFormatting sqref="AE556">
    <cfRule type="expression" dxfId="2491" priority="1311">
      <formula>IF(RIGHT(TEXT(AE556,"0.#"),1)=".",FALSE,TRUE)</formula>
    </cfRule>
    <cfRule type="expression" dxfId="2490" priority="1312">
      <formula>IF(RIGHT(TEXT(AE556,"0.#"),1)=".",TRUE,FALSE)</formula>
    </cfRule>
  </conditionalFormatting>
  <conditionalFormatting sqref="AE557">
    <cfRule type="expression" dxfId="2489" priority="1309">
      <formula>IF(RIGHT(TEXT(AE557,"0.#"),1)=".",FALSE,TRUE)</formula>
    </cfRule>
    <cfRule type="expression" dxfId="2488" priority="1310">
      <formula>IF(RIGHT(TEXT(AE557,"0.#"),1)=".",TRUE,FALSE)</formula>
    </cfRule>
  </conditionalFormatting>
  <conditionalFormatting sqref="AE558">
    <cfRule type="expression" dxfId="2487" priority="1307">
      <formula>IF(RIGHT(TEXT(AE558,"0.#"),1)=".",FALSE,TRUE)</formula>
    </cfRule>
    <cfRule type="expression" dxfId="2486" priority="1308">
      <formula>IF(RIGHT(TEXT(AE558,"0.#"),1)=".",TRUE,FALSE)</formula>
    </cfRule>
  </conditionalFormatting>
  <conditionalFormatting sqref="AU556">
    <cfRule type="expression" dxfId="2485" priority="1299">
      <formula>IF(RIGHT(TEXT(AU556,"0.#"),1)=".",FALSE,TRUE)</formula>
    </cfRule>
    <cfRule type="expression" dxfId="2484" priority="1300">
      <formula>IF(RIGHT(TEXT(AU556,"0.#"),1)=".",TRUE,FALSE)</formula>
    </cfRule>
  </conditionalFormatting>
  <conditionalFormatting sqref="AU557">
    <cfRule type="expression" dxfId="2483" priority="1297">
      <formula>IF(RIGHT(TEXT(AU557,"0.#"),1)=".",FALSE,TRUE)</formula>
    </cfRule>
    <cfRule type="expression" dxfId="2482" priority="1298">
      <formula>IF(RIGHT(TEXT(AU557,"0.#"),1)=".",TRUE,FALSE)</formula>
    </cfRule>
  </conditionalFormatting>
  <conditionalFormatting sqref="AU558">
    <cfRule type="expression" dxfId="2481" priority="1295">
      <formula>IF(RIGHT(TEXT(AU558,"0.#"),1)=".",FALSE,TRUE)</formula>
    </cfRule>
    <cfRule type="expression" dxfId="2480" priority="1296">
      <formula>IF(RIGHT(TEXT(AU558,"0.#"),1)=".",TRUE,FALSE)</formula>
    </cfRule>
  </conditionalFormatting>
  <conditionalFormatting sqref="AQ557">
    <cfRule type="expression" dxfId="2479" priority="1287">
      <formula>IF(RIGHT(TEXT(AQ557,"0.#"),1)=".",FALSE,TRUE)</formula>
    </cfRule>
    <cfRule type="expression" dxfId="2478" priority="1288">
      <formula>IF(RIGHT(TEXT(AQ557,"0.#"),1)=".",TRUE,FALSE)</formula>
    </cfRule>
  </conditionalFormatting>
  <conditionalFormatting sqref="AQ558">
    <cfRule type="expression" dxfId="2477" priority="1285">
      <formula>IF(RIGHT(TEXT(AQ558,"0.#"),1)=".",FALSE,TRUE)</formula>
    </cfRule>
    <cfRule type="expression" dxfId="2476" priority="1286">
      <formula>IF(RIGHT(TEXT(AQ558,"0.#"),1)=".",TRUE,FALSE)</formula>
    </cfRule>
  </conditionalFormatting>
  <conditionalFormatting sqref="AQ556">
    <cfRule type="expression" dxfId="2475" priority="1283">
      <formula>IF(RIGHT(TEXT(AQ556,"0.#"),1)=".",FALSE,TRUE)</formula>
    </cfRule>
    <cfRule type="expression" dxfId="2474" priority="1284">
      <formula>IF(RIGHT(TEXT(AQ556,"0.#"),1)=".",TRUE,FALSE)</formula>
    </cfRule>
  </conditionalFormatting>
  <conditionalFormatting sqref="AE561">
    <cfRule type="expression" dxfId="2473" priority="1281">
      <formula>IF(RIGHT(TEXT(AE561,"0.#"),1)=".",FALSE,TRUE)</formula>
    </cfRule>
    <cfRule type="expression" dxfId="2472" priority="1282">
      <formula>IF(RIGHT(TEXT(AE561,"0.#"),1)=".",TRUE,FALSE)</formula>
    </cfRule>
  </conditionalFormatting>
  <conditionalFormatting sqref="AE562">
    <cfRule type="expression" dxfId="2471" priority="1279">
      <formula>IF(RIGHT(TEXT(AE562,"0.#"),1)=".",FALSE,TRUE)</formula>
    </cfRule>
    <cfRule type="expression" dxfId="2470" priority="1280">
      <formula>IF(RIGHT(TEXT(AE562,"0.#"),1)=".",TRUE,FALSE)</formula>
    </cfRule>
  </conditionalFormatting>
  <conditionalFormatting sqref="AE563">
    <cfRule type="expression" dxfId="2469" priority="1277">
      <formula>IF(RIGHT(TEXT(AE563,"0.#"),1)=".",FALSE,TRUE)</formula>
    </cfRule>
    <cfRule type="expression" dxfId="2468" priority="1278">
      <formula>IF(RIGHT(TEXT(AE563,"0.#"),1)=".",TRUE,FALSE)</formula>
    </cfRule>
  </conditionalFormatting>
  <conditionalFormatting sqref="AL1103:AO1132">
    <cfRule type="expression" dxfId="2467" priority="2933">
      <formula>IF(AND(AL1103&gt;=0, RIGHT(TEXT(AL1103,"0.#"),1)&lt;&gt;"."),TRUE,FALSE)</formula>
    </cfRule>
    <cfRule type="expression" dxfId="2466" priority="2934">
      <formula>IF(AND(AL1103&gt;=0, RIGHT(TEXT(AL1103,"0.#"),1)="."),TRUE,FALSE)</formula>
    </cfRule>
    <cfRule type="expression" dxfId="2465" priority="2935">
      <formula>IF(AND(AL1103&lt;0, RIGHT(TEXT(AL1103,"0.#"),1)&lt;&gt;"."),TRUE,FALSE)</formula>
    </cfRule>
    <cfRule type="expression" dxfId="2464" priority="2936">
      <formula>IF(AND(AL1103&lt;0, RIGHT(TEXT(AL1103,"0.#"),1)="."),TRUE,FALSE)</formula>
    </cfRule>
  </conditionalFormatting>
  <conditionalFormatting sqref="Y1103:Y1132">
    <cfRule type="expression" dxfId="2463" priority="2931">
      <formula>IF(RIGHT(TEXT(Y1103,"0.#"),1)=".",FALSE,TRUE)</formula>
    </cfRule>
    <cfRule type="expression" dxfId="2462" priority="2932">
      <formula>IF(RIGHT(TEXT(Y1103,"0.#"),1)=".",TRUE,FALSE)</formula>
    </cfRule>
  </conditionalFormatting>
  <conditionalFormatting sqref="AQ553">
    <cfRule type="expression" dxfId="2461" priority="1315">
      <formula>IF(RIGHT(TEXT(AQ553,"0.#"),1)=".",FALSE,TRUE)</formula>
    </cfRule>
    <cfRule type="expression" dxfId="2460" priority="1316">
      <formula>IF(RIGHT(TEXT(AQ553,"0.#"),1)=".",TRUE,FALSE)</formula>
    </cfRule>
  </conditionalFormatting>
  <conditionalFormatting sqref="AU552">
    <cfRule type="expression" dxfId="2459" priority="1327">
      <formula>IF(RIGHT(TEXT(AU552,"0.#"),1)=".",FALSE,TRUE)</formula>
    </cfRule>
    <cfRule type="expression" dxfId="2458" priority="1328">
      <formula>IF(RIGHT(TEXT(AU552,"0.#"),1)=".",TRUE,FALSE)</formula>
    </cfRule>
  </conditionalFormatting>
  <conditionalFormatting sqref="AE552">
    <cfRule type="expression" dxfId="2457" priority="1339">
      <formula>IF(RIGHT(TEXT(AE552,"0.#"),1)=".",FALSE,TRUE)</formula>
    </cfRule>
    <cfRule type="expression" dxfId="2456" priority="1340">
      <formula>IF(RIGHT(TEXT(AE552,"0.#"),1)=".",TRUE,FALSE)</formula>
    </cfRule>
  </conditionalFormatting>
  <conditionalFormatting sqref="AQ548">
    <cfRule type="expression" dxfId="2455" priority="1345">
      <formula>IF(RIGHT(TEXT(AQ548,"0.#"),1)=".",FALSE,TRUE)</formula>
    </cfRule>
    <cfRule type="expression" dxfId="2454" priority="1346">
      <formula>IF(RIGHT(TEXT(AQ548,"0.#"),1)=".",TRUE,FALSE)</formula>
    </cfRule>
  </conditionalFormatting>
  <conditionalFormatting sqref="AL838:AO839">
    <cfRule type="expression" dxfId="2453" priority="2885">
      <formula>IF(AND(AL838&gt;=0, RIGHT(TEXT(AL838,"0.#"),1)&lt;&gt;"."),TRUE,FALSE)</formula>
    </cfRule>
    <cfRule type="expression" dxfId="2452" priority="2886">
      <formula>IF(AND(AL838&gt;=0, RIGHT(TEXT(AL838,"0.#"),1)="."),TRUE,FALSE)</formula>
    </cfRule>
    <cfRule type="expression" dxfId="2451" priority="2887">
      <formula>IF(AND(AL838&lt;0, RIGHT(TEXT(AL838,"0.#"),1)&lt;&gt;"."),TRUE,FALSE)</formula>
    </cfRule>
    <cfRule type="expression" dxfId="2450" priority="2888">
      <formula>IF(AND(AL838&lt;0, RIGHT(TEXT(AL838,"0.#"),1)="."),TRUE,FALSE)</formula>
    </cfRule>
  </conditionalFormatting>
  <conditionalFormatting sqref="Y838:Y839">
    <cfRule type="expression" dxfId="2449" priority="2883">
      <formula>IF(RIGHT(TEXT(Y838,"0.#"),1)=".",FALSE,TRUE)</formula>
    </cfRule>
    <cfRule type="expression" dxfId="2448" priority="2884">
      <formula>IF(RIGHT(TEXT(Y838,"0.#"),1)=".",TRUE,FALSE)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3:Y900">
    <cfRule type="expression" dxfId="2131" priority="2143">
      <formula>IF(RIGHT(TEXT(Y873,"0.#"),1)=".",FALSE,TRUE)</formula>
    </cfRule>
    <cfRule type="expression" dxfId="2130" priority="2144">
      <formula>IF(RIGHT(TEXT(Y873,"0.#"),1)=".",TRUE,FALSE)</formula>
    </cfRule>
  </conditionalFormatting>
  <conditionalFormatting sqref="Y871:Y872">
    <cfRule type="expression" dxfId="2129" priority="2137">
      <formula>IF(RIGHT(TEXT(Y871,"0.#"),1)=".",FALSE,TRUE)</formula>
    </cfRule>
    <cfRule type="expression" dxfId="2128" priority="2138">
      <formula>IF(RIGHT(TEXT(Y871,"0.#"),1)=".",TRUE,FALSE)</formula>
    </cfRule>
  </conditionalFormatting>
  <conditionalFormatting sqref="Y906:Y933">
    <cfRule type="expression" dxfId="2127" priority="2131">
      <formula>IF(RIGHT(TEXT(Y906,"0.#"),1)=".",FALSE,TRUE)</formula>
    </cfRule>
    <cfRule type="expression" dxfId="2126" priority="2132">
      <formula>IF(RIGHT(TEXT(Y906,"0.#"),1)=".",TRUE,FALSE)</formula>
    </cfRule>
  </conditionalFormatting>
  <conditionalFormatting sqref="Y904:Y905">
    <cfRule type="expression" dxfId="2125" priority="2125">
      <formula>IF(RIGHT(TEXT(Y904,"0.#"),1)=".",FALSE,TRUE)</formula>
    </cfRule>
    <cfRule type="expression" dxfId="2124" priority="2126">
      <formula>IF(RIGHT(TEXT(Y904,"0.#"),1)=".",TRUE,FALSE)</formula>
    </cfRule>
  </conditionalFormatting>
  <conditionalFormatting sqref="Y940:Y943 Y947:Y966">
    <cfRule type="expression" dxfId="2123" priority="2119">
      <formula>IF(RIGHT(TEXT(Y940,"0.#"),1)=".",FALSE,TRUE)</formula>
    </cfRule>
    <cfRule type="expression" dxfId="2122" priority="2120">
      <formula>IF(RIGHT(TEXT(Y940,"0.#"),1)=".",TRUE,FALSE)</formula>
    </cfRule>
  </conditionalFormatting>
  <conditionalFormatting sqref="Y937">
    <cfRule type="expression" dxfId="2121" priority="2113">
      <formula>IF(RIGHT(TEXT(Y937,"0.#"),1)=".",FALSE,TRUE)</formula>
    </cfRule>
    <cfRule type="expression" dxfId="2120" priority="2114">
      <formula>IF(RIGHT(TEXT(Y937,"0.#"),1)=".",TRUE,FALSE)</formula>
    </cfRule>
  </conditionalFormatting>
  <conditionalFormatting sqref="Y972:Y999">
    <cfRule type="expression" dxfId="2119" priority="2107">
      <formula>IF(RIGHT(TEXT(Y972,"0.#"),1)=".",FALSE,TRUE)</formula>
    </cfRule>
    <cfRule type="expression" dxfId="2118" priority="2108">
      <formula>IF(RIGHT(TEXT(Y972,"0.#"),1)=".",TRUE,FALSE)</formula>
    </cfRule>
  </conditionalFormatting>
  <conditionalFormatting sqref="Y970:Y971">
    <cfRule type="expression" dxfId="2117" priority="2101">
      <formula>IF(RIGHT(TEXT(Y970,"0.#"),1)=".",FALSE,TRUE)</formula>
    </cfRule>
    <cfRule type="expression" dxfId="2116" priority="2102">
      <formula>IF(RIGHT(TEXT(Y970,"0.#"),1)=".",TRUE,FALSE)</formula>
    </cfRule>
  </conditionalFormatting>
  <conditionalFormatting sqref="Y1005:Y1032">
    <cfRule type="expression" dxfId="2115" priority="2095">
      <formula>IF(RIGHT(TEXT(Y1005,"0.#"),1)=".",FALSE,TRUE)</formula>
    </cfRule>
    <cfRule type="expression" dxfId="2114" priority="2096">
      <formula>IF(RIGHT(TEXT(Y1005,"0.#"),1)=".",TRUE,FALSE)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6">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3:AO900">
    <cfRule type="expression" dxfId="2033" priority="2145">
      <formula>IF(AND(AL873&gt;=0, RIGHT(TEXT(AL873,"0.#"),1)&lt;&gt;"."),TRUE,FALSE)</formula>
    </cfRule>
    <cfRule type="expression" dxfId="2032" priority="2146">
      <formula>IF(AND(AL873&gt;=0, RIGHT(TEXT(AL873,"0.#"),1)="."),TRUE,FALSE)</formula>
    </cfRule>
    <cfRule type="expression" dxfId="2031" priority="2147">
      <formula>IF(AND(AL873&lt;0, RIGHT(TEXT(AL873,"0.#"),1)&lt;&gt;"."),TRUE,FALSE)</formula>
    </cfRule>
    <cfRule type="expression" dxfId="2030" priority="2148">
      <formula>IF(AND(AL873&lt;0, RIGHT(TEXT(AL873,"0.#"),1)="."),TRUE,FALSE)</formula>
    </cfRule>
  </conditionalFormatting>
  <conditionalFormatting sqref="AL871:AO872">
    <cfRule type="expression" dxfId="2029" priority="2139">
      <formula>IF(AND(AL871&gt;=0, RIGHT(TEXT(AL871,"0.#"),1)&lt;&gt;"."),TRUE,FALSE)</formula>
    </cfRule>
    <cfRule type="expression" dxfId="2028" priority="2140">
      <formula>IF(AND(AL871&gt;=0, RIGHT(TEXT(AL871,"0.#"),1)="."),TRUE,FALSE)</formula>
    </cfRule>
    <cfRule type="expression" dxfId="2027" priority="2141">
      <formula>IF(AND(AL871&lt;0, RIGHT(TEXT(AL871,"0.#"),1)&lt;&gt;"."),TRUE,FALSE)</formula>
    </cfRule>
    <cfRule type="expression" dxfId="2026" priority="2142">
      <formula>IF(AND(AL871&lt;0, RIGHT(TEXT(AL871,"0.#"),1)="."),TRUE,FALSE)</formula>
    </cfRule>
  </conditionalFormatting>
  <conditionalFormatting sqref="AL914:AO933">
    <cfRule type="expression" dxfId="2025" priority="2133">
      <formula>IF(AND(AL914&gt;=0, RIGHT(TEXT(AL914,"0.#"),1)&lt;&gt;"."),TRUE,FALSE)</formula>
    </cfRule>
    <cfRule type="expression" dxfId="2024" priority="2134">
      <formula>IF(AND(AL914&gt;=0, RIGHT(TEXT(AL914,"0.#"),1)="."),TRUE,FALSE)</formula>
    </cfRule>
    <cfRule type="expression" dxfId="2023" priority="2135">
      <formula>IF(AND(AL914&lt;0, RIGHT(TEXT(AL914,"0.#"),1)&lt;&gt;"."),TRUE,FALSE)</formula>
    </cfRule>
    <cfRule type="expression" dxfId="2022" priority="2136">
      <formula>IF(AND(AL914&lt;0, RIGHT(TEXT(AL914,"0.#"),1)="."),TRUE,FALSE)</formula>
    </cfRule>
  </conditionalFormatting>
  <conditionalFormatting sqref="AL904:AO905">
    <cfRule type="expression" dxfId="2021" priority="2127">
      <formula>IF(AND(AL904&gt;=0, RIGHT(TEXT(AL904,"0.#"),1)&lt;&gt;"."),TRUE,FALSE)</formula>
    </cfRule>
    <cfRule type="expression" dxfId="2020" priority="2128">
      <formula>IF(AND(AL904&gt;=0, RIGHT(TEXT(AL904,"0.#"),1)="."),TRUE,FALSE)</formula>
    </cfRule>
    <cfRule type="expression" dxfId="2019" priority="2129">
      <formula>IF(AND(AL904&lt;0, RIGHT(TEXT(AL904,"0.#"),1)&lt;&gt;"."),TRUE,FALSE)</formula>
    </cfRule>
    <cfRule type="expression" dxfId="2018" priority="2130">
      <formula>IF(AND(AL904&lt;0, RIGHT(TEXT(AL904,"0.#"),1)="."),TRUE,FALSE)</formula>
    </cfRule>
  </conditionalFormatting>
  <conditionalFormatting sqref="AL940:AO943 AL947:AO966">
    <cfRule type="expression" dxfId="2017" priority="2121">
      <formula>IF(AND(AL940&gt;=0, RIGHT(TEXT(AL940,"0.#"),1)&lt;&gt;"."),TRUE,FALSE)</formula>
    </cfRule>
    <cfRule type="expression" dxfId="2016" priority="2122">
      <formula>IF(AND(AL940&gt;=0, RIGHT(TEXT(AL940,"0.#"),1)="."),TRUE,FALSE)</formula>
    </cfRule>
    <cfRule type="expression" dxfId="2015" priority="2123">
      <formula>IF(AND(AL940&lt;0, RIGHT(TEXT(AL940,"0.#"),1)&lt;&gt;"."),TRUE,FALSE)</formula>
    </cfRule>
    <cfRule type="expression" dxfId="2014" priority="2124">
      <formula>IF(AND(AL940&lt;0, RIGHT(TEXT(AL940,"0.#"),1)="."),TRUE,FALSE)</formula>
    </cfRule>
  </conditionalFormatting>
  <conditionalFormatting sqref="AL937:AO937">
    <cfRule type="expression" dxfId="2013" priority="2115">
      <formula>IF(AND(AL937&gt;=0, RIGHT(TEXT(AL937,"0.#"),1)&lt;&gt;"."),TRUE,FALSE)</formula>
    </cfRule>
    <cfRule type="expression" dxfId="2012" priority="2116">
      <formula>IF(AND(AL937&gt;=0, RIGHT(TEXT(AL937,"0.#"),1)="."),TRUE,FALSE)</formula>
    </cfRule>
    <cfRule type="expression" dxfId="2011" priority="2117">
      <formula>IF(AND(AL937&lt;0, RIGHT(TEXT(AL937,"0.#"),1)&lt;&gt;"."),TRUE,FALSE)</formula>
    </cfRule>
    <cfRule type="expression" dxfId="2010" priority="2118">
      <formula>IF(AND(AL937&lt;0, RIGHT(TEXT(AL937,"0.#"),1)="."),TRUE,FALSE)</formula>
    </cfRule>
  </conditionalFormatting>
  <conditionalFormatting sqref="AL972:AO999">
    <cfRule type="expression" dxfId="2009" priority="2109">
      <formula>IF(AND(AL972&gt;=0, RIGHT(TEXT(AL972,"0.#"),1)&lt;&gt;"."),TRUE,FALSE)</formula>
    </cfRule>
    <cfRule type="expression" dxfId="2008" priority="2110">
      <formula>IF(AND(AL972&gt;=0, RIGHT(TEXT(AL972,"0.#"),1)="."),TRUE,FALSE)</formula>
    </cfRule>
    <cfRule type="expression" dxfId="2007" priority="2111">
      <formula>IF(AND(AL972&lt;0, RIGHT(TEXT(AL972,"0.#"),1)&lt;&gt;"."),TRUE,FALSE)</formula>
    </cfRule>
    <cfRule type="expression" dxfId="2006" priority="2112">
      <formula>IF(AND(AL972&lt;0, RIGHT(TEXT(AL972,"0.#"),1)="."),TRUE,FALSE)</formula>
    </cfRule>
  </conditionalFormatting>
  <conditionalFormatting sqref="AL970:AO971">
    <cfRule type="expression" dxfId="2005" priority="2103">
      <formula>IF(AND(AL970&gt;=0, RIGHT(TEXT(AL970,"0.#"),1)&lt;&gt;"."),TRUE,FALSE)</formula>
    </cfRule>
    <cfRule type="expression" dxfId="2004" priority="2104">
      <formula>IF(AND(AL970&gt;=0, RIGHT(TEXT(AL970,"0.#"),1)="."),TRUE,FALSE)</formula>
    </cfRule>
    <cfRule type="expression" dxfId="2003" priority="2105">
      <formula>IF(AND(AL970&lt;0, RIGHT(TEXT(AL970,"0.#"),1)&lt;&gt;"."),TRUE,FALSE)</formula>
    </cfRule>
    <cfRule type="expression" dxfId="2002" priority="2106">
      <formula>IF(AND(AL970&lt;0, RIGHT(TEXT(AL970,"0.#"),1)="."),TRUE,FALSE)</formula>
    </cfRule>
  </conditionalFormatting>
  <conditionalFormatting sqref="AL1013:AO1032">
    <cfRule type="expression" dxfId="2001" priority="2097">
      <formula>IF(AND(AL1013&gt;=0, RIGHT(TEXT(AL1013,"0.#"),1)&lt;&gt;"."),TRUE,FALSE)</formula>
    </cfRule>
    <cfRule type="expression" dxfId="2000" priority="2098">
      <formula>IF(AND(AL1013&gt;=0, RIGHT(TEXT(AL1013,"0.#"),1)="."),TRUE,FALSE)</formula>
    </cfRule>
    <cfRule type="expression" dxfId="1999" priority="2099">
      <formula>IF(AND(AL1013&lt;0, RIGHT(TEXT(AL1013,"0.#"),1)&lt;&gt;"."),TRUE,FALSE)</formula>
    </cfRule>
    <cfRule type="expression" dxfId="1998" priority="2100">
      <formula>IF(AND(AL1013&lt;0, RIGHT(TEXT(AL1013,"0.#"),1)="."),TRUE,FALSE)</formula>
    </cfRule>
  </conditionalFormatting>
  <conditionalFormatting sqref="AL1003:AO1004">
    <cfRule type="expression" dxfId="1997" priority="2091">
      <formula>IF(AND(AL1003&gt;=0, RIGHT(TEXT(AL1003,"0.#"),1)&lt;&gt;"."),TRUE,FALSE)</formula>
    </cfRule>
    <cfRule type="expression" dxfId="1996" priority="2092">
      <formula>IF(AND(AL1003&gt;=0, RIGHT(TEXT(AL1003,"0.#"),1)="."),TRUE,FALSE)</formula>
    </cfRule>
    <cfRule type="expression" dxfId="1995" priority="2093">
      <formula>IF(AND(AL1003&lt;0, RIGHT(TEXT(AL1003,"0.#"),1)&lt;&gt;"."),TRUE,FALSE)</formula>
    </cfRule>
    <cfRule type="expression" dxfId="1994" priority="2094">
      <formula>IF(AND(AL1003&lt;0, RIGHT(TEXT(AL1003,"0.#"),1)="."),TRUE,FALSE)</formula>
    </cfRule>
  </conditionalFormatting>
  <conditionalFormatting sqref="Y1003:Y1004">
    <cfRule type="expression" dxfId="1993" priority="2089">
      <formula>IF(RIGHT(TEXT(Y1003,"0.#"),1)=".",FALSE,TRUE)</formula>
    </cfRule>
    <cfRule type="expression" dxfId="1992" priority="2090">
      <formula>IF(RIGHT(TEXT(Y1003,"0.#"),1)=".",TRUE,FALSE)</formula>
    </cfRule>
  </conditionalFormatting>
  <conditionalFormatting sqref="AL1038:AO1065">
    <cfRule type="expression" dxfId="1991" priority="2085">
      <formula>IF(AND(AL1038&gt;=0, RIGHT(TEXT(AL1038,"0.#"),1)&lt;&gt;"."),TRUE,FALSE)</formula>
    </cfRule>
    <cfRule type="expression" dxfId="1990" priority="2086">
      <formula>IF(AND(AL1038&gt;=0, RIGHT(TEXT(AL1038,"0.#"),1)="."),TRUE,FALSE)</formula>
    </cfRule>
    <cfRule type="expression" dxfId="1989" priority="2087">
      <formula>IF(AND(AL1038&lt;0, RIGHT(TEXT(AL1038,"0.#"),1)&lt;&gt;"."),TRUE,FALSE)</formula>
    </cfRule>
    <cfRule type="expression" dxfId="1988" priority="2088">
      <formula>IF(AND(AL1038&lt;0, RIGHT(TEXT(AL1038,"0.#"),1)="."),TRUE,FALSE)</formula>
    </cfRule>
  </conditionalFormatting>
  <conditionalFormatting sqref="Y1038:Y1065">
    <cfRule type="expression" dxfId="1987" priority="2083">
      <formula>IF(RIGHT(TEXT(Y1038,"0.#"),1)=".",FALSE,TRUE)</formula>
    </cfRule>
    <cfRule type="expression" dxfId="1986" priority="2084">
      <formula>IF(RIGHT(TEXT(Y1038,"0.#"),1)=".",TRUE,FALSE)</formula>
    </cfRule>
  </conditionalFormatting>
  <conditionalFormatting sqref="AL1036:AO1037">
    <cfRule type="expression" dxfId="1985" priority="2079">
      <formula>IF(AND(AL1036&gt;=0, RIGHT(TEXT(AL1036,"0.#"),1)&lt;&gt;"."),TRUE,FALSE)</formula>
    </cfRule>
    <cfRule type="expression" dxfId="1984" priority="2080">
      <formula>IF(AND(AL1036&gt;=0, RIGHT(TEXT(AL1036,"0.#"),1)="."),TRUE,FALSE)</formula>
    </cfRule>
    <cfRule type="expression" dxfId="1983" priority="2081">
      <formula>IF(AND(AL1036&lt;0, RIGHT(TEXT(AL1036,"0.#"),1)&lt;&gt;"."),TRUE,FALSE)</formula>
    </cfRule>
    <cfRule type="expression" dxfId="1982" priority="2082">
      <formula>IF(AND(AL1036&lt;0, RIGHT(TEXT(AL1036,"0.#"),1)="."),TRUE,FALSE)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I101">
    <cfRule type="expression" dxfId="771" priority="71">
      <formula>IF(RIGHT(TEXT(AI101,"0.#"),1)=".",FALSE,TRUE)</formula>
    </cfRule>
    <cfRule type="expression" dxfId="770" priority="72">
      <formula>IF(RIGHT(TEXT(AI101,"0.#"),1)=".",TRUE,FALSE)</formula>
    </cfRule>
  </conditionalFormatting>
  <conditionalFormatting sqref="AE102">
    <cfRule type="expression" dxfId="769" priority="69">
      <formula>IF(RIGHT(TEXT(AE102,"0.#"),1)=".",FALSE,TRUE)</formula>
    </cfRule>
    <cfRule type="expression" dxfId="768" priority="70">
      <formula>IF(RIGHT(TEXT(AE102,"0.#"),1)=".",TRUE,FALSE)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E104">
    <cfRule type="expression" dxfId="765" priority="65">
      <formula>IF(RIGHT(TEXT(AE104,"0.#"),1)=".",FALSE,TRUE)</formula>
    </cfRule>
    <cfRule type="expression" dxfId="764" priority="66">
      <formula>IF(RIGHT(TEXT(AE104,"0.#"),1)=".",TRUE,FALSE)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E105">
    <cfRule type="expression" dxfId="761" priority="61">
      <formula>IF(RIGHT(TEXT(AE105,"0.#"),1)=".",FALSE,TRUE)</formula>
    </cfRule>
    <cfRule type="expression" dxfId="760" priority="62">
      <formula>IF(RIGHT(TEXT(AE105,"0.#"),1)=".",TRUE,FALSE)</formula>
    </cfRule>
  </conditionalFormatting>
  <conditionalFormatting sqref="AI105">
    <cfRule type="expression" dxfId="759" priority="59">
      <formula>IF(RIGHT(TEXT(AI105,"0.#"),1)=".",FALSE,TRUE)</formula>
    </cfRule>
    <cfRule type="expression" dxfId="758" priority="60">
      <formula>IF(RIGHT(TEXT(AI105,"0.#"),1)=".",TRUE,FALSE)</formula>
    </cfRule>
  </conditionalFormatting>
  <conditionalFormatting sqref="AE107">
    <cfRule type="expression" dxfId="757" priority="57">
      <formula>IF(RIGHT(TEXT(AE107,"0.#"),1)=".",FALSE,TRUE)</formula>
    </cfRule>
    <cfRule type="expression" dxfId="756" priority="58">
      <formula>IF(RIGHT(TEXT(AE107,"0.#"),1)=".",TRUE,FALSE)</formula>
    </cfRule>
  </conditionalFormatting>
  <conditionalFormatting sqref="AI107">
    <cfRule type="expression" dxfId="755" priority="55">
      <formula>IF(RIGHT(TEXT(AI107,"0.#"),1)=".",FALSE,TRUE)</formula>
    </cfRule>
    <cfRule type="expression" dxfId="754" priority="56">
      <formula>IF(RIGHT(TEXT(AI107,"0.#"),1)=".",TRUE,FALSE)</formula>
    </cfRule>
  </conditionalFormatting>
  <conditionalFormatting sqref="AE108">
    <cfRule type="expression" dxfId="753" priority="53">
      <formula>IF(RIGHT(TEXT(AE108,"0.#"),1)=".",FALSE,TRUE)</formula>
    </cfRule>
    <cfRule type="expression" dxfId="752" priority="54">
      <formula>IF(RIGHT(TEXT(AE108,"0.#"),1)=".",TRUE,FALSE)</formula>
    </cfRule>
  </conditionalFormatting>
  <conditionalFormatting sqref="AI108">
    <cfRule type="expression" dxfId="751" priority="51">
      <formula>IF(RIGHT(TEXT(AI108,"0.#"),1)=".",FALSE,TRUE)</formula>
    </cfRule>
    <cfRule type="expression" dxfId="750" priority="52">
      <formula>IF(RIGHT(TEXT(AI108,"0.#"),1)=".",TRUE,FALSE)</formula>
    </cfRule>
  </conditionalFormatting>
  <conditionalFormatting sqref="AE110">
    <cfRule type="expression" dxfId="749" priority="49">
      <formula>IF(RIGHT(TEXT(AE110,"0.#"),1)=".",FALSE,TRUE)</formula>
    </cfRule>
    <cfRule type="expression" dxfId="748" priority="50">
      <formula>IF(RIGHT(TEXT(AE110,"0.#"),1)=".",TRUE,FALSE)</formula>
    </cfRule>
  </conditionalFormatting>
  <conditionalFormatting sqref="AI110">
    <cfRule type="expression" dxfId="747" priority="47">
      <formula>IF(RIGHT(TEXT(AI110,"0.#"),1)=".",FALSE,TRUE)</formula>
    </cfRule>
    <cfRule type="expression" dxfId="746" priority="48">
      <formula>IF(RIGHT(TEXT(AI110,"0.#"),1)=".",TRUE,FALSE)</formula>
    </cfRule>
  </conditionalFormatting>
  <conditionalFormatting sqref="AE111">
    <cfRule type="expression" dxfId="745" priority="45">
      <formula>IF(RIGHT(TEXT(AE111,"0.#"),1)=".",FALSE,TRUE)</formula>
    </cfRule>
    <cfRule type="expression" dxfId="744" priority="46">
      <formula>IF(RIGHT(TEXT(AE111,"0.#"),1)=".",TRUE,FALSE)</formula>
    </cfRule>
  </conditionalFormatting>
  <conditionalFormatting sqref="AI111">
    <cfRule type="expression" dxfId="743" priority="43">
      <formula>IF(RIGHT(TEXT(AI111,"0.#"),1)=".",FALSE,TRUE)</formula>
    </cfRule>
    <cfRule type="expression" dxfId="742" priority="44">
      <formula>IF(RIGHT(TEXT(AI111,"0.#"),1)=".",TRUE,FALSE)</formula>
    </cfRule>
  </conditionalFormatting>
  <conditionalFormatting sqref="AE116">
    <cfRule type="expression" dxfId="741" priority="41">
      <formula>IF(RIGHT(TEXT(AE116,"0.#"),1)=".",FALSE,TRUE)</formula>
    </cfRule>
    <cfRule type="expression" dxfId="740" priority="42">
      <formula>IF(RIGHT(TEXT(AE116,"0.#"),1)=".",TRUE,FALSE)</formula>
    </cfRule>
  </conditionalFormatting>
  <conditionalFormatting sqref="AI116">
    <cfRule type="expression" dxfId="739" priority="39">
      <formula>IF(RIGHT(TEXT(AI116,"0.#"),1)=".",FALSE,TRUE)</formula>
    </cfRule>
    <cfRule type="expression" dxfId="738" priority="40">
      <formula>IF(RIGHT(TEXT(AI116,"0.#"),1)=".",TRUE,FALSE)</formula>
    </cfRule>
  </conditionalFormatting>
  <conditionalFormatting sqref="AI117">
    <cfRule type="expression" dxfId="737" priority="37">
      <formula>IF(RIGHT(TEXT(AI117,"0.#"),1)=".",FALSE,TRUE)</formula>
    </cfRule>
    <cfRule type="expression" dxfId="736" priority="38">
      <formula>IF(RIGHT(TEXT(AI117,"0.#"),1)=".",TRUE,FALSE)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U811">
    <cfRule type="expression" dxfId="731" priority="31">
      <formula>IF(RIGHT(TEXT(AU811,"0.#"),1)=".",FALSE,TRUE)</formula>
    </cfRule>
    <cfRule type="expression" dxfId="730" priority="32">
      <formula>IF(RIGHT(TEXT(AU811,"0.#"),1)=".",TRUE,FALSE)</formula>
    </cfRule>
  </conditionalFormatting>
  <conditionalFormatting sqref="AL906:AO913">
    <cfRule type="expression" dxfId="729" priority="27">
      <formula>IF(AND(AL906&gt;=0, RIGHT(TEXT(AL906,"0.#"),1)&lt;&gt;"."),TRUE,FALSE)</formula>
    </cfRule>
    <cfRule type="expression" dxfId="728" priority="28">
      <formula>IF(AND(AL906&gt;=0, RIGHT(TEXT(AL906,"0.#"),1)="."),TRUE,FALSE)</formula>
    </cfRule>
    <cfRule type="expression" dxfId="727" priority="29">
      <formula>IF(AND(AL906&lt;0, RIGHT(TEXT(AL906,"0.#"),1)&lt;&gt;"."),TRUE,FALSE)</formula>
    </cfRule>
    <cfRule type="expression" dxfId="726" priority="30">
      <formula>IF(AND(AL906&lt;0, RIGHT(TEXT(AL906,"0.#"),1)="."),TRUE,FALSE)</formula>
    </cfRule>
  </conditionalFormatting>
  <conditionalFormatting sqref="AL1005:AO1012">
    <cfRule type="expression" dxfId="725" priority="23">
      <formula>IF(AND(AL1005&gt;=0, RIGHT(TEXT(AL1005,"0.#"),1)&lt;&gt;"."),TRUE,FALSE)</formula>
    </cfRule>
    <cfRule type="expression" dxfId="724" priority="24">
      <formula>IF(AND(AL1005&gt;=0, RIGHT(TEXT(AL1005,"0.#"),1)="."),TRUE,FALSE)</formula>
    </cfRule>
    <cfRule type="expression" dxfId="723" priority="25">
      <formula>IF(AND(AL1005&lt;0, RIGHT(TEXT(AL1005,"0.#"),1)&lt;&gt;"."),TRUE,FALSE)</formula>
    </cfRule>
    <cfRule type="expression" dxfId="722" priority="26">
      <formula>IF(AND(AL1005&lt;0, RIGHT(TEXT(AL1005,"0.#"),1)="."),TRUE,FALSE)</formula>
    </cfRule>
  </conditionalFormatting>
  <conditionalFormatting sqref="Y946">
    <cfRule type="expression" dxfId="721" priority="17">
      <formula>IF(RIGHT(TEXT(Y946,"0.#"),1)=".",FALSE,TRUE)</formula>
    </cfRule>
    <cfRule type="expression" dxfId="720" priority="18">
      <formula>IF(RIGHT(TEXT(Y946,"0.#"),1)=".",TRUE,FALSE)</formula>
    </cfRule>
  </conditionalFormatting>
  <conditionalFormatting sqref="Y944:Y945">
    <cfRule type="expression" dxfId="719" priority="11">
      <formula>IF(RIGHT(TEXT(Y944,"0.#"),1)=".",FALSE,TRUE)</formula>
    </cfRule>
    <cfRule type="expression" dxfId="718" priority="12">
      <formula>IF(RIGHT(TEXT(Y944,"0.#"),1)=".",TRUE,FALSE)</formula>
    </cfRule>
  </conditionalFormatting>
  <conditionalFormatting sqref="AL946:AO946">
    <cfRule type="expression" dxfId="717" priority="19">
      <formula>IF(AND(AL946&gt;=0, RIGHT(TEXT(AL946,"0.#"),1)&lt;&gt;"."),TRUE,FALSE)</formula>
    </cfRule>
    <cfRule type="expression" dxfId="716" priority="20">
      <formula>IF(AND(AL946&gt;=0, RIGHT(TEXT(AL946,"0.#"),1)="."),TRUE,FALSE)</formula>
    </cfRule>
    <cfRule type="expression" dxfId="715" priority="21">
      <formula>IF(AND(AL946&lt;0, RIGHT(TEXT(AL946,"0.#"),1)&lt;&gt;"."),TRUE,FALSE)</formula>
    </cfRule>
    <cfRule type="expression" dxfId="714" priority="22">
      <formula>IF(AND(AL946&lt;0, RIGHT(TEXT(AL946,"0.#"),1)="."),TRUE,FALSE)</formula>
    </cfRule>
  </conditionalFormatting>
  <conditionalFormatting sqref="AL944:AO945">
    <cfRule type="expression" dxfId="713" priority="13">
      <formula>IF(AND(AL944&gt;=0, RIGHT(TEXT(AL944,"0.#"),1)&lt;&gt;"."),TRUE,FALSE)</formula>
    </cfRule>
    <cfRule type="expression" dxfId="712" priority="14">
      <formula>IF(AND(AL944&gt;=0, RIGHT(TEXT(AL944,"0.#"),1)="."),TRUE,FALSE)</formula>
    </cfRule>
    <cfRule type="expression" dxfId="711" priority="15">
      <formula>IF(AND(AL944&lt;0, RIGHT(TEXT(AL944,"0.#"),1)&lt;&gt;"."),TRUE,FALSE)</formula>
    </cfRule>
    <cfRule type="expression" dxfId="710" priority="16">
      <formula>IF(AND(AL944&lt;0, RIGHT(TEXT(AL944,"0.#"),1)="."),TRUE,FALSE)</formula>
    </cfRule>
  </conditionalFormatting>
  <conditionalFormatting sqref="Y938:Y939">
    <cfRule type="expression" dxfId="709" priority="5">
      <formula>IF(RIGHT(TEXT(Y938,"0.#"),1)=".",FALSE,TRUE)</formula>
    </cfRule>
    <cfRule type="expression" dxfId="708" priority="6">
      <formula>IF(RIGHT(TEXT(Y938,"0.#"),1)=".",TRUE,FALSE)</formula>
    </cfRule>
  </conditionalFormatting>
  <conditionalFormatting sqref="AL938:AO939">
    <cfRule type="expression" dxfId="707" priority="7">
      <formula>IF(AND(AL938&gt;=0, RIGHT(TEXT(AL938,"0.#"),1)&lt;&gt;"."),TRUE,FALSE)</formula>
    </cfRule>
    <cfRule type="expression" dxfId="706" priority="8">
      <formula>IF(AND(AL938&gt;=0, RIGHT(TEXT(AL938,"0.#"),1)="."),TRUE,FALSE)</formula>
    </cfRule>
    <cfRule type="expression" dxfId="705" priority="9">
      <formula>IF(AND(AL938&lt;0, RIGHT(TEXT(AL938,"0.#"),1)&lt;&gt;"."),TRUE,FALSE)</formula>
    </cfRule>
    <cfRule type="expression" dxfId="704" priority="10">
      <formula>IF(AND(AL938&lt;0, RIGHT(TEXT(AL938,"0.#"),1)="."),TRUE,FALSE)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7:V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699" max="49" man="1"/>
    <brk id="740" max="49" man="1"/>
    <brk id="779" max="49" man="1"/>
    <brk id="901" max="49" man="1"/>
    <brk id="967" max="49" man="1"/>
    <brk id="10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586</v>
      </c>
      <c r="H2" s="13" t="str">
        <f>IF(G2="","",F2)</f>
        <v>一般会計</v>
      </c>
      <c r="I2" s="13" t="str">
        <f>IF(H2="","",IF(I1&lt;&gt;"",CONCATENATE(I1,"、",H2),H2))</f>
        <v>一般会計</v>
      </c>
      <c r="K2" s="14" t="s">
        <v>103</v>
      </c>
      <c r="L2" s="15"/>
      <c r="M2" s="13" t="str">
        <f>IF(L2="","",K2)</f>
        <v/>
      </c>
      <c r="N2" s="13" t="str">
        <f>IF(M2="","",IF(N1&lt;&gt;"",CONCATENATE(N1,"、",M2),M2))</f>
        <v/>
      </c>
      <c r="O2" s="13"/>
      <c r="P2" s="12" t="s">
        <v>74</v>
      </c>
      <c r="Q2" s="17" t="s">
        <v>586</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586</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586</v>
      </c>
      <c r="M11" s="13" t="str">
        <f t="shared" si="2"/>
        <v>その他の事項経費</v>
      </c>
      <c r="N11" s="13" t="str">
        <f t="shared" si="6"/>
        <v>その他の事項経費</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349</v>
      </c>
      <c r="B2" s="520"/>
      <c r="C2" s="520"/>
      <c r="D2" s="520"/>
      <c r="E2" s="520"/>
      <c r="F2" s="521"/>
      <c r="G2" s="799" t="s">
        <v>146</v>
      </c>
      <c r="H2" s="784"/>
      <c r="I2" s="784"/>
      <c r="J2" s="784"/>
      <c r="K2" s="784"/>
      <c r="L2" s="784"/>
      <c r="M2" s="784"/>
      <c r="N2" s="784"/>
      <c r="O2" s="785"/>
      <c r="P2" s="783" t="s">
        <v>59</v>
      </c>
      <c r="Q2" s="784"/>
      <c r="R2" s="784"/>
      <c r="S2" s="784"/>
      <c r="T2" s="784"/>
      <c r="U2" s="784"/>
      <c r="V2" s="784"/>
      <c r="W2" s="784"/>
      <c r="X2" s="785"/>
      <c r="Y2" s="1009"/>
      <c r="Z2" s="419"/>
      <c r="AA2" s="420"/>
      <c r="AB2" s="1013" t="s">
        <v>11</v>
      </c>
      <c r="AC2" s="1014"/>
      <c r="AD2" s="1015"/>
      <c r="AE2" s="382" t="s">
        <v>393</v>
      </c>
      <c r="AF2" s="382"/>
      <c r="AG2" s="382"/>
      <c r="AH2" s="382"/>
      <c r="AI2" s="382" t="s">
        <v>391</v>
      </c>
      <c r="AJ2" s="382"/>
      <c r="AK2" s="382"/>
      <c r="AL2" s="382"/>
      <c r="AM2" s="382" t="s">
        <v>420</v>
      </c>
      <c r="AN2" s="382"/>
      <c r="AO2" s="382"/>
      <c r="AP2" s="375"/>
      <c r="AQ2" s="180" t="s">
        <v>235</v>
      </c>
      <c r="AR2" s="173"/>
      <c r="AS2" s="173"/>
      <c r="AT2" s="174"/>
      <c r="AU2" s="380" t="s">
        <v>134</v>
      </c>
      <c r="AV2" s="380"/>
      <c r="AW2" s="380"/>
      <c r="AX2" s="381"/>
    </row>
    <row r="3" spans="1:50" ht="18.75" customHeight="1" x14ac:dyDescent="0.15">
      <c r="A3" s="519"/>
      <c r="B3" s="520"/>
      <c r="C3" s="520"/>
      <c r="D3" s="520"/>
      <c r="E3" s="520"/>
      <c r="F3" s="521"/>
      <c r="G3" s="572"/>
      <c r="H3" s="386"/>
      <c r="I3" s="386"/>
      <c r="J3" s="386"/>
      <c r="K3" s="386"/>
      <c r="L3" s="386"/>
      <c r="M3" s="386"/>
      <c r="N3" s="386"/>
      <c r="O3" s="573"/>
      <c r="P3" s="585"/>
      <c r="Q3" s="386"/>
      <c r="R3" s="386"/>
      <c r="S3" s="386"/>
      <c r="T3" s="386"/>
      <c r="U3" s="386"/>
      <c r="V3" s="386"/>
      <c r="W3" s="386"/>
      <c r="X3" s="573"/>
      <c r="Y3" s="1010"/>
      <c r="Z3" s="1011"/>
      <c r="AA3" s="1012"/>
      <c r="AB3" s="1016"/>
      <c r="AC3" s="1017"/>
      <c r="AD3" s="1018"/>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22"/>
      <c r="B4" s="520"/>
      <c r="C4" s="520"/>
      <c r="D4" s="520"/>
      <c r="E4" s="520"/>
      <c r="F4" s="521"/>
      <c r="G4" s="546"/>
      <c r="H4" s="1019"/>
      <c r="I4" s="1019"/>
      <c r="J4" s="1019"/>
      <c r="K4" s="1019"/>
      <c r="L4" s="1019"/>
      <c r="M4" s="1019"/>
      <c r="N4" s="1019"/>
      <c r="O4" s="1020"/>
      <c r="P4" s="165"/>
      <c r="Q4" s="1027"/>
      <c r="R4" s="1027"/>
      <c r="S4" s="1027"/>
      <c r="T4" s="1027"/>
      <c r="U4" s="1027"/>
      <c r="V4" s="1027"/>
      <c r="W4" s="1027"/>
      <c r="X4" s="1028"/>
      <c r="Y4" s="1005" t="s">
        <v>12</v>
      </c>
      <c r="Z4" s="1006"/>
      <c r="AA4" s="1007"/>
      <c r="AB4" s="476"/>
      <c r="AC4" s="1008"/>
      <c r="AD4" s="1008"/>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10" t="s">
        <v>54</v>
      </c>
      <c r="Z5" s="1002"/>
      <c r="AA5" s="1003"/>
      <c r="AB5" s="486"/>
      <c r="AC5" s="1004"/>
      <c r="AD5" s="1004"/>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6" t="s">
        <v>182</v>
      </c>
      <c r="AC6" s="1034"/>
      <c r="AD6" s="1034"/>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2" t="s">
        <v>381</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9" t="s">
        <v>349</v>
      </c>
      <c r="B9" s="520"/>
      <c r="C9" s="520"/>
      <c r="D9" s="520"/>
      <c r="E9" s="520"/>
      <c r="F9" s="521"/>
      <c r="G9" s="799" t="s">
        <v>146</v>
      </c>
      <c r="H9" s="784"/>
      <c r="I9" s="784"/>
      <c r="J9" s="784"/>
      <c r="K9" s="784"/>
      <c r="L9" s="784"/>
      <c r="M9" s="784"/>
      <c r="N9" s="784"/>
      <c r="O9" s="785"/>
      <c r="P9" s="783" t="s">
        <v>59</v>
      </c>
      <c r="Q9" s="784"/>
      <c r="R9" s="784"/>
      <c r="S9" s="784"/>
      <c r="T9" s="784"/>
      <c r="U9" s="784"/>
      <c r="V9" s="784"/>
      <c r="W9" s="784"/>
      <c r="X9" s="785"/>
      <c r="Y9" s="1009"/>
      <c r="Z9" s="419"/>
      <c r="AA9" s="420"/>
      <c r="AB9" s="1013" t="s">
        <v>11</v>
      </c>
      <c r="AC9" s="1014"/>
      <c r="AD9" s="1015"/>
      <c r="AE9" s="382" t="s">
        <v>393</v>
      </c>
      <c r="AF9" s="382"/>
      <c r="AG9" s="382"/>
      <c r="AH9" s="382"/>
      <c r="AI9" s="382" t="s">
        <v>391</v>
      </c>
      <c r="AJ9" s="382"/>
      <c r="AK9" s="382"/>
      <c r="AL9" s="382"/>
      <c r="AM9" s="382" t="s">
        <v>420</v>
      </c>
      <c r="AN9" s="382"/>
      <c r="AO9" s="382"/>
      <c r="AP9" s="375"/>
      <c r="AQ9" s="180" t="s">
        <v>235</v>
      </c>
      <c r="AR9" s="173"/>
      <c r="AS9" s="173"/>
      <c r="AT9" s="174"/>
      <c r="AU9" s="380" t="s">
        <v>134</v>
      </c>
      <c r="AV9" s="380"/>
      <c r="AW9" s="380"/>
      <c r="AX9" s="381"/>
    </row>
    <row r="10" spans="1:50" ht="18.75" customHeight="1" x14ac:dyDescent="0.15">
      <c r="A10" s="519"/>
      <c r="B10" s="520"/>
      <c r="C10" s="520"/>
      <c r="D10" s="520"/>
      <c r="E10" s="520"/>
      <c r="F10" s="521"/>
      <c r="G10" s="572"/>
      <c r="H10" s="386"/>
      <c r="I10" s="386"/>
      <c r="J10" s="386"/>
      <c r="K10" s="386"/>
      <c r="L10" s="386"/>
      <c r="M10" s="386"/>
      <c r="N10" s="386"/>
      <c r="O10" s="573"/>
      <c r="P10" s="585"/>
      <c r="Q10" s="386"/>
      <c r="R10" s="386"/>
      <c r="S10" s="386"/>
      <c r="T10" s="386"/>
      <c r="U10" s="386"/>
      <c r="V10" s="386"/>
      <c r="W10" s="386"/>
      <c r="X10" s="573"/>
      <c r="Y10" s="1010"/>
      <c r="Z10" s="1011"/>
      <c r="AA10" s="1012"/>
      <c r="AB10" s="1016"/>
      <c r="AC10" s="1017"/>
      <c r="AD10" s="1018"/>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22"/>
      <c r="B11" s="520"/>
      <c r="C11" s="520"/>
      <c r="D11" s="520"/>
      <c r="E11" s="520"/>
      <c r="F11" s="521"/>
      <c r="G11" s="546"/>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476"/>
      <c r="AC11" s="1008"/>
      <c r="AD11" s="1008"/>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10" t="s">
        <v>54</v>
      </c>
      <c r="Z12" s="1002"/>
      <c r="AA12" s="1003"/>
      <c r="AB12" s="486"/>
      <c r="AC12" s="1004"/>
      <c r="AD12" s="1004"/>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2"/>
      <c r="B13" s="653"/>
      <c r="C13" s="653"/>
      <c r="D13" s="653"/>
      <c r="E13" s="653"/>
      <c r="F13" s="654"/>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6" t="s">
        <v>182</v>
      </c>
      <c r="AC13" s="1034"/>
      <c r="AD13" s="1034"/>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2" t="s">
        <v>381</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9" t="s">
        <v>349</v>
      </c>
      <c r="B16" s="520"/>
      <c r="C16" s="520"/>
      <c r="D16" s="520"/>
      <c r="E16" s="520"/>
      <c r="F16" s="521"/>
      <c r="G16" s="799" t="s">
        <v>146</v>
      </c>
      <c r="H16" s="784"/>
      <c r="I16" s="784"/>
      <c r="J16" s="784"/>
      <c r="K16" s="784"/>
      <c r="L16" s="784"/>
      <c r="M16" s="784"/>
      <c r="N16" s="784"/>
      <c r="O16" s="785"/>
      <c r="P16" s="783" t="s">
        <v>59</v>
      </c>
      <c r="Q16" s="784"/>
      <c r="R16" s="784"/>
      <c r="S16" s="784"/>
      <c r="T16" s="784"/>
      <c r="U16" s="784"/>
      <c r="V16" s="784"/>
      <c r="W16" s="784"/>
      <c r="X16" s="785"/>
      <c r="Y16" s="1009"/>
      <c r="Z16" s="419"/>
      <c r="AA16" s="420"/>
      <c r="AB16" s="1013" t="s">
        <v>11</v>
      </c>
      <c r="AC16" s="1014"/>
      <c r="AD16" s="1015"/>
      <c r="AE16" s="382" t="s">
        <v>393</v>
      </c>
      <c r="AF16" s="382"/>
      <c r="AG16" s="382"/>
      <c r="AH16" s="382"/>
      <c r="AI16" s="382" t="s">
        <v>391</v>
      </c>
      <c r="AJ16" s="382"/>
      <c r="AK16" s="382"/>
      <c r="AL16" s="382"/>
      <c r="AM16" s="382" t="s">
        <v>420</v>
      </c>
      <c r="AN16" s="382"/>
      <c r="AO16" s="382"/>
      <c r="AP16" s="375"/>
      <c r="AQ16" s="180" t="s">
        <v>235</v>
      </c>
      <c r="AR16" s="173"/>
      <c r="AS16" s="173"/>
      <c r="AT16" s="174"/>
      <c r="AU16" s="380" t="s">
        <v>134</v>
      </c>
      <c r="AV16" s="380"/>
      <c r="AW16" s="380"/>
      <c r="AX16" s="381"/>
    </row>
    <row r="17" spans="1:50" ht="18.75" customHeight="1" x14ac:dyDescent="0.15">
      <c r="A17" s="519"/>
      <c r="B17" s="520"/>
      <c r="C17" s="520"/>
      <c r="D17" s="520"/>
      <c r="E17" s="520"/>
      <c r="F17" s="521"/>
      <c r="G17" s="572"/>
      <c r="H17" s="386"/>
      <c r="I17" s="386"/>
      <c r="J17" s="386"/>
      <c r="K17" s="386"/>
      <c r="L17" s="386"/>
      <c r="M17" s="386"/>
      <c r="N17" s="386"/>
      <c r="O17" s="573"/>
      <c r="P17" s="585"/>
      <c r="Q17" s="386"/>
      <c r="R17" s="386"/>
      <c r="S17" s="386"/>
      <c r="T17" s="386"/>
      <c r="U17" s="386"/>
      <c r="V17" s="386"/>
      <c r="W17" s="386"/>
      <c r="X17" s="573"/>
      <c r="Y17" s="1010"/>
      <c r="Z17" s="1011"/>
      <c r="AA17" s="1012"/>
      <c r="AB17" s="1016"/>
      <c r="AC17" s="1017"/>
      <c r="AD17" s="1018"/>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22"/>
      <c r="B18" s="520"/>
      <c r="C18" s="520"/>
      <c r="D18" s="520"/>
      <c r="E18" s="520"/>
      <c r="F18" s="521"/>
      <c r="G18" s="546"/>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476"/>
      <c r="AC18" s="1008"/>
      <c r="AD18" s="1008"/>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10" t="s">
        <v>54</v>
      </c>
      <c r="Z19" s="1002"/>
      <c r="AA19" s="1003"/>
      <c r="AB19" s="486"/>
      <c r="AC19" s="1004"/>
      <c r="AD19" s="1004"/>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2"/>
      <c r="B20" s="653"/>
      <c r="C20" s="653"/>
      <c r="D20" s="653"/>
      <c r="E20" s="653"/>
      <c r="F20" s="654"/>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6" t="s">
        <v>182</v>
      </c>
      <c r="AC20" s="1034"/>
      <c r="AD20" s="1034"/>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2" t="s">
        <v>381</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9" t="s">
        <v>349</v>
      </c>
      <c r="B23" s="520"/>
      <c r="C23" s="520"/>
      <c r="D23" s="520"/>
      <c r="E23" s="520"/>
      <c r="F23" s="521"/>
      <c r="G23" s="799" t="s">
        <v>146</v>
      </c>
      <c r="H23" s="784"/>
      <c r="I23" s="784"/>
      <c r="J23" s="784"/>
      <c r="K23" s="784"/>
      <c r="L23" s="784"/>
      <c r="M23" s="784"/>
      <c r="N23" s="784"/>
      <c r="O23" s="785"/>
      <c r="P23" s="783" t="s">
        <v>59</v>
      </c>
      <c r="Q23" s="784"/>
      <c r="R23" s="784"/>
      <c r="S23" s="784"/>
      <c r="T23" s="784"/>
      <c r="U23" s="784"/>
      <c r="V23" s="784"/>
      <c r="W23" s="784"/>
      <c r="X23" s="785"/>
      <c r="Y23" s="1009"/>
      <c r="Z23" s="419"/>
      <c r="AA23" s="420"/>
      <c r="AB23" s="1013" t="s">
        <v>11</v>
      </c>
      <c r="AC23" s="1014"/>
      <c r="AD23" s="1015"/>
      <c r="AE23" s="382" t="s">
        <v>393</v>
      </c>
      <c r="AF23" s="382"/>
      <c r="AG23" s="382"/>
      <c r="AH23" s="382"/>
      <c r="AI23" s="382" t="s">
        <v>391</v>
      </c>
      <c r="AJ23" s="382"/>
      <c r="AK23" s="382"/>
      <c r="AL23" s="382"/>
      <c r="AM23" s="382" t="s">
        <v>420</v>
      </c>
      <c r="AN23" s="382"/>
      <c r="AO23" s="382"/>
      <c r="AP23" s="375"/>
      <c r="AQ23" s="180" t="s">
        <v>235</v>
      </c>
      <c r="AR23" s="173"/>
      <c r="AS23" s="173"/>
      <c r="AT23" s="174"/>
      <c r="AU23" s="380" t="s">
        <v>134</v>
      </c>
      <c r="AV23" s="380"/>
      <c r="AW23" s="380"/>
      <c r="AX23" s="381"/>
    </row>
    <row r="24" spans="1:50" ht="18.75" customHeight="1" x14ac:dyDescent="0.15">
      <c r="A24" s="519"/>
      <c r="B24" s="520"/>
      <c r="C24" s="520"/>
      <c r="D24" s="520"/>
      <c r="E24" s="520"/>
      <c r="F24" s="521"/>
      <c r="G24" s="572"/>
      <c r="H24" s="386"/>
      <c r="I24" s="386"/>
      <c r="J24" s="386"/>
      <c r="K24" s="386"/>
      <c r="L24" s="386"/>
      <c r="M24" s="386"/>
      <c r="N24" s="386"/>
      <c r="O24" s="573"/>
      <c r="P24" s="585"/>
      <c r="Q24" s="386"/>
      <c r="R24" s="386"/>
      <c r="S24" s="386"/>
      <c r="T24" s="386"/>
      <c r="U24" s="386"/>
      <c r="V24" s="386"/>
      <c r="W24" s="386"/>
      <c r="X24" s="573"/>
      <c r="Y24" s="1010"/>
      <c r="Z24" s="1011"/>
      <c r="AA24" s="1012"/>
      <c r="AB24" s="1016"/>
      <c r="AC24" s="1017"/>
      <c r="AD24" s="1018"/>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22"/>
      <c r="B25" s="520"/>
      <c r="C25" s="520"/>
      <c r="D25" s="520"/>
      <c r="E25" s="520"/>
      <c r="F25" s="521"/>
      <c r="G25" s="546"/>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476"/>
      <c r="AC25" s="1008"/>
      <c r="AD25" s="1008"/>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10" t="s">
        <v>54</v>
      </c>
      <c r="Z26" s="1002"/>
      <c r="AA26" s="1003"/>
      <c r="AB26" s="486"/>
      <c r="AC26" s="1004"/>
      <c r="AD26" s="1004"/>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2"/>
      <c r="B27" s="653"/>
      <c r="C27" s="653"/>
      <c r="D27" s="653"/>
      <c r="E27" s="653"/>
      <c r="F27" s="654"/>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6" t="s">
        <v>182</v>
      </c>
      <c r="AC27" s="1034"/>
      <c r="AD27" s="1034"/>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2" t="s">
        <v>381</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9" t="s">
        <v>349</v>
      </c>
      <c r="B30" s="520"/>
      <c r="C30" s="520"/>
      <c r="D30" s="520"/>
      <c r="E30" s="520"/>
      <c r="F30" s="521"/>
      <c r="G30" s="799" t="s">
        <v>146</v>
      </c>
      <c r="H30" s="784"/>
      <c r="I30" s="784"/>
      <c r="J30" s="784"/>
      <c r="K30" s="784"/>
      <c r="L30" s="784"/>
      <c r="M30" s="784"/>
      <c r="N30" s="784"/>
      <c r="O30" s="785"/>
      <c r="P30" s="783" t="s">
        <v>59</v>
      </c>
      <c r="Q30" s="784"/>
      <c r="R30" s="784"/>
      <c r="S30" s="784"/>
      <c r="T30" s="784"/>
      <c r="U30" s="784"/>
      <c r="V30" s="784"/>
      <c r="W30" s="784"/>
      <c r="X30" s="785"/>
      <c r="Y30" s="1009"/>
      <c r="Z30" s="419"/>
      <c r="AA30" s="420"/>
      <c r="AB30" s="1013" t="s">
        <v>11</v>
      </c>
      <c r="AC30" s="1014"/>
      <c r="AD30" s="1015"/>
      <c r="AE30" s="382" t="s">
        <v>393</v>
      </c>
      <c r="AF30" s="382"/>
      <c r="AG30" s="382"/>
      <c r="AH30" s="382"/>
      <c r="AI30" s="382" t="s">
        <v>391</v>
      </c>
      <c r="AJ30" s="382"/>
      <c r="AK30" s="382"/>
      <c r="AL30" s="382"/>
      <c r="AM30" s="382" t="s">
        <v>420</v>
      </c>
      <c r="AN30" s="382"/>
      <c r="AO30" s="382"/>
      <c r="AP30" s="375"/>
      <c r="AQ30" s="180" t="s">
        <v>235</v>
      </c>
      <c r="AR30" s="173"/>
      <c r="AS30" s="173"/>
      <c r="AT30" s="174"/>
      <c r="AU30" s="380" t="s">
        <v>134</v>
      </c>
      <c r="AV30" s="380"/>
      <c r="AW30" s="380"/>
      <c r="AX30" s="381"/>
    </row>
    <row r="31" spans="1:50" ht="18.75" customHeight="1" x14ac:dyDescent="0.15">
      <c r="A31" s="519"/>
      <c r="B31" s="520"/>
      <c r="C31" s="520"/>
      <c r="D31" s="520"/>
      <c r="E31" s="520"/>
      <c r="F31" s="521"/>
      <c r="G31" s="572"/>
      <c r="H31" s="386"/>
      <c r="I31" s="386"/>
      <c r="J31" s="386"/>
      <c r="K31" s="386"/>
      <c r="L31" s="386"/>
      <c r="M31" s="386"/>
      <c r="N31" s="386"/>
      <c r="O31" s="573"/>
      <c r="P31" s="585"/>
      <c r="Q31" s="386"/>
      <c r="R31" s="386"/>
      <c r="S31" s="386"/>
      <c r="T31" s="386"/>
      <c r="U31" s="386"/>
      <c r="V31" s="386"/>
      <c r="W31" s="386"/>
      <c r="X31" s="573"/>
      <c r="Y31" s="1010"/>
      <c r="Z31" s="1011"/>
      <c r="AA31" s="1012"/>
      <c r="AB31" s="1016"/>
      <c r="AC31" s="1017"/>
      <c r="AD31" s="1018"/>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22"/>
      <c r="B32" s="520"/>
      <c r="C32" s="520"/>
      <c r="D32" s="520"/>
      <c r="E32" s="520"/>
      <c r="F32" s="521"/>
      <c r="G32" s="546"/>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476"/>
      <c r="AC32" s="1008"/>
      <c r="AD32" s="1008"/>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10" t="s">
        <v>54</v>
      </c>
      <c r="Z33" s="1002"/>
      <c r="AA33" s="1003"/>
      <c r="AB33" s="486"/>
      <c r="AC33" s="1004"/>
      <c r="AD33" s="1004"/>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2"/>
      <c r="B34" s="653"/>
      <c r="C34" s="653"/>
      <c r="D34" s="653"/>
      <c r="E34" s="653"/>
      <c r="F34" s="654"/>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6" t="s">
        <v>182</v>
      </c>
      <c r="AC34" s="1034"/>
      <c r="AD34" s="1034"/>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2" t="s">
        <v>381</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9" t="s">
        <v>349</v>
      </c>
      <c r="B37" s="520"/>
      <c r="C37" s="520"/>
      <c r="D37" s="520"/>
      <c r="E37" s="520"/>
      <c r="F37" s="521"/>
      <c r="G37" s="799" t="s">
        <v>146</v>
      </c>
      <c r="H37" s="784"/>
      <c r="I37" s="784"/>
      <c r="J37" s="784"/>
      <c r="K37" s="784"/>
      <c r="L37" s="784"/>
      <c r="M37" s="784"/>
      <c r="N37" s="784"/>
      <c r="O37" s="785"/>
      <c r="P37" s="783" t="s">
        <v>59</v>
      </c>
      <c r="Q37" s="784"/>
      <c r="R37" s="784"/>
      <c r="S37" s="784"/>
      <c r="T37" s="784"/>
      <c r="U37" s="784"/>
      <c r="V37" s="784"/>
      <c r="W37" s="784"/>
      <c r="X37" s="785"/>
      <c r="Y37" s="1009"/>
      <c r="Z37" s="419"/>
      <c r="AA37" s="420"/>
      <c r="AB37" s="1013" t="s">
        <v>11</v>
      </c>
      <c r="AC37" s="1014"/>
      <c r="AD37" s="1015"/>
      <c r="AE37" s="382" t="s">
        <v>393</v>
      </c>
      <c r="AF37" s="382"/>
      <c r="AG37" s="382"/>
      <c r="AH37" s="382"/>
      <c r="AI37" s="382" t="s">
        <v>391</v>
      </c>
      <c r="AJ37" s="382"/>
      <c r="AK37" s="382"/>
      <c r="AL37" s="382"/>
      <c r="AM37" s="382" t="s">
        <v>420</v>
      </c>
      <c r="AN37" s="382"/>
      <c r="AO37" s="382"/>
      <c r="AP37" s="375"/>
      <c r="AQ37" s="180" t="s">
        <v>235</v>
      </c>
      <c r="AR37" s="173"/>
      <c r="AS37" s="173"/>
      <c r="AT37" s="174"/>
      <c r="AU37" s="380" t="s">
        <v>134</v>
      </c>
      <c r="AV37" s="380"/>
      <c r="AW37" s="380"/>
      <c r="AX37" s="381"/>
    </row>
    <row r="38" spans="1:50" ht="18.75" customHeight="1" x14ac:dyDescent="0.15">
      <c r="A38" s="519"/>
      <c r="B38" s="520"/>
      <c r="C38" s="520"/>
      <c r="D38" s="520"/>
      <c r="E38" s="520"/>
      <c r="F38" s="521"/>
      <c r="G38" s="572"/>
      <c r="H38" s="386"/>
      <c r="I38" s="386"/>
      <c r="J38" s="386"/>
      <c r="K38" s="386"/>
      <c r="L38" s="386"/>
      <c r="M38" s="386"/>
      <c r="N38" s="386"/>
      <c r="O38" s="573"/>
      <c r="P38" s="585"/>
      <c r="Q38" s="386"/>
      <c r="R38" s="386"/>
      <c r="S38" s="386"/>
      <c r="T38" s="386"/>
      <c r="U38" s="386"/>
      <c r="V38" s="386"/>
      <c r="W38" s="386"/>
      <c r="X38" s="573"/>
      <c r="Y38" s="1010"/>
      <c r="Z38" s="1011"/>
      <c r="AA38" s="1012"/>
      <c r="AB38" s="1016"/>
      <c r="AC38" s="1017"/>
      <c r="AD38" s="1018"/>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22"/>
      <c r="B39" s="520"/>
      <c r="C39" s="520"/>
      <c r="D39" s="520"/>
      <c r="E39" s="520"/>
      <c r="F39" s="521"/>
      <c r="G39" s="546"/>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476"/>
      <c r="AC39" s="1008"/>
      <c r="AD39" s="1008"/>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10" t="s">
        <v>54</v>
      </c>
      <c r="Z40" s="1002"/>
      <c r="AA40" s="1003"/>
      <c r="AB40" s="486"/>
      <c r="AC40" s="1004"/>
      <c r="AD40" s="1004"/>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2"/>
      <c r="B41" s="653"/>
      <c r="C41" s="653"/>
      <c r="D41" s="653"/>
      <c r="E41" s="653"/>
      <c r="F41" s="654"/>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6" t="s">
        <v>182</v>
      </c>
      <c r="AC41" s="1034"/>
      <c r="AD41" s="1034"/>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2" t="s">
        <v>381</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9" t="s">
        <v>349</v>
      </c>
      <c r="B44" s="520"/>
      <c r="C44" s="520"/>
      <c r="D44" s="520"/>
      <c r="E44" s="520"/>
      <c r="F44" s="521"/>
      <c r="G44" s="799" t="s">
        <v>146</v>
      </c>
      <c r="H44" s="784"/>
      <c r="I44" s="784"/>
      <c r="J44" s="784"/>
      <c r="K44" s="784"/>
      <c r="L44" s="784"/>
      <c r="M44" s="784"/>
      <c r="N44" s="784"/>
      <c r="O44" s="785"/>
      <c r="P44" s="783" t="s">
        <v>59</v>
      </c>
      <c r="Q44" s="784"/>
      <c r="R44" s="784"/>
      <c r="S44" s="784"/>
      <c r="T44" s="784"/>
      <c r="U44" s="784"/>
      <c r="V44" s="784"/>
      <c r="W44" s="784"/>
      <c r="X44" s="785"/>
      <c r="Y44" s="1009"/>
      <c r="Z44" s="419"/>
      <c r="AA44" s="420"/>
      <c r="AB44" s="1013" t="s">
        <v>11</v>
      </c>
      <c r="AC44" s="1014"/>
      <c r="AD44" s="1015"/>
      <c r="AE44" s="382" t="s">
        <v>393</v>
      </c>
      <c r="AF44" s="382"/>
      <c r="AG44" s="382"/>
      <c r="AH44" s="382"/>
      <c r="AI44" s="382" t="s">
        <v>391</v>
      </c>
      <c r="AJ44" s="382"/>
      <c r="AK44" s="382"/>
      <c r="AL44" s="382"/>
      <c r="AM44" s="382" t="s">
        <v>420</v>
      </c>
      <c r="AN44" s="382"/>
      <c r="AO44" s="382"/>
      <c r="AP44" s="375"/>
      <c r="AQ44" s="180" t="s">
        <v>235</v>
      </c>
      <c r="AR44" s="173"/>
      <c r="AS44" s="173"/>
      <c r="AT44" s="174"/>
      <c r="AU44" s="380" t="s">
        <v>134</v>
      </c>
      <c r="AV44" s="380"/>
      <c r="AW44" s="380"/>
      <c r="AX44" s="381"/>
    </row>
    <row r="45" spans="1:50" ht="18.75" customHeight="1" x14ac:dyDescent="0.15">
      <c r="A45" s="519"/>
      <c r="B45" s="520"/>
      <c r="C45" s="520"/>
      <c r="D45" s="520"/>
      <c r="E45" s="520"/>
      <c r="F45" s="521"/>
      <c r="G45" s="572"/>
      <c r="H45" s="386"/>
      <c r="I45" s="386"/>
      <c r="J45" s="386"/>
      <c r="K45" s="386"/>
      <c r="L45" s="386"/>
      <c r="M45" s="386"/>
      <c r="N45" s="386"/>
      <c r="O45" s="573"/>
      <c r="P45" s="585"/>
      <c r="Q45" s="386"/>
      <c r="R45" s="386"/>
      <c r="S45" s="386"/>
      <c r="T45" s="386"/>
      <c r="U45" s="386"/>
      <c r="V45" s="386"/>
      <c r="W45" s="386"/>
      <c r="X45" s="573"/>
      <c r="Y45" s="1010"/>
      <c r="Z45" s="1011"/>
      <c r="AA45" s="1012"/>
      <c r="AB45" s="1016"/>
      <c r="AC45" s="1017"/>
      <c r="AD45" s="1018"/>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22"/>
      <c r="B46" s="520"/>
      <c r="C46" s="520"/>
      <c r="D46" s="520"/>
      <c r="E46" s="520"/>
      <c r="F46" s="521"/>
      <c r="G46" s="546"/>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476"/>
      <c r="AC46" s="1008"/>
      <c r="AD46" s="1008"/>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10" t="s">
        <v>54</v>
      </c>
      <c r="Z47" s="1002"/>
      <c r="AA47" s="1003"/>
      <c r="AB47" s="486"/>
      <c r="AC47" s="1004"/>
      <c r="AD47" s="1004"/>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2"/>
      <c r="B48" s="653"/>
      <c r="C48" s="653"/>
      <c r="D48" s="653"/>
      <c r="E48" s="653"/>
      <c r="F48" s="654"/>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6" t="s">
        <v>182</v>
      </c>
      <c r="AC48" s="1034"/>
      <c r="AD48" s="1034"/>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2" t="s">
        <v>381</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9" t="s">
        <v>349</v>
      </c>
      <c r="B51" s="520"/>
      <c r="C51" s="520"/>
      <c r="D51" s="520"/>
      <c r="E51" s="520"/>
      <c r="F51" s="521"/>
      <c r="G51" s="799" t="s">
        <v>146</v>
      </c>
      <c r="H51" s="784"/>
      <c r="I51" s="784"/>
      <c r="J51" s="784"/>
      <c r="K51" s="784"/>
      <c r="L51" s="784"/>
      <c r="M51" s="784"/>
      <c r="N51" s="784"/>
      <c r="O51" s="785"/>
      <c r="P51" s="783" t="s">
        <v>59</v>
      </c>
      <c r="Q51" s="784"/>
      <c r="R51" s="784"/>
      <c r="S51" s="784"/>
      <c r="T51" s="784"/>
      <c r="U51" s="784"/>
      <c r="V51" s="784"/>
      <c r="W51" s="784"/>
      <c r="X51" s="785"/>
      <c r="Y51" s="1009"/>
      <c r="Z51" s="419"/>
      <c r="AA51" s="420"/>
      <c r="AB51" s="375" t="s">
        <v>11</v>
      </c>
      <c r="AC51" s="1014"/>
      <c r="AD51" s="1015"/>
      <c r="AE51" s="382" t="s">
        <v>393</v>
      </c>
      <c r="AF51" s="382"/>
      <c r="AG51" s="382"/>
      <c r="AH51" s="382"/>
      <c r="AI51" s="382" t="s">
        <v>391</v>
      </c>
      <c r="AJ51" s="382"/>
      <c r="AK51" s="382"/>
      <c r="AL51" s="382"/>
      <c r="AM51" s="382" t="s">
        <v>420</v>
      </c>
      <c r="AN51" s="382"/>
      <c r="AO51" s="382"/>
      <c r="AP51" s="375"/>
      <c r="AQ51" s="180" t="s">
        <v>235</v>
      </c>
      <c r="AR51" s="173"/>
      <c r="AS51" s="173"/>
      <c r="AT51" s="174"/>
      <c r="AU51" s="380" t="s">
        <v>134</v>
      </c>
      <c r="AV51" s="380"/>
      <c r="AW51" s="380"/>
      <c r="AX51" s="381"/>
    </row>
    <row r="52" spans="1:50" ht="18.75" customHeight="1" x14ac:dyDescent="0.15">
      <c r="A52" s="519"/>
      <c r="B52" s="520"/>
      <c r="C52" s="520"/>
      <c r="D52" s="520"/>
      <c r="E52" s="520"/>
      <c r="F52" s="521"/>
      <c r="G52" s="572"/>
      <c r="H52" s="386"/>
      <c r="I52" s="386"/>
      <c r="J52" s="386"/>
      <c r="K52" s="386"/>
      <c r="L52" s="386"/>
      <c r="M52" s="386"/>
      <c r="N52" s="386"/>
      <c r="O52" s="573"/>
      <c r="P52" s="585"/>
      <c r="Q52" s="386"/>
      <c r="R52" s="386"/>
      <c r="S52" s="386"/>
      <c r="T52" s="386"/>
      <c r="U52" s="386"/>
      <c r="V52" s="386"/>
      <c r="W52" s="386"/>
      <c r="X52" s="573"/>
      <c r="Y52" s="1010"/>
      <c r="Z52" s="1011"/>
      <c r="AA52" s="1012"/>
      <c r="AB52" s="1016"/>
      <c r="AC52" s="1017"/>
      <c r="AD52" s="1018"/>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22"/>
      <c r="B53" s="520"/>
      <c r="C53" s="520"/>
      <c r="D53" s="520"/>
      <c r="E53" s="520"/>
      <c r="F53" s="521"/>
      <c r="G53" s="546"/>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476"/>
      <c r="AC53" s="1008"/>
      <c r="AD53" s="1008"/>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10" t="s">
        <v>54</v>
      </c>
      <c r="Z54" s="1002"/>
      <c r="AA54" s="1003"/>
      <c r="AB54" s="486"/>
      <c r="AC54" s="1004"/>
      <c r="AD54" s="1004"/>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2"/>
      <c r="B55" s="653"/>
      <c r="C55" s="653"/>
      <c r="D55" s="653"/>
      <c r="E55" s="653"/>
      <c r="F55" s="654"/>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6" t="s">
        <v>182</v>
      </c>
      <c r="AC55" s="1034"/>
      <c r="AD55" s="1034"/>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2" t="s">
        <v>381</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9" t="s">
        <v>349</v>
      </c>
      <c r="B58" s="520"/>
      <c r="C58" s="520"/>
      <c r="D58" s="520"/>
      <c r="E58" s="520"/>
      <c r="F58" s="521"/>
      <c r="G58" s="799" t="s">
        <v>146</v>
      </c>
      <c r="H58" s="784"/>
      <c r="I58" s="784"/>
      <c r="J58" s="784"/>
      <c r="K58" s="784"/>
      <c r="L58" s="784"/>
      <c r="M58" s="784"/>
      <c r="N58" s="784"/>
      <c r="O58" s="785"/>
      <c r="P58" s="783" t="s">
        <v>59</v>
      </c>
      <c r="Q58" s="784"/>
      <c r="R58" s="784"/>
      <c r="S58" s="784"/>
      <c r="T58" s="784"/>
      <c r="U58" s="784"/>
      <c r="V58" s="784"/>
      <c r="W58" s="784"/>
      <c r="X58" s="785"/>
      <c r="Y58" s="1009"/>
      <c r="Z58" s="419"/>
      <c r="AA58" s="420"/>
      <c r="AB58" s="1013" t="s">
        <v>11</v>
      </c>
      <c r="AC58" s="1014"/>
      <c r="AD58" s="1015"/>
      <c r="AE58" s="382" t="s">
        <v>393</v>
      </c>
      <c r="AF58" s="382"/>
      <c r="AG58" s="382"/>
      <c r="AH58" s="382"/>
      <c r="AI58" s="382" t="s">
        <v>391</v>
      </c>
      <c r="AJ58" s="382"/>
      <c r="AK58" s="382"/>
      <c r="AL58" s="382"/>
      <c r="AM58" s="382" t="s">
        <v>420</v>
      </c>
      <c r="AN58" s="382"/>
      <c r="AO58" s="382"/>
      <c r="AP58" s="375"/>
      <c r="AQ58" s="180" t="s">
        <v>235</v>
      </c>
      <c r="AR58" s="173"/>
      <c r="AS58" s="173"/>
      <c r="AT58" s="174"/>
      <c r="AU58" s="380" t="s">
        <v>134</v>
      </c>
      <c r="AV58" s="380"/>
      <c r="AW58" s="380"/>
      <c r="AX58" s="381"/>
    </row>
    <row r="59" spans="1:50" ht="18.75" customHeight="1" x14ac:dyDescent="0.15">
      <c r="A59" s="519"/>
      <c r="B59" s="520"/>
      <c r="C59" s="520"/>
      <c r="D59" s="520"/>
      <c r="E59" s="520"/>
      <c r="F59" s="521"/>
      <c r="G59" s="572"/>
      <c r="H59" s="386"/>
      <c r="I59" s="386"/>
      <c r="J59" s="386"/>
      <c r="K59" s="386"/>
      <c r="L59" s="386"/>
      <c r="M59" s="386"/>
      <c r="N59" s="386"/>
      <c r="O59" s="573"/>
      <c r="P59" s="585"/>
      <c r="Q59" s="386"/>
      <c r="R59" s="386"/>
      <c r="S59" s="386"/>
      <c r="T59" s="386"/>
      <c r="U59" s="386"/>
      <c r="V59" s="386"/>
      <c r="W59" s="386"/>
      <c r="X59" s="573"/>
      <c r="Y59" s="1010"/>
      <c r="Z59" s="1011"/>
      <c r="AA59" s="1012"/>
      <c r="AB59" s="1016"/>
      <c r="AC59" s="1017"/>
      <c r="AD59" s="1018"/>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22"/>
      <c r="B60" s="520"/>
      <c r="C60" s="520"/>
      <c r="D60" s="520"/>
      <c r="E60" s="520"/>
      <c r="F60" s="521"/>
      <c r="G60" s="546"/>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476"/>
      <c r="AC60" s="1008"/>
      <c r="AD60" s="1008"/>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10" t="s">
        <v>54</v>
      </c>
      <c r="Z61" s="1002"/>
      <c r="AA61" s="1003"/>
      <c r="AB61" s="486"/>
      <c r="AC61" s="1004"/>
      <c r="AD61" s="1004"/>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2"/>
      <c r="B62" s="653"/>
      <c r="C62" s="653"/>
      <c r="D62" s="653"/>
      <c r="E62" s="653"/>
      <c r="F62" s="654"/>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6" t="s">
        <v>182</v>
      </c>
      <c r="AC62" s="1034"/>
      <c r="AD62" s="1034"/>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2" t="s">
        <v>381</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9" t="s">
        <v>349</v>
      </c>
      <c r="B65" s="520"/>
      <c r="C65" s="520"/>
      <c r="D65" s="520"/>
      <c r="E65" s="520"/>
      <c r="F65" s="521"/>
      <c r="G65" s="799" t="s">
        <v>146</v>
      </c>
      <c r="H65" s="784"/>
      <c r="I65" s="784"/>
      <c r="J65" s="784"/>
      <c r="K65" s="784"/>
      <c r="L65" s="784"/>
      <c r="M65" s="784"/>
      <c r="N65" s="784"/>
      <c r="O65" s="785"/>
      <c r="P65" s="783" t="s">
        <v>59</v>
      </c>
      <c r="Q65" s="784"/>
      <c r="R65" s="784"/>
      <c r="S65" s="784"/>
      <c r="T65" s="784"/>
      <c r="U65" s="784"/>
      <c r="V65" s="784"/>
      <c r="W65" s="784"/>
      <c r="X65" s="785"/>
      <c r="Y65" s="1009"/>
      <c r="Z65" s="419"/>
      <c r="AA65" s="420"/>
      <c r="AB65" s="1013" t="s">
        <v>11</v>
      </c>
      <c r="AC65" s="1014"/>
      <c r="AD65" s="1015"/>
      <c r="AE65" s="382" t="s">
        <v>393</v>
      </c>
      <c r="AF65" s="382"/>
      <c r="AG65" s="382"/>
      <c r="AH65" s="382"/>
      <c r="AI65" s="382" t="s">
        <v>391</v>
      </c>
      <c r="AJ65" s="382"/>
      <c r="AK65" s="382"/>
      <c r="AL65" s="382"/>
      <c r="AM65" s="382" t="s">
        <v>420</v>
      </c>
      <c r="AN65" s="382"/>
      <c r="AO65" s="382"/>
      <c r="AP65" s="375"/>
      <c r="AQ65" s="180" t="s">
        <v>235</v>
      </c>
      <c r="AR65" s="173"/>
      <c r="AS65" s="173"/>
      <c r="AT65" s="174"/>
      <c r="AU65" s="380" t="s">
        <v>134</v>
      </c>
      <c r="AV65" s="380"/>
      <c r="AW65" s="380"/>
      <c r="AX65" s="381"/>
    </row>
    <row r="66" spans="1:50" ht="18.75" customHeight="1" x14ac:dyDescent="0.15">
      <c r="A66" s="519"/>
      <c r="B66" s="520"/>
      <c r="C66" s="520"/>
      <c r="D66" s="520"/>
      <c r="E66" s="520"/>
      <c r="F66" s="521"/>
      <c r="G66" s="572"/>
      <c r="H66" s="386"/>
      <c r="I66" s="386"/>
      <c r="J66" s="386"/>
      <c r="K66" s="386"/>
      <c r="L66" s="386"/>
      <c r="M66" s="386"/>
      <c r="N66" s="386"/>
      <c r="O66" s="573"/>
      <c r="P66" s="585"/>
      <c r="Q66" s="386"/>
      <c r="R66" s="386"/>
      <c r="S66" s="386"/>
      <c r="T66" s="386"/>
      <c r="U66" s="386"/>
      <c r="V66" s="386"/>
      <c r="W66" s="386"/>
      <c r="X66" s="573"/>
      <c r="Y66" s="1010"/>
      <c r="Z66" s="1011"/>
      <c r="AA66" s="1012"/>
      <c r="AB66" s="1016"/>
      <c r="AC66" s="1017"/>
      <c r="AD66" s="1018"/>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22"/>
      <c r="B67" s="520"/>
      <c r="C67" s="520"/>
      <c r="D67" s="520"/>
      <c r="E67" s="520"/>
      <c r="F67" s="521"/>
      <c r="G67" s="546"/>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476"/>
      <c r="AC67" s="1008"/>
      <c r="AD67" s="1008"/>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10" t="s">
        <v>54</v>
      </c>
      <c r="Z68" s="1002"/>
      <c r="AA68" s="1003"/>
      <c r="AB68" s="486"/>
      <c r="AC68" s="1004"/>
      <c r="AD68" s="1004"/>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2"/>
      <c r="B69" s="653"/>
      <c r="C69" s="653"/>
      <c r="D69" s="653"/>
      <c r="E69" s="653"/>
      <c r="F69" s="654"/>
      <c r="G69" s="1024"/>
      <c r="H69" s="1025"/>
      <c r="I69" s="1025"/>
      <c r="J69" s="1025"/>
      <c r="K69" s="1025"/>
      <c r="L69" s="1025"/>
      <c r="M69" s="1025"/>
      <c r="N69" s="1025"/>
      <c r="O69" s="1026"/>
      <c r="P69" s="1031"/>
      <c r="Q69" s="1031"/>
      <c r="R69" s="1031"/>
      <c r="S69" s="1031"/>
      <c r="T69" s="1031"/>
      <c r="U69" s="1031"/>
      <c r="V69" s="1031"/>
      <c r="W69" s="1031"/>
      <c r="X69" s="1032"/>
      <c r="Y69" s="310" t="s">
        <v>13</v>
      </c>
      <c r="Z69" s="1002"/>
      <c r="AA69" s="1003"/>
      <c r="AB69" s="504"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2"/>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1"/>
      <c r="B5" s="1042"/>
      <c r="C5" s="1042"/>
      <c r="D5" s="1042"/>
      <c r="E5" s="1042"/>
      <c r="F5" s="1043"/>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1"/>
      <c r="B6" s="1042"/>
      <c r="C6" s="1042"/>
      <c r="D6" s="1042"/>
      <c r="E6" s="1042"/>
      <c r="F6" s="1043"/>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1"/>
      <c r="B7" s="1042"/>
      <c r="C7" s="1042"/>
      <c r="D7" s="1042"/>
      <c r="E7" s="1042"/>
      <c r="F7" s="1043"/>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1"/>
      <c r="B8" s="1042"/>
      <c r="C8" s="1042"/>
      <c r="D8" s="1042"/>
      <c r="E8" s="1042"/>
      <c r="F8" s="1043"/>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1"/>
      <c r="B9" s="1042"/>
      <c r="C9" s="1042"/>
      <c r="D9" s="1042"/>
      <c r="E9" s="1042"/>
      <c r="F9" s="1043"/>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1"/>
      <c r="B10" s="1042"/>
      <c r="C10" s="1042"/>
      <c r="D10" s="1042"/>
      <c r="E10" s="1042"/>
      <c r="F10" s="1043"/>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1"/>
      <c r="B11" s="1042"/>
      <c r="C11" s="1042"/>
      <c r="D11" s="1042"/>
      <c r="E11" s="1042"/>
      <c r="F11" s="1043"/>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1"/>
      <c r="B12" s="1042"/>
      <c r="C12" s="1042"/>
      <c r="D12" s="1042"/>
      <c r="E12" s="1042"/>
      <c r="F12" s="1043"/>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1"/>
      <c r="B13" s="1042"/>
      <c r="C13" s="1042"/>
      <c r="D13" s="1042"/>
      <c r="E13" s="1042"/>
      <c r="F13" s="1043"/>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1"/>
      <c r="B14" s="1042"/>
      <c r="C14" s="1042"/>
      <c r="D14" s="1042"/>
      <c r="E14" s="1042"/>
      <c r="F14" s="1043"/>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1"/>
      <c r="B15" s="1042"/>
      <c r="C15" s="1042"/>
      <c r="D15" s="1042"/>
      <c r="E15" s="1042"/>
      <c r="F15" s="1043"/>
      <c r="G15" s="446" t="s">
        <v>270</v>
      </c>
      <c r="H15" s="447"/>
      <c r="I15" s="447"/>
      <c r="J15" s="447"/>
      <c r="K15" s="447"/>
      <c r="L15" s="447"/>
      <c r="M15" s="447"/>
      <c r="N15" s="447"/>
      <c r="O15" s="447"/>
      <c r="P15" s="447"/>
      <c r="Q15" s="447"/>
      <c r="R15" s="447"/>
      <c r="S15" s="447"/>
      <c r="T15" s="447"/>
      <c r="U15" s="447"/>
      <c r="V15" s="447"/>
      <c r="W15" s="447"/>
      <c r="X15" s="447"/>
      <c r="Y15" s="447"/>
      <c r="Z15" s="447"/>
      <c r="AA15" s="447"/>
      <c r="AB15" s="448"/>
      <c r="AC15" s="446" t="s">
        <v>271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2"/>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1"/>
      <c r="B18" s="1042"/>
      <c r="C18" s="1042"/>
      <c r="D18" s="1042"/>
      <c r="E18" s="1042"/>
      <c r="F18" s="1043"/>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1"/>
      <c r="B19" s="1042"/>
      <c r="C19" s="1042"/>
      <c r="D19" s="1042"/>
      <c r="E19" s="1042"/>
      <c r="F19" s="1043"/>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1"/>
      <c r="B20" s="1042"/>
      <c r="C20" s="1042"/>
      <c r="D20" s="1042"/>
      <c r="E20" s="1042"/>
      <c r="F20" s="1043"/>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1"/>
      <c r="B21" s="1042"/>
      <c r="C21" s="1042"/>
      <c r="D21" s="1042"/>
      <c r="E21" s="1042"/>
      <c r="F21" s="1043"/>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1"/>
      <c r="B22" s="1042"/>
      <c r="C22" s="1042"/>
      <c r="D22" s="1042"/>
      <c r="E22" s="1042"/>
      <c r="F22" s="1043"/>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1"/>
      <c r="B23" s="1042"/>
      <c r="C23" s="1042"/>
      <c r="D23" s="1042"/>
      <c r="E23" s="1042"/>
      <c r="F23" s="1043"/>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1"/>
      <c r="B24" s="1042"/>
      <c r="C24" s="1042"/>
      <c r="D24" s="1042"/>
      <c r="E24" s="1042"/>
      <c r="F24" s="1043"/>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1"/>
      <c r="B25" s="1042"/>
      <c r="C25" s="1042"/>
      <c r="D25" s="1042"/>
      <c r="E25" s="1042"/>
      <c r="F25" s="1043"/>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1"/>
      <c r="B26" s="1042"/>
      <c r="C26" s="1042"/>
      <c r="D26" s="1042"/>
      <c r="E26" s="1042"/>
      <c r="F26" s="1043"/>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1"/>
      <c r="B27" s="1042"/>
      <c r="C27" s="1042"/>
      <c r="D27" s="1042"/>
      <c r="E27" s="1042"/>
      <c r="F27" s="1043"/>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1"/>
      <c r="B28" s="1042"/>
      <c r="C28" s="1042"/>
      <c r="D28" s="1042"/>
      <c r="E28" s="1042"/>
      <c r="F28" s="1043"/>
      <c r="G28" s="446" t="s">
        <v>269</v>
      </c>
      <c r="H28" s="447"/>
      <c r="I28" s="447"/>
      <c r="J28" s="447"/>
      <c r="K28" s="447"/>
      <c r="L28" s="447"/>
      <c r="M28" s="447"/>
      <c r="N28" s="447"/>
      <c r="O28" s="447"/>
      <c r="P28" s="447"/>
      <c r="Q28" s="447"/>
      <c r="R28" s="447"/>
      <c r="S28" s="447"/>
      <c r="T28" s="447"/>
      <c r="U28" s="447"/>
      <c r="V28" s="447"/>
      <c r="W28" s="447"/>
      <c r="X28" s="447"/>
      <c r="Y28" s="447"/>
      <c r="Z28" s="447"/>
      <c r="AA28" s="447"/>
      <c r="AB28" s="448"/>
      <c r="AC28" s="446" t="s">
        <v>272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2"/>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1"/>
      <c r="B31" s="1042"/>
      <c r="C31" s="1042"/>
      <c r="D31" s="1042"/>
      <c r="E31" s="1042"/>
      <c r="F31" s="1043"/>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1"/>
      <c r="B32" s="1042"/>
      <c r="C32" s="1042"/>
      <c r="D32" s="1042"/>
      <c r="E32" s="1042"/>
      <c r="F32" s="1043"/>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1"/>
      <c r="B33" s="1042"/>
      <c r="C33" s="1042"/>
      <c r="D33" s="1042"/>
      <c r="E33" s="1042"/>
      <c r="F33" s="1043"/>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1"/>
      <c r="B34" s="1042"/>
      <c r="C34" s="1042"/>
      <c r="D34" s="1042"/>
      <c r="E34" s="1042"/>
      <c r="F34" s="1043"/>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1"/>
      <c r="B35" s="1042"/>
      <c r="C35" s="1042"/>
      <c r="D35" s="1042"/>
      <c r="E35" s="1042"/>
      <c r="F35" s="1043"/>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1"/>
      <c r="B36" s="1042"/>
      <c r="C36" s="1042"/>
      <c r="D36" s="1042"/>
      <c r="E36" s="1042"/>
      <c r="F36" s="1043"/>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1"/>
      <c r="B37" s="1042"/>
      <c r="C37" s="1042"/>
      <c r="D37" s="1042"/>
      <c r="E37" s="1042"/>
      <c r="F37" s="1043"/>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1"/>
      <c r="B38" s="1042"/>
      <c r="C38" s="1042"/>
      <c r="D38" s="1042"/>
      <c r="E38" s="1042"/>
      <c r="F38" s="1043"/>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1"/>
      <c r="B39" s="1042"/>
      <c r="C39" s="1042"/>
      <c r="D39" s="1042"/>
      <c r="E39" s="1042"/>
      <c r="F39" s="1043"/>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1"/>
      <c r="B40" s="1042"/>
      <c r="C40" s="1042"/>
      <c r="D40" s="1042"/>
      <c r="E40" s="1042"/>
      <c r="F40" s="1043"/>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1"/>
      <c r="B41" s="1042"/>
      <c r="C41" s="1042"/>
      <c r="D41" s="1042"/>
      <c r="E41" s="1042"/>
      <c r="F41" s="1043"/>
      <c r="G41" s="446" t="s">
        <v>317</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2"/>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1"/>
      <c r="B44" s="1042"/>
      <c r="C44" s="1042"/>
      <c r="D44" s="1042"/>
      <c r="E44" s="1042"/>
      <c r="F44" s="1043"/>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1"/>
      <c r="B45" s="1042"/>
      <c r="C45" s="1042"/>
      <c r="D45" s="1042"/>
      <c r="E45" s="1042"/>
      <c r="F45" s="1043"/>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1"/>
      <c r="B46" s="1042"/>
      <c r="C46" s="1042"/>
      <c r="D46" s="1042"/>
      <c r="E46" s="1042"/>
      <c r="F46" s="1043"/>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1"/>
      <c r="B47" s="1042"/>
      <c r="C47" s="1042"/>
      <c r="D47" s="1042"/>
      <c r="E47" s="1042"/>
      <c r="F47" s="1043"/>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1"/>
      <c r="B48" s="1042"/>
      <c r="C48" s="1042"/>
      <c r="D48" s="1042"/>
      <c r="E48" s="1042"/>
      <c r="F48" s="1043"/>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1"/>
      <c r="B49" s="1042"/>
      <c r="C49" s="1042"/>
      <c r="D49" s="1042"/>
      <c r="E49" s="1042"/>
      <c r="F49" s="1043"/>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1"/>
      <c r="B50" s="1042"/>
      <c r="C50" s="1042"/>
      <c r="D50" s="1042"/>
      <c r="E50" s="1042"/>
      <c r="F50" s="1043"/>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1"/>
      <c r="B51" s="1042"/>
      <c r="C51" s="1042"/>
      <c r="D51" s="1042"/>
      <c r="E51" s="1042"/>
      <c r="F51" s="1043"/>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1"/>
      <c r="B52" s="1042"/>
      <c r="C52" s="1042"/>
      <c r="D52" s="1042"/>
      <c r="E52" s="1042"/>
      <c r="F52" s="1043"/>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2"/>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1"/>
      <c r="B58" s="1042"/>
      <c r="C58" s="1042"/>
      <c r="D58" s="1042"/>
      <c r="E58" s="1042"/>
      <c r="F58" s="1043"/>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1"/>
      <c r="B59" s="1042"/>
      <c r="C59" s="1042"/>
      <c r="D59" s="1042"/>
      <c r="E59" s="1042"/>
      <c r="F59" s="1043"/>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1"/>
      <c r="B60" s="1042"/>
      <c r="C60" s="1042"/>
      <c r="D60" s="1042"/>
      <c r="E60" s="1042"/>
      <c r="F60" s="1043"/>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1"/>
      <c r="B61" s="1042"/>
      <c r="C61" s="1042"/>
      <c r="D61" s="1042"/>
      <c r="E61" s="1042"/>
      <c r="F61" s="1043"/>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1"/>
      <c r="B62" s="1042"/>
      <c r="C62" s="1042"/>
      <c r="D62" s="1042"/>
      <c r="E62" s="1042"/>
      <c r="F62" s="1043"/>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1"/>
      <c r="B63" s="1042"/>
      <c r="C63" s="1042"/>
      <c r="D63" s="1042"/>
      <c r="E63" s="1042"/>
      <c r="F63" s="1043"/>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1"/>
      <c r="B64" s="1042"/>
      <c r="C64" s="1042"/>
      <c r="D64" s="1042"/>
      <c r="E64" s="1042"/>
      <c r="F64" s="1043"/>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1"/>
      <c r="B65" s="1042"/>
      <c r="C65" s="1042"/>
      <c r="D65" s="1042"/>
      <c r="E65" s="1042"/>
      <c r="F65" s="1043"/>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1"/>
      <c r="B66" s="1042"/>
      <c r="C66" s="1042"/>
      <c r="D66" s="1042"/>
      <c r="E66" s="1042"/>
      <c r="F66" s="1043"/>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1"/>
      <c r="B67" s="1042"/>
      <c r="C67" s="1042"/>
      <c r="D67" s="1042"/>
      <c r="E67" s="1042"/>
      <c r="F67" s="1043"/>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1"/>
      <c r="B68" s="1042"/>
      <c r="C68" s="1042"/>
      <c r="D68" s="1042"/>
      <c r="E68" s="1042"/>
      <c r="F68" s="1043"/>
      <c r="G68" s="446" t="s">
        <v>274</v>
      </c>
      <c r="H68" s="447"/>
      <c r="I68" s="447"/>
      <c r="J68" s="447"/>
      <c r="K68" s="447"/>
      <c r="L68" s="447"/>
      <c r="M68" s="447"/>
      <c r="N68" s="447"/>
      <c r="O68" s="447"/>
      <c r="P68" s="447"/>
      <c r="Q68" s="447"/>
      <c r="R68" s="447"/>
      <c r="S68" s="447"/>
      <c r="T68" s="447"/>
      <c r="U68" s="447"/>
      <c r="V68" s="447"/>
      <c r="W68" s="447"/>
      <c r="X68" s="447"/>
      <c r="Y68" s="447"/>
      <c r="Z68" s="447"/>
      <c r="AA68" s="447"/>
      <c r="AB68" s="448"/>
      <c r="AC68" s="446" t="s">
        <v>275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2"/>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1"/>
      <c r="B71" s="1042"/>
      <c r="C71" s="1042"/>
      <c r="D71" s="1042"/>
      <c r="E71" s="1042"/>
      <c r="F71" s="1043"/>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1"/>
      <c r="B72" s="1042"/>
      <c r="C72" s="1042"/>
      <c r="D72" s="1042"/>
      <c r="E72" s="1042"/>
      <c r="F72" s="1043"/>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1"/>
      <c r="B73" s="1042"/>
      <c r="C73" s="1042"/>
      <c r="D73" s="1042"/>
      <c r="E73" s="1042"/>
      <c r="F73" s="1043"/>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1"/>
      <c r="B74" s="1042"/>
      <c r="C74" s="1042"/>
      <c r="D74" s="1042"/>
      <c r="E74" s="1042"/>
      <c r="F74" s="1043"/>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1"/>
      <c r="B75" s="1042"/>
      <c r="C75" s="1042"/>
      <c r="D75" s="1042"/>
      <c r="E75" s="1042"/>
      <c r="F75" s="1043"/>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1"/>
      <c r="B76" s="1042"/>
      <c r="C76" s="1042"/>
      <c r="D76" s="1042"/>
      <c r="E76" s="1042"/>
      <c r="F76" s="1043"/>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1"/>
      <c r="B77" s="1042"/>
      <c r="C77" s="1042"/>
      <c r="D77" s="1042"/>
      <c r="E77" s="1042"/>
      <c r="F77" s="1043"/>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1"/>
      <c r="B78" s="1042"/>
      <c r="C78" s="1042"/>
      <c r="D78" s="1042"/>
      <c r="E78" s="1042"/>
      <c r="F78" s="1043"/>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1"/>
      <c r="B79" s="1042"/>
      <c r="C79" s="1042"/>
      <c r="D79" s="1042"/>
      <c r="E79" s="1042"/>
      <c r="F79" s="1043"/>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1"/>
      <c r="B80" s="1042"/>
      <c r="C80" s="1042"/>
      <c r="D80" s="1042"/>
      <c r="E80" s="1042"/>
      <c r="F80" s="1043"/>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1"/>
      <c r="B81" s="1042"/>
      <c r="C81" s="1042"/>
      <c r="D81" s="1042"/>
      <c r="E81" s="1042"/>
      <c r="F81" s="1043"/>
      <c r="G81" s="446" t="s">
        <v>276</v>
      </c>
      <c r="H81" s="447"/>
      <c r="I81" s="447"/>
      <c r="J81" s="447"/>
      <c r="K81" s="447"/>
      <c r="L81" s="447"/>
      <c r="M81" s="447"/>
      <c r="N81" s="447"/>
      <c r="O81" s="447"/>
      <c r="P81" s="447"/>
      <c r="Q81" s="447"/>
      <c r="R81" s="447"/>
      <c r="S81" s="447"/>
      <c r="T81" s="447"/>
      <c r="U81" s="447"/>
      <c r="V81" s="447"/>
      <c r="W81" s="447"/>
      <c r="X81" s="447"/>
      <c r="Y81" s="447"/>
      <c r="Z81" s="447"/>
      <c r="AA81" s="447"/>
      <c r="AB81" s="448"/>
      <c r="AC81" s="446" t="s">
        <v>277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2"/>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1"/>
      <c r="B84" s="1042"/>
      <c r="C84" s="1042"/>
      <c r="D84" s="1042"/>
      <c r="E84" s="1042"/>
      <c r="F84" s="1043"/>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1"/>
      <c r="B85" s="1042"/>
      <c r="C85" s="1042"/>
      <c r="D85" s="1042"/>
      <c r="E85" s="1042"/>
      <c r="F85" s="1043"/>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1"/>
      <c r="B86" s="1042"/>
      <c r="C86" s="1042"/>
      <c r="D86" s="1042"/>
      <c r="E86" s="1042"/>
      <c r="F86" s="1043"/>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1"/>
      <c r="B87" s="1042"/>
      <c r="C87" s="1042"/>
      <c r="D87" s="1042"/>
      <c r="E87" s="1042"/>
      <c r="F87" s="1043"/>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1"/>
      <c r="B88" s="1042"/>
      <c r="C88" s="1042"/>
      <c r="D88" s="1042"/>
      <c r="E88" s="1042"/>
      <c r="F88" s="1043"/>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1"/>
      <c r="B89" s="1042"/>
      <c r="C89" s="1042"/>
      <c r="D89" s="1042"/>
      <c r="E89" s="1042"/>
      <c r="F89" s="1043"/>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1"/>
      <c r="B90" s="1042"/>
      <c r="C90" s="1042"/>
      <c r="D90" s="1042"/>
      <c r="E90" s="1042"/>
      <c r="F90" s="1043"/>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1"/>
      <c r="B91" s="1042"/>
      <c r="C91" s="1042"/>
      <c r="D91" s="1042"/>
      <c r="E91" s="1042"/>
      <c r="F91" s="1043"/>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1"/>
      <c r="B92" s="1042"/>
      <c r="C92" s="1042"/>
      <c r="D92" s="1042"/>
      <c r="E92" s="1042"/>
      <c r="F92" s="1043"/>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1"/>
      <c r="B93" s="1042"/>
      <c r="C93" s="1042"/>
      <c r="D93" s="1042"/>
      <c r="E93" s="1042"/>
      <c r="F93" s="1043"/>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1"/>
      <c r="B94" s="1042"/>
      <c r="C94" s="1042"/>
      <c r="D94" s="1042"/>
      <c r="E94" s="1042"/>
      <c r="F94" s="1043"/>
      <c r="G94" s="446" t="s">
        <v>278</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2"/>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1"/>
      <c r="B97" s="1042"/>
      <c r="C97" s="1042"/>
      <c r="D97" s="1042"/>
      <c r="E97" s="1042"/>
      <c r="F97" s="1043"/>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1"/>
      <c r="B98" s="1042"/>
      <c r="C98" s="1042"/>
      <c r="D98" s="1042"/>
      <c r="E98" s="1042"/>
      <c r="F98" s="1043"/>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1"/>
      <c r="B99" s="1042"/>
      <c r="C99" s="1042"/>
      <c r="D99" s="1042"/>
      <c r="E99" s="1042"/>
      <c r="F99" s="1043"/>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1"/>
      <c r="B100" s="1042"/>
      <c r="C100" s="1042"/>
      <c r="D100" s="1042"/>
      <c r="E100" s="1042"/>
      <c r="F100" s="1043"/>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1"/>
      <c r="B101" s="1042"/>
      <c r="C101" s="1042"/>
      <c r="D101" s="1042"/>
      <c r="E101" s="1042"/>
      <c r="F101" s="1043"/>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1"/>
      <c r="B102" s="1042"/>
      <c r="C102" s="1042"/>
      <c r="D102" s="1042"/>
      <c r="E102" s="1042"/>
      <c r="F102" s="1043"/>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1"/>
      <c r="B103" s="1042"/>
      <c r="C103" s="1042"/>
      <c r="D103" s="1042"/>
      <c r="E103" s="1042"/>
      <c r="F103" s="1043"/>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1"/>
      <c r="B104" s="1042"/>
      <c r="C104" s="1042"/>
      <c r="D104" s="1042"/>
      <c r="E104" s="1042"/>
      <c r="F104" s="1043"/>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1"/>
      <c r="B105" s="1042"/>
      <c r="C105" s="1042"/>
      <c r="D105" s="1042"/>
      <c r="E105" s="1042"/>
      <c r="F105" s="1043"/>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2"/>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1"/>
      <c r="B111" s="1042"/>
      <c r="C111" s="1042"/>
      <c r="D111" s="1042"/>
      <c r="E111" s="1042"/>
      <c r="F111" s="1043"/>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1"/>
      <c r="B112" s="1042"/>
      <c r="C112" s="1042"/>
      <c r="D112" s="1042"/>
      <c r="E112" s="1042"/>
      <c r="F112" s="1043"/>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1"/>
      <c r="B113" s="1042"/>
      <c r="C113" s="1042"/>
      <c r="D113" s="1042"/>
      <c r="E113" s="1042"/>
      <c r="F113" s="1043"/>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1"/>
      <c r="B114" s="1042"/>
      <c r="C114" s="1042"/>
      <c r="D114" s="1042"/>
      <c r="E114" s="1042"/>
      <c r="F114" s="1043"/>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1"/>
      <c r="B115" s="1042"/>
      <c r="C115" s="1042"/>
      <c r="D115" s="1042"/>
      <c r="E115" s="1042"/>
      <c r="F115" s="1043"/>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1"/>
      <c r="B116" s="1042"/>
      <c r="C116" s="1042"/>
      <c r="D116" s="1042"/>
      <c r="E116" s="1042"/>
      <c r="F116" s="1043"/>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1"/>
      <c r="B117" s="1042"/>
      <c r="C117" s="1042"/>
      <c r="D117" s="1042"/>
      <c r="E117" s="1042"/>
      <c r="F117" s="1043"/>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1"/>
      <c r="B118" s="1042"/>
      <c r="C118" s="1042"/>
      <c r="D118" s="1042"/>
      <c r="E118" s="1042"/>
      <c r="F118" s="1043"/>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1"/>
      <c r="B119" s="1042"/>
      <c r="C119" s="1042"/>
      <c r="D119" s="1042"/>
      <c r="E119" s="1042"/>
      <c r="F119" s="1043"/>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1"/>
      <c r="B120" s="1042"/>
      <c r="C120" s="1042"/>
      <c r="D120" s="1042"/>
      <c r="E120" s="1042"/>
      <c r="F120" s="1043"/>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1"/>
      <c r="B121" s="1042"/>
      <c r="C121" s="1042"/>
      <c r="D121" s="1042"/>
      <c r="E121" s="1042"/>
      <c r="F121" s="1043"/>
      <c r="G121" s="446" t="s">
        <v>280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2"/>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1"/>
      <c r="B124" s="1042"/>
      <c r="C124" s="1042"/>
      <c r="D124" s="1042"/>
      <c r="E124" s="1042"/>
      <c r="F124" s="1043"/>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1"/>
      <c r="B125" s="1042"/>
      <c r="C125" s="1042"/>
      <c r="D125" s="1042"/>
      <c r="E125" s="1042"/>
      <c r="F125" s="1043"/>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1"/>
      <c r="B126" s="1042"/>
      <c r="C126" s="1042"/>
      <c r="D126" s="1042"/>
      <c r="E126" s="1042"/>
      <c r="F126" s="1043"/>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1"/>
      <c r="B127" s="1042"/>
      <c r="C127" s="1042"/>
      <c r="D127" s="1042"/>
      <c r="E127" s="1042"/>
      <c r="F127" s="1043"/>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1"/>
      <c r="B128" s="1042"/>
      <c r="C128" s="1042"/>
      <c r="D128" s="1042"/>
      <c r="E128" s="1042"/>
      <c r="F128" s="1043"/>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1"/>
      <c r="B129" s="1042"/>
      <c r="C129" s="1042"/>
      <c r="D129" s="1042"/>
      <c r="E129" s="1042"/>
      <c r="F129" s="1043"/>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1"/>
      <c r="B130" s="1042"/>
      <c r="C130" s="1042"/>
      <c r="D130" s="1042"/>
      <c r="E130" s="1042"/>
      <c r="F130" s="1043"/>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1"/>
      <c r="B131" s="1042"/>
      <c r="C131" s="1042"/>
      <c r="D131" s="1042"/>
      <c r="E131" s="1042"/>
      <c r="F131" s="1043"/>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1"/>
      <c r="B132" s="1042"/>
      <c r="C132" s="1042"/>
      <c r="D132" s="1042"/>
      <c r="E132" s="1042"/>
      <c r="F132" s="1043"/>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1"/>
      <c r="B133" s="1042"/>
      <c r="C133" s="1042"/>
      <c r="D133" s="1042"/>
      <c r="E133" s="1042"/>
      <c r="F133" s="1043"/>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1"/>
      <c r="B134" s="1042"/>
      <c r="C134" s="1042"/>
      <c r="D134" s="1042"/>
      <c r="E134" s="1042"/>
      <c r="F134" s="1043"/>
      <c r="G134" s="446" t="s">
        <v>282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2"/>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1"/>
      <c r="B137" s="1042"/>
      <c r="C137" s="1042"/>
      <c r="D137" s="1042"/>
      <c r="E137" s="1042"/>
      <c r="F137" s="1043"/>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1"/>
      <c r="B138" s="1042"/>
      <c r="C138" s="1042"/>
      <c r="D138" s="1042"/>
      <c r="E138" s="1042"/>
      <c r="F138" s="1043"/>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1"/>
      <c r="B139" s="1042"/>
      <c r="C139" s="1042"/>
      <c r="D139" s="1042"/>
      <c r="E139" s="1042"/>
      <c r="F139" s="1043"/>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1"/>
      <c r="B140" s="1042"/>
      <c r="C140" s="1042"/>
      <c r="D140" s="1042"/>
      <c r="E140" s="1042"/>
      <c r="F140" s="1043"/>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1"/>
      <c r="B141" s="1042"/>
      <c r="C141" s="1042"/>
      <c r="D141" s="1042"/>
      <c r="E141" s="1042"/>
      <c r="F141" s="1043"/>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1"/>
      <c r="B142" s="1042"/>
      <c r="C142" s="1042"/>
      <c r="D142" s="1042"/>
      <c r="E142" s="1042"/>
      <c r="F142" s="1043"/>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1"/>
      <c r="B143" s="1042"/>
      <c r="C143" s="1042"/>
      <c r="D143" s="1042"/>
      <c r="E143" s="1042"/>
      <c r="F143" s="1043"/>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1"/>
      <c r="B144" s="1042"/>
      <c r="C144" s="1042"/>
      <c r="D144" s="1042"/>
      <c r="E144" s="1042"/>
      <c r="F144" s="1043"/>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1"/>
      <c r="B145" s="1042"/>
      <c r="C145" s="1042"/>
      <c r="D145" s="1042"/>
      <c r="E145" s="1042"/>
      <c r="F145" s="1043"/>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1"/>
      <c r="B146" s="1042"/>
      <c r="C146" s="1042"/>
      <c r="D146" s="1042"/>
      <c r="E146" s="1042"/>
      <c r="F146" s="1043"/>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1"/>
      <c r="B147" s="1042"/>
      <c r="C147" s="1042"/>
      <c r="D147" s="1042"/>
      <c r="E147" s="1042"/>
      <c r="F147" s="1043"/>
      <c r="G147" s="446" t="s">
        <v>284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2"/>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1"/>
      <c r="B150" s="1042"/>
      <c r="C150" s="1042"/>
      <c r="D150" s="1042"/>
      <c r="E150" s="1042"/>
      <c r="F150" s="1043"/>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1"/>
      <c r="B151" s="1042"/>
      <c r="C151" s="1042"/>
      <c r="D151" s="1042"/>
      <c r="E151" s="1042"/>
      <c r="F151" s="1043"/>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1"/>
      <c r="B152" s="1042"/>
      <c r="C152" s="1042"/>
      <c r="D152" s="1042"/>
      <c r="E152" s="1042"/>
      <c r="F152" s="1043"/>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1"/>
      <c r="B153" s="1042"/>
      <c r="C153" s="1042"/>
      <c r="D153" s="1042"/>
      <c r="E153" s="1042"/>
      <c r="F153" s="1043"/>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1"/>
      <c r="B154" s="1042"/>
      <c r="C154" s="1042"/>
      <c r="D154" s="1042"/>
      <c r="E154" s="1042"/>
      <c r="F154" s="1043"/>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1"/>
      <c r="B155" s="1042"/>
      <c r="C155" s="1042"/>
      <c r="D155" s="1042"/>
      <c r="E155" s="1042"/>
      <c r="F155" s="1043"/>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1"/>
      <c r="B156" s="1042"/>
      <c r="C156" s="1042"/>
      <c r="D156" s="1042"/>
      <c r="E156" s="1042"/>
      <c r="F156" s="1043"/>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1"/>
      <c r="B157" s="1042"/>
      <c r="C157" s="1042"/>
      <c r="D157" s="1042"/>
      <c r="E157" s="1042"/>
      <c r="F157" s="1043"/>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1"/>
      <c r="B158" s="1042"/>
      <c r="C158" s="1042"/>
      <c r="D158" s="1042"/>
      <c r="E158" s="1042"/>
      <c r="F158" s="1043"/>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2"/>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1"/>
      <c r="B164" s="1042"/>
      <c r="C164" s="1042"/>
      <c r="D164" s="1042"/>
      <c r="E164" s="1042"/>
      <c r="F164" s="1043"/>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1"/>
      <c r="B165" s="1042"/>
      <c r="C165" s="1042"/>
      <c r="D165" s="1042"/>
      <c r="E165" s="1042"/>
      <c r="F165" s="1043"/>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1"/>
      <c r="B166" s="1042"/>
      <c r="C166" s="1042"/>
      <c r="D166" s="1042"/>
      <c r="E166" s="1042"/>
      <c r="F166" s="1043"/>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1"/>
      <c r="B167" s="1042"/>
      <c r="C167" s="1042"/>
      <c r="D167" s="1042"/>
      <c r="E167" s="1042"/>
      <c r="F167" s="1043"/>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1"/>
      <c r="B168" s="1042"/>
      <c r="C168" s="1042"/>
      <c r="D168" s="1042"/>
      <c r="E168" s="1042"/>
      <c r="F168" s="1043"/>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1"/>
      <c r="B169" s="1042"/>
      <c r="C169" s="1042"/>
      <c r="D169" s="1042"/>
      <c r="E169" s="1042"/>
      <c r="F169" s="1043"/>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1"/>
      <c r="B170" s="1042"/>
      <c r="C170" s="1042"/>
      <c r="D170" s="1042"/>
      <c r="E170" s="1042"/>
      <c r="F170" s="1043"/>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1"/>
      <c r="B171" s="1042"/>
      <c r="C171" s="1042"/>
      <c r="D171" s="1042"/>
      <c r="E171" s="1042"/>
      <c r="F171" s="1043"/>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1"/>
      <c r="B172" s="1042"/>
      <c r="C172" s="1042"/>
      <c r="D172" s="1042"/>
      <c r="E172" s="1042"/>
      <c r="F172" s="1043"/>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1"/>
      <c r="B173" s="1042"/>
      <c r="C173" s="1042"/>
      <c r="D173" s="1042"/>
      <c r="E173" s="1042"/>
      <c r="F173" s="1043"/>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1"/>
      <c r="B174" s="1042"/>
      <c r="C174" s="1042"/>
      <c r="D174" s="1042"/>
      <c r="E174" s="1042"/>
      <c r="F174" s="1043"/>
      <c r="G174" s="446" t="s">
        <v>286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2"/>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1"/>
      <c r="B177" s="1042"/>
      <c r="C177" s="1042"/>
      <c r="D177" s="1042"/>
      <c r="E177" s="1042"/>
      <c r="F177" s="1043"/>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1"/>
      <c r="B178" s="1042"/>
      <c r="C178" s="1042"/>
      <c r="D178" s="1042"/>
      <c r="E178" s="1042"/>
      <c r="F178" s="1043"/>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1"/>
      <c r="B179" s="1042"/>
      <c r="C179" s="1042"/>
      <c r="D179" s="1042"/>
      <c r="E179" s="1042"/>
      <c r="F179" s="1043"/>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1"/>
      <c r="B180" s="1042"/>
      <c r="C180" s="1042"/>
      <c r="D180" s="1042"/>
      <c r="E180" s="1042"/>
      <c r="F180" s="1043"/>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1"/>
      <c r="B181" s="1042"/>
      <c r="C181" s="1042"/>
      <c r="D181" s="1042"/>
      <c r="E181" s="1042"/>
      <c r="F181" s="1043"/>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1"/>
      <c r="B182" s="1042"/>
      <c r="C182" s="1042"/>
      <c r="D182" s="1042"/>
      <c r="E182" s="1042"/>
      <c r="F182" s="1043"/>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1"/>
      <c r="B183" s="1042"/>
      <c r="C183" s="1042"/>
      <c r="D183" s="1042"/>
      <c r="E183" s="1042"/>
      <c r="F183" s="1043"/>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1"/>
      <c r="B184" s="1042"/>
      <c r="C184" s="1042"/>
      <c r="D184" s="1042"/>
      <c r="E184" s="1042"/>
      <c r="F184" s="1043"/>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1"/>
      <c r="B185" s="1042"/>
      <c r="C185" s="1042"/>
      <c r="D185" s="1042"/>
      <c r="E185" s="1042"/>
      <c r="F185" s="1043"/>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1"/>
      <c r="B186" s="1042"/>
      <c r="C186" s="1042"/>
      <c r="D186" s="1042"/>
      <c r="E186" s="1042"/>
      <c r="F186" s="1043"/>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1"/>
      <c r="B187" s="1042"/>
      <c r="C187" s="1042"/>
      <c r="D187" s="1042"/>
      <c r="E187" s="1042"/>
      <c r="F187" s="1043"/>
      <c r="G187" s="446" t="s">
        <v>289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2"/>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1"/>
      <c r="B190" s="1042"/>
      <c r="C190" s="1042"/>
      <c r="D190" s="1042"/>
      <c r="E190" s="1042"/>
      <c r="F190" s="1043"/>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1"/>
      <c r="B191" s="1042"/>
      <c r="C191" s="1042"/>
      <c r="D191" s="1042"/>
      <c r="E191" s="1042"/>
      <c r="F191" s="1043"/>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1"/>
      <c r="B192" s="1042"/>
      <c r="C192" s="1042"/>
      <c r="D192" s="1042"/>
      <c r="E192" s="1042"/>
      <c r="F192" s="1043"/>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1"/>
      <c r="B193" s="1042"/>
      <c r="C193" s="1042"/>
      <c r="D193" s="1042"/>
      <c r="E193" s="1042"/>
      <c r="F193" s="1043"/>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1"/>
      <c r="B194" s="1042"/>
      <c r="C194" s="1042"/>
      <c r="D194" s="1042"/>
      <c r="E194" s="1042"/>
      <c r="F194" s="1043"/>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1"/>
      <c r="B195" s="1042"/>
      <c r="C195" s="1042"/>
      <c r="D195" s="1042"/>
      <c r="E195" s="1042"/>
      <c r="F195" s="1043"/>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1"/>
      <c r="B196" s="1042"/>
      <c r="C196" s="1042"/>
      <c r="D196" s="1042"/>
      <c r="E196" s="1042"/>
      <c r="F196" s="1043"/>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1"/>
      <c r="B197" s="1042"/>
      <c r="C197" s="1042"/>
      <c r="D197" s="1042"/>
      <c r="E197" s="1042"/>
      <c r="F197" s="1043"/>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1"/>
      <c r="B198" s="1042"/>
      <c r="C198" s="1042"/>
      <c r="D198" s="1042"/>
      <c r="E198" s="1042"/>
      <c r="F198" s="1043"/>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1"/>
      <c r="B199" s="1042"/>
      <c r="C199" s="1042"/>
      <c r="D199" s="1042"/>
      <c r="E199" s="1042"/>
      <c r="F199" s="1043"/>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1"/>
      <c r="B200" s="1042"/>
      <c r="C200" s="1042"/>
      <c r="D200" s="1042"/>
      <c r="E200" s="1042"/>
      <c r="F200" s="1043"/>
      <c r="G200" s="446" t="s">
        <v>290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2"/>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1"/>
      <c r="B203" s="1042"/>
      <c r="C203" s="1042"/>
      <c r="D203" s="1042"/>
      <c r="E203" s="1042"/>
      <c r="F203" s="1043"/>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1"/>
      <c r="B204" s="1042"/>
      <c r="C204" s="1042"/>
      <c r="D204" s="1042"/>
      <c r="E204" s="1042"/>
      <c r="F204" s="1043"/>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1"/>
      <c r="B205" s="1042"/>
      <c r="C205" s="1042"/>
      <c r="D205" s="1042"/>
      <c r="E205" s="1042"/>
      <c r="F205" s="1043"/>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1"/>
      <c r="B206" s="1042"/>
      <c r="C206" s="1042"/>
      <c r="D206" s="1042"/>
      <c r="E206" s="1042"/>
      <c r="F206" s="1043"/>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1"/>
      <c r="B207" s="1042"/>
      <c r="C207" s="1042"/>
      <c r="D207" s="1042"/>
      <c r="E207" s="1042"/>
      <c r="F207" s="1043"/>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1"/>
      <c r="B208" s="1042"/>
      <c r="C208" s="1042"/>
      <c r="D208" s="1042"/>
      <c r="E208" s="1042"/>
      <c r="F208" s="1043"/>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1"/>
      <c r="B209" s="1042"/>
      <c r="C209" s="1042"/>
      <c r="D209" s="1042"/>
      <c r="E209" s="1042"/>
      <c r="F209" s="1043"/>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1"/>
      <c r="B210" s="1042"/>
      <c r="C210" s="1042"/>
      <c r="D210" s="1042"/>
      <c r="E210" s="1042"/>
      <c r="F210" s="1043"/>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1"/>
      <c r="B211" s="1042"/>
      <c r="C211" s="1042"/>
      <c r="D211" s="1042"/>
      <c r="E211" s="1042"/>
      <c r="F211" s="1043"/>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2"/>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1"/>
      <c r="B217" s="1042"/>
      <c r="C217" s="1042"/>
      <c r="D217" s="1042"/>
      <c r="E217" s="1042"/>
      <c r="F217" s="1043"/>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1"/>
      <c r="B218" s="1042"/>
      <c r="C218" s="1042"/>
      <c r="D218" s="1042"/>
      <c r="E218" s="1042"/>
      <c r="F218" s="1043"/>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1"/>
      <c r="B219" s="1042"/>
      <c r="C219" s="1042"/>
      <c r="D219" s="1042"/>
      <c r="E219" s="1042"/>
      <c r="F219" s="1043"/>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1"/>
      <c r="B220" s="1042"/>
      <c r="C220" s="1042"/>
      <c r="D220" s="1042"/>
      <c r="E220" s="1042"/>
      <c r="F220" s="1043"/>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1"/>
      <c r="B221" s="1042"/>
      <c r="C221" s="1042"/>
      <c r="D221" s="1042"/>
      <c r="E221" s="1042"/>
      <c r="F221" s="1043"/>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1"/>
      <c r="B222" s="1042"/>
      <c r="C222" s="1042"/>
      <c r="D222" s="1042"/>
      <c r="E222" s="1042"/>
      <c r="F222" s="1043"/>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1"/>
      <c r="B223" s="1042"/>
      <c r="C223" s="1042"/>
      <c r="D223" s="1042"/>
      <c r="E223" s="1042"/>
      <c r="F223" s="1043"/>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1"/>
      <c r="B224" s="1042"/>
      <c r="C224" s="1042"/>
      <c r="D224" s="1042"/>
      <c r="E224" s="1042"/>
      <c r="F224" s="1043"/>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1"/>
      <c r="B225" s="1042"/>
      <c r="C225" s="1042"/>
      <c r="D225" s="1042"/>
      <c r="E225" s="1042"/>
      <c r="F225" s="1043"/>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1"/>
      <c r="B226" s="1042"/>
      <c r="C226" s="1042"/>
      <c r="D226" s="1042"/>
      <c r="E226" s="1042"/>
      <c r="F226" s="1043"/>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1"/>
      <c r="B227" s="1042"/>
      <c r="C227" s="1042"/>
      <c r="D227" s="1042"/>
      <c r="E227" s="1042"/>
      <c r="F227" s="1043"/>
      <c r="G227" s="446" t="s">
        <v>292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2"/>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1"/>
      <c r="B230" s="1042"/>
      <c r="C230" s="1042"/>
      <c r="D230" s="1042"/>
      <c r="E230" s="1042"/>
      <c r="F230" s="1043"/>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1"/>
      <c r="B231" s="1042"/>
      <c r="C231" s="1042"/>
      <c r="D231" s="1042"/>
      <c r="E231" s="1042"/>
      <c r="F231" s="1043"/>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1"/>
      <c r="B232" s="1042"/>
      <c r="C232" s="1042"/>
      <c r="D232" s="1042"/>
      <c r="E232" s="1042"/>
      <c r="F232" s="1043"/>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1"/>
      <c r="B233" s="1042"/>
      <c r="C233" s="1042"/>
      <c r="D233" s="1042"/>
      <c r="E233" s="1042"/>
      <c r="F233" s="1043"/>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1"/>
      <c r="B234" s="1042"/>
      <c r="C234" s="1042"/>
      <c r="D234" s="1042"/>
      <c r="E234" s="1042"/>
      <c r="F234" s="1043"/>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1"/>
      <c r="B235" s="1042"/>
      <c r="C235" s="1042"/>
      <c r="D235" s="1042"/>
      <c r="E235" s="1042"/>
      <c r="F235" s="1043"/>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1"/>
      <c r="B236" s="1042"/>
      <c r="C236" s="1042"/>
      <c r="D236" s="1042"/>
      <c r="E236" s="1042"/>
      <c r="F236" s="1043"/>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1"/>
      <c r="B237" s="1042"/>
      <c r="C237" s="1042"/>
      <c r="D237" s="1042"/>
      <c r="E237" s="1042"/>
      <c r="F237" s="1043"/>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1"/>
      <c r="B238" s="1042"/>
      <c r="C238" s="1042"/>
      <c r="D238" s="1042"/>
      <c r="E238" s="1042"/>
      <c r="F238" s="1043"/>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1"/>
      <c r="B239" s="1042"/>
      <c r="C239" s="1042"/>
      <c r="D239" s="1042"/>
      <c r="E239" s="1042"/>
      <c r="F239" s="1043"/>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1"/>
      <c r="B240" s="1042"/>
      <c r="C240" s="1042"/>
      <c r="D240" s="1042"/>
      <c r="E240" s="1042"/>
      <c r="F240" s="1043"/>
      <c r="G240" s="446" t="s">
        <v>294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2"/>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1"/>
      <c r="B243" s="1042"/>
      <c r="C243" s="1042"/>
      <c r="D243" s="1042"/>
      <c r="E243" s="1042"/>
      <c r="F243" s="1043"/>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1"/>
      <c r="B244" s="1042"/>
      <c r="C244" s="1042"/>
      <c r="D244" s="1042"/>
      <c r="E244" s="1042"/>
      <c r="F244" s="1043"/>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1"/>
      <c r="B245" s="1042"/>
      <c r="C245" s="1042"/>
      <c r="D245" s="1042"/>
      <c r="E245" s="1042"/>
      <c r="F245" s="1043"/>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1"/>
      <c r="B246" s="1042"/>
      <c r="C246" s="1042"/>
      <c r="D246" s="1042"/>
      <c r="E246" s="1042"/>
      <c r="F246" s="1043"/>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1"/>
      <c r="B247" s="1042"/>
      <c r="C247" s="1042"/>
      <c r="D247" s="1042"/>
      <c r="E247" s="1042"/>
      <c r="F247" s="1043"/>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1"/>
      <c r="B248" s="1042"/>
      <c r="C248" s="1042"/>
      <c r="D248" s="1042"/>
      <c r="E248" s="1042"/>
      <c r="F248" s="1043"/>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1"/>
      <c r="B249" s="1042"/>
      <c r="C249" s="1042"/>
      <c r="D249" s="1042"/>
      <c r="E249" s="1042"/>
      <c r="F249" s="1043"/>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1"/>
      <c r="B250" s="1042"/>
      <c r="C250" s="1042"/>
      <c r="D250" s="1042"/>
      <c r="E250" s="1042"/>
      <c r="F250" s="1043"/>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1"/>
      <c r="B251" s="1042"/>
      <c r="C251" s="1042"/>
      <c r="D251" s="1042"/>
      <c r="E251" s="1042"/>
      <c r="F251" s="1043"/>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1"/>
      <c r="B252" s="1042"/>
      <c r="C252" s="1042"/>
      <c r="D252" s="1042"/>
      <c r="E252" s="1042"/>
      <c r="F252" s="1043"/>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1"/>
      <c r="B253" s="1042"/>
      <c r="C253" s="1042"/>
      <c r="D253" s="1042"/>
      <c r="E253" s="1042"/>
      <c r="F253" s="1043"/>
      <c r="G253" s="446" t="s">
        <v>296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2"/>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1"/>
      <c r="B256" s="1042"/>
      <c r="C256" s="1042"/>
      <c r="D256" s="1042"/>
      <c r="E256" s="1042"/>
      <c r="F256" s="1043"/>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1"/>
      <c r="B257" s="1042"/>
      <c r="C257" s="1042"/>
      <c r="D257" s="1042"/>
      <c r="E257" s="1042"/>
      <c r="F257" s="1043"/>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1"/>
      <c r="B258" s="1042"/>
      <c r="C258" s="1042"/>
      <c r="D258" s="1042"/>
      <c r="E258" s="1042"/>
      <c r="F258" s="1043"/>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1"/>
      <c r="B259" s="1042"/>
      <c r="C259" s="1042"/>
      <c r="D259" s="1042"/>
      <c r="E259" s="1042"/>
      <c r="F259" s="1043"/>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1"/>
      <c r="B260" s="1042"/>
      <c r="C260" s="1042"/>
      <c r="D260" s="1042"/>
      <c r="E260" s="1042"/>
      <c r="F260" s="1043"/>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1"/>
      <c r="B261" s="1042"/>
      <c r="C261" s="1042"/>
      <c r="D261" s="1042"/>
      <c r="E261" s="1042"/>
      <c r="F261" s="1043"/>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1"/>
      <c r="B262" s="1042"/>
      <c r="C262" s="1042"/>
      <c r="D262" s="1042"/>
      <c r="E262" s="1042"/>
      <c r="F262" s="1043"/>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1"/>
      <c r="B263" s="1042"/>
      <c r="C263" s="1042"/>
      <c r="D263" s="1042"/>
      <c r="E263" s="1042"/>
      <c r="F263" s="1043"/>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1"/>
      <c r="B264" s="1042"/>
      <c r="C264" s="1042"/>
      <c r="D264" s="1042"/>
      <c r="E264" s="1042"/>
      <c r="F264" s="1043"/>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299</v>
      </c>
      <c r="K3" s="109"/>
      <c r="L3" s="109"/>
      <c r="M3" s="109"/>
      <c r="N3" s="109"/>
      <c r="O3" s="109"/>
      <c r="P3" s="354" t="s">
        <v>27</v>
      </c>
      <c r="Q3" s="354"/>
      <c r="R3" s="354"/>
      <c r="S3" s="354"/>
      <c r="T3" s="354"/>
      <c r="U3" s="354"/>
      <c r="V3" s="354"/>
      <c r="W3" s="354"/>
      <c r="X3" s="354"/>
      <c r="Y3" s="351" t="s">
        <v>353</v>
      </c>
      <c r="Z3" s="352"/>
      <c r="AA3" s="352"/>
      <c r="AB3" s="352"/>
      <c r="AC3" s="284" t="s">
        <v>338</v>
      </c>
      <c r="AD3" s="284"/>
      <c r="AE3" s="284"/>
      <c r="AF3" s="284"/>
      <c r="AG3" s="284"/>
      <c r="AH3" s="351" t="s">
        <v>261</v>
      </c>
      <c r="AI3" s="353"/>
      <c r="AJ3" s="353"/>
      <c r="AK3" s="353"/>
      <c r="AL3" s="353" t="s">
        <v>21</v>
      </c>
      <c r="AM3" s="353"/>
      <c r="AN3" s="353"/>
      <c r="AO3" s="433"/>
      <c r="AP3" s="434" t="s">
        <v>300</v>
      </c>
      <c r="AQ3" s="434"/>
      <c r="AR3" s="434"/>
      <c r="AS3" s="434"/>
      <c r="AT3" s="434"/>
      <c r="AU3" s="434"/>
      <c r="AV3" s="434"/>
      <c r="AW3" s="434"/>
      <c r="AX3" s="434"/>
    </row>
    <row r="4" spans="1:50" ht="26.25" customHeight="1" x14ac:dyDescent="0.15">
      <c r="A4" s="1061">
        <v>1</v>
      </c>
      <c r="B4" s="1061">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1">
        <v>2</v>
      </c>
      <c r="B5" s="1061">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1">
        <v>3</v>
      </c>
      <c r="B6" s="1061">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1">
        <v>4</v>
      </c>
      <c r="B7" s="1061">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1">
        <v>5</v>
      </c>
      <c r="B8" s="1061">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1">
        <v>6</v>
      </c>
      <c r="B9" s="1061">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1">
        <v>7</v>
      </c>
      <c r="B10" s="1061">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1">
        <v>8</v>
      </c>
      <c r="B11" s="1061">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1">
        <v>9</v>
      </c>
      <c r="B12" s="1061">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1">
        <v>10</v>
      </c>
      <c r="B13" s="1061">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1">
        <v>11</v>
      </c>
      <c r="B14" s="1061">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1">
        <v>12</v>
      </c>
      <c r="B15" s="1061">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1">
        <v>13</v>
      </c>
      <c r="B16" s="1061">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1">
        <v>14</v>
      </c>
      <c r="B17" s="1061">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1">
        <v>15</v>
      </c>
      <c r="B18" s="1061">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1">
        <v>16</v>
      </c>
      <c r="B19" s="1061">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1">
        <v>17</v>
      </c>
      <c r="B20" s="1061">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1">
        <v>18</v>
      </c>
      <c r="B21" s="1061">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1">
        <v>19</v>
      </c>
      <c r="B22" s="1061">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1">
        <v>20</v>
      </c>
      <c r="B23" s="1061">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1">
        <v>21</v>
      </c>
      <c r="B24" s="1061">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1">
        <v>22</v>
      </c>
      <c r="B25" s="1061">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1">
        <v>23</v>
      </c>
      <c r="B26" s="1061">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1">
        <v>24</v>
      </c>
      <c r="B27" s="1061">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1">
        <v>25</v>
      </c>
      <c r="B28" s="1061">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1">
        <v>26</v>
      </c>
      <c r="B29" s="1061">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1">
        <v>27</v>
      </c>
      <c r="B30" s="1061">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1">
        <v>28</v>
      </c>
      <c r="B31" s="1061">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1">
        <v>29</v>
      </c>
      <c r="B32" s="1061">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1">
        <v>30</v>
      </c>
      <c r="B33" s="1061">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299</v>
      </c>
      <c r="K36" s="109"/>
      <c r="L36" s="109"/>
      <c r="M36" s="109"/>
      <c r="N36" s="109"/>
      <c r="O36" s="109"/>
      <c r="P36" s="354" t="s">
        <v>27</v>
      </c>
      <c r="Q36" s="354"/>
      <c r="R36" s="354"/>
      <c r="S36" s="354"/>
      <c r="T36" s="354"/>
      <c r="U36" s="354"/>
      <c r="V36" s="354"/>
      <c r="W36" s="354"/>
      <c r="X36" s="354"/>
      <c r="Y36" s="351" t="s">
        <v>353</v>
      </c>
      <c r="Z36" s="352"/>
      <c r="AA36" s="352"/>
      <c r="AB36" s="352"/>
      <c r="AC36" s="284" t="s">
        <v>338</v>
      </c>
      <c r="AD36" s="284"/>
      <c r="AE36" s="284"/>
      <c r="AF36" s="284"/>
      <c r="AG36" s="284"/>
      <c r="AH36" s="351" t="s">
        <v>261</v>
      </c>
      <c r="AI36" s="353"/>
      <c r="AJ36" s="353"/>
      <c r="AK36" s="353"/>
      <c r="AL36" s="353" t="s">
        <v>21</v>
      </c>
      <c r="AM36" s="353"/>
      <c r="AN36" s="353"/>
      <c r="AO36" s="433"/>
      <c r="AP36" s="434" t="s">
        <v>300</v>
      </c>
      <c r="AQ36" s="434"/>
      <c r="AR36" s="434"/>
      <c r="AS36" s="434"/>
      <c r="AT36" s="434"/>
      <c r="AU36" s="434"/>
      <c r="AV36" s="434"/>
      <c r="AW36" s="434"/>
      <c r="AX36" s="434"/>
    </row>
    <row r="37" spans="1:50" ht="26.25" customHeight="1" x14ac:dyDescent="0.15">
      <c r="A37" s="1061">
        <v>1</v>
      </c>
      <c r="B37" s="1061">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1">
        <v>2</v>
      </c>
      <c r="B38" s="1061">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1">
        <v>3</v>
      </c>
      <c r="B39" s="1061">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1">
        <v>4</v>
      </c>
      <c r="B40" s="1061">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1">
        <v>5</v>
      </c>
      <c r="B41" s="1061">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1">
        <v>6</v>
      </c>
      <c r="B42" s="1061">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1">
        <v>7</v>
      </c>
      <c r="B43" s="1061">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1">
        <v>8</v>
      </c>
      <c r="B44" s="1061">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1">
        <v>9</v>
      </c>
      <c r="B45" s="1061">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1">
        <v>10</v>
      </c>
      <c r="B46" s="1061">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1">
        <v>11</v>
      </c>
      <c r="B47" s="1061">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1">
        <v>12</v>
      </c>
      <c r="B48" s="1061">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1">
        <v>13</v>
      </c>
      <c r="B49" s="1061">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1">
        <v>14</v>
      </c>
      <c r="B50" s="1061">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1">
        <v>15</v>
      </c>
      <c r="B51" s="1061">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1">
        <v>16</v>
      </c>
      <c r="B52" s="1061">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1">
        <v>17</v>
      </c>
      <c r="B53" s="1061">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1">
        <v>18</v>
      </c>
      <c r="B54" s="1061">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1">
        <v>19</v>
      </c>
      <c r="B55" s="1061">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1">
        <v>20</v>
      </c>
      <c r="B56" s="1061">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1">
        <v>21</v>
      </c>
      <c r="B57" s="1061">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1">
        <v>22</v>
      </c>
      <c r="B58" s="1061">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1">
        <v>23</v>
      </c>
      <c r="B59" s="1061">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1">
        <v>24</v>
      </c>
      <c r="B60" s="1061">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1">
        <v>25</v>
      </c>
      <c r="B61" s="1061">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1">
        <v>26</v>
      </c>
      <c r="B62" s="1061">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1">
        <v>27</v>
      </c>
      <c r="B63" s="1061">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1">
        <v>28</v>
      </c>
      <c r="B64" s="1061">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1">
        <v>29</v>
      </c>
      <c r="B65" s="1061">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1">
        <v>30</v>
      </c>
      <c r="B66" s="1061">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299</v>
      </c>
      <c r="K69" s="109"/>
      <c r="L69" s="109"/>
      <c r="M69" s="109"/>
      <c r="N69" s="109"/>
      <c r="O69" s="109"/>
      <c r="P69" s="354" t="s">
        <v>27</v>
      </c>
      <c r="Q69" s="354"/>
      <c r="R69" s="354"/>
      <c r="S69" s="354"/>
      <c r="T69" s="354"/>
      <c r="U69" s="354"/>
      <c r="V69" s="354"/>
      <c r="W69" s="354"/>
      <c r="X69" s="354"/>
      <c r="Y69" s="351" t="s">
        <v>353</v>
      </c>
      <c r="Z69" s="352"/>
      <c r="AA69" s="352"/>
      <c r="AB69" s="352"/>
      <c r="AC69" s="284" t="s">
        <v>338</v>
      </c>
      <c r="AD69" s="284"/>
      <c r="AE69" s="284"/>
      <c r="AF69" s="284"/>
      <c r="AG69" s="284"/>
      <c r="AH69" s="351" t="s">
        <v>261</v>
      </c>
      <c r="AI69" s="353"/>
      <c r="AJ69" s="353"/>
      <c r="AK69" s="353"/>
      <c r="AL69" s="353" t="s">
        <v>21</v>
      </c>
      <c r="AM69" s="353"/>
      <c r="AN69" s="353"/>
      <c r="AO69" s="433"/>
      <c r="AP69" s="434" t="s">
        <v>300</v>
      </c>
      <c r="AQ69" s="434"/>
      <c r="AR69" s="434"/>
      <c r="AS69" s="434"/>
      <c r="AT69" s="434"/>
      <c r="AU69" s="434"/>
      <c r="AV69" s="434"/>
      <c r="AW69" s="434"/>
      <c r="AX69" s="434"/>
    </row>
    <row r="70" spans="1:50" ht="26.25" customHeight="1" x14ac:dyDescent="0.15">
      <c r="A70" s="1061">
        <v>1</v>
      </c>
      <c r="B70" s="1061">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1">
        <v>2</v>
      </c>
      <c r="B71" s="1061">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1">
        <v>3</v>
      </c>
      <c r="B72" s="1061">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1">
        <v>4</v>
      </c>
      <c r="B73" s="1061">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1">
        <v>5</v>
      </c>
      <c r="B74" s="1061">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1">
        <v>6</v>
      </c>
      <c r="B75" s="1061">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1">
        <v>7</v>
      </c>
      <c r="B76" s="1061">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1">
        <v>8</v>
      </c>
      <c r="B77" s="1061">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1">
        <v>9</v>
      </c>
      <c r="B78" s="1061">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1">
        <v>10</v>
      </c>
      <c r="B79" s="1061">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1">
        <v>11</v>
      </c>
      <c r="B80" s="1061">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1">
        <v>12</v>
      </c>
      <c r="B81" s="1061">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1">
        <v>13</v>
      </c>
      <c r="B82" s="1061">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1">
        <v>14</v>
      </c>
      <c r="B83" s="1061">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1">
        <v>15</v>
      </c>
      <c r="B84" s="1061">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1">
        <v>16</v>
      </c>
      <c r="B85" s="1061">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1">
        <v>17</v>
      </c>
      <c r="B86" s="1061">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1">
        <v>18</v>
      </c>
      <c r="B87" s="1061">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1">
        <v>19</v>
      </c>
      <c r="B88" s="1061">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1">
        <v>20</v>
      </c>
      <c r="B89" s="1061">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1">
        <v>21</v>
      </c>
      <c r="B90" s="1061">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1">
        <v>22</v>
      </c>
      <c r="B91" s="1061">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1">
        <v>23</v>
      </c>
      <c r="B92" s="1061">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1">
        <v>24</v>
      </c>
      <c r="B93" s="1061">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1">
        <v>25</v>
      </c>
      <c r="B94" s="1061">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1">
        <v>26</v>
      </c>
      <c r="B95" s="1061">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1">
        <v>27</v>
      </c>
      <c r="B96" s="1061">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1">
        <v>28</v>
      </c>
      <c r="B97" s="1061">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1">
        <v>29</v>
      </c>
      <c r="B98" s="1061">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1">
        <v>30</v>
      </c>
      <c r="B99" s="1061">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299</v>
      </c>
      <c r="K102" s="109"/>
      <c r="L102" s="109"/>
      <c r="M102" s="109"/>
      <c r="N102" s="109"/>
      <c r="O102" s="109"/>
      <c r="P102" s="354" t="s">
        <v>27</v>
      </c>
      <c r="Q102" s="354"/>
      <c r="R102" s="354"/>
      <c r="S102" s="354"/>
      <c r="T102" s="354"/>
      <c r="U102" s="354"/>
      <c r="V102" s="354"/>
      <c r="W102" s="354"/>
      <c r="X102" s="354"/>
      <c r="Y102" s="351" t="s">
        <v>353</v>
      </c>
      <c r="Z102" s="352"/>
      <c r="AA102" s="352"/>
      <c r="AB102" s="352"/>
      <c r="AC102" s="284" t="s">
        <v>338</v>
      </c>
      <c r="AD102" s="284"/>
      <c r="AE102" s="284"/>
      <c r="AF102" s="284"/>
      <c r="AG102" s="284"/>
      <c r="AH102" s="351" t="s">
        <v>261</v>
      </c>
      <c r="AI102" s="353"/>
      <c r="AJ102" s="353"/>
      <c r="AK102" s="353"/>
      <c r="AL102" s="353" t="s">
        <v>21</v>
      </c>
      <c r="AM102" s="353"/>
      <c r="AN102" s="353"/>
      <c r="AO102" s="433"/>
      <c r="AP102" s="434" t="s">
        <v>300</v>
      </c>
      <c r="AQ102" s="434"/>
      <c r="AR102" s="434"/>
      <c r="AS102" s="434"/>
      <c r="AT102" s="434"/>
      <c r="AU102" s="434"/>
      <c r="AV102" s="434"/>
      <c r="AW102" s="434"/>
      <c r="AX102" s="434"/>
    </row>
    <row r="103" spans="1:50" ht="26.25" customHeight="1" x14ac:dyDescent="0.15">
      <c r="A103" s="1061">
        <v>1</v>
      </c>
      <c r="B103" s="1061">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1">
        <v>2</v>
      </c>
      <c r="B104" s="1061">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1">
        <v>3</v>
      </c>
      <c r="B105" s="1061">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1">
        <v>4</v>
      </c>
      <c r="B106" s="1061">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1">
        <v>5</v>
      </c>
      <c r="B107" s="1061">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1">
        <v>6</v>
      </c>
      <c r="B108" s="1061">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1">
        <v>7</v>
      </c>
      <c r="B109" s="1061">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1">
        <v>8</v>
      </c>
      <c r="B110" s="1061">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1">
        <v>9</v>
      </c>
      <c r="B111" s="1061">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1">
        <v>10</v>
      </c>
      <c r="B112" s="1061">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1">
        <v>11</v>
      </c>
      <c r="B113" s="1061">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1">
        <v>12</v>
      </c>
      <c r="B114" s="1061">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1">
        <v>13</v>
      </c>
      <c r="B115" s="1061">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1">
        <v>14</v>
      </c>
      <c r="B116" s="1061">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1">
        <v>15</v>
      </c>
      <c r="B117" s="1061">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1">
        <v>16</v>
      </c>
      <c r="B118" s="1061">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1">
        <v>17</v>
      </c>
      <c r="B119" s="1061">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1">
        <v>18</v>
      </c>
      <c r="B120" s="1061">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1">
        <v>19</v>
      </c>
      <c r="B121" s="1061">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1">
        <v>20</v>
      </c>
      <c r="B122" s="1061">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1">
        <v>21</v>
      </c>
      <c r="B123" s="1061">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1">
        <v>22</v>
      </c>
      <c r="B124" s="1061">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1">
        <v>23</v>
      </c>
      <c r="B125" s="1061">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1">
        <v>24</v>
      </c>
      <c r="B126" s="1061">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1">
        <v>25</v>
      </c>
      <c r="B127" s="1061">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1">
        <v>26</v>
      </c>
      <c r="B128" s="1061">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1">
        <v>27</v>
      </c>
      <c r="B129" s="1061">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1">
        <v>28</v>
      </c>
      <c r="B130" s="1061">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1">
        <v>29</v>
      </c>
      <c r="B131" s="1061">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1">
        <v>30</v>
      </c>
      <c r="B132" s="1061">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299</v>
      </c>
      <c r="K135" s="109"/>
      <c r="L135" s="109"/>
      <c r="M135" s="109"/>
      <c r="N135" s="109"/>
      <c r="O135" s="109"/>
      <c r="P135" s="354" t="s">
        <v>27</v>
      </c>
      <c r="Q135" s="354"/>
      <c r="R135" s="354"/>
      <c r="S135" s="354"/>
      <c r="T135" s="354"/>
      <c r="U135" s="354"/>
      <c r="V135" s="354"/>
      <c r="W135" s="354"/>
      <c r="X135" s="354"/>
      <c r="Y135" s="351" t="s">
        <v>353</v>
      </c>
      <c r="Z135" s="352"/>
      <c r="AA135" s="352"/>
      <c r="AB135" s="352"/>
      <c r="AC135" s="284" t="s">
        <v>338</v>
      </c>
      <c r="AD135" s="284"/>
      <c r="AE135" s="284"/>
      <c r="AF135" s="284"/>
      <c r="AG135" s="284"/>
      <c r="AH135" s="351" t="s">
        <v>261</v>
      </c>
      <c r="AI135" s="353"/>
      <c r="AJ135" s="353"/>
      <c r="AK135" s="353"/>
      <c r="AL135" s="353" t="s">
        <v>21</v>
      </c>
      <c r="AM135" s="353"/>
      <c r="AN135" s="353"/>
      <c r="AO135" s="433"/>
      <c r="AP135" s="434" t="s">
        <v>300</v>
      </c>
      <c r="AQ135" s="434"/>
      <c r="AR135" s="434"/>
      <c r="AS135" s="434"/>
      <c r="AT135" s="434"/>
      <c r="AU135" s="434"/>
      <c r="AV135" s="434"/>
      <c r="AW135" s="434"/>
      <c r="AX135" s="434"/>
    </row>
    <row r="136" spans="1:50" ht="26.25" customHeight="1" x14ac:dyDescent="0.15">
      <c r="A136" s="1061">
        <v>1</v>
      </c>
      <c r="B136" s="1061">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1">
        <v>2</v>
      </c>
      <c r="B137" s="1061">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1">
        <v>3</v>
      </c>
      <c r="B138" s="1061">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1">
        <v>4</v>
      </c>
      <c r="B139" s="1061">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1">
        <v>5</v>
      </c>
      <c r="B140" s="1061">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1">
        <v>6</v>
      </c>
      <c r="B141" s="1061">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1">
        <v>7</v>
      </c>
      <c r="B142" s="1061">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1">
        <v>8</v>
      </c>
      <c r="B143" s="1061">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1">
        <v>9</v>
      </c>
      <c r="B144" s="1061">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1">
        <v>10</v>
      </c>
      <c r="B145" s="1061">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1">
        <v>11</v>
      </c>
      <c r="B146" s="1061">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1">
        <v>12</v>
      </c>
      <c r="B147" s="1061">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1">
        <v>13</v>
      </c>
      <c r="B148" s="1061">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1">
        <v>14</v>
      </c>
      <c r="B149" s="1061">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1">
        <v>15</v>
      </c>
      <c r="B150" s="1061">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1">
        <v>16</v>
      </c>
      <c r="B151" s="1061">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1">
        <v>17</v>
      </c>
      <c r="B152" s="1061">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1">
        <v>18</v>
      </c>
      <c r="B153" s="1061">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1">
        <v>19</v>
      </c>
      <c r="B154" s="1061">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1">
        <v>20</v>
      </c>
      <c r="B155" s="1061">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1">
        <v>21</v>
      </c>
      <c r="B156" s="1061">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1">
        <v>22</v>
      </c>
      <c r="B157" s="1061">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1">
        <v>23</v>
      </c>
      <c r="B158" s="1061">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1">
        <v>24</v>
      </c>
      <c r="B159" s="1061">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1">
        <v>25</v>
      </c>
      <c r="B160" s="1061">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1">
        <v>26</v>
      </c>
      <c r="B161" s="1061">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1">
        <v>27</v>
      </c>
      <c r="B162" s="1061">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1">
        <v>28</v>
      </c>
      <c r="B163" s="1061">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1">
        <v>29</v>
      </c>
      <c r="B164" s="1061">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1">
        <v>30</v>
      </c>
      <c r="B165" s="1061">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299</v>
      </c>
      <c r="K168" s="109"/>
      <c r="L168" s="109"/>
      <c r="M168" s="109"/>
      <c r="N168" s="109"/>
      <c r="O168" s="109"/>
      <c r="P168" s="354" t="s">
        <v>27</v>
      </c>
      <c r="Q168" s="354"/>
      <c r="R168" s="354"/>
      <c r="S168" s="354"/>
      <c r="T168" s="354"/>
      <c r="U168" s="354"/>
      <c r="V168" s="354"/>
      <c r="W168" s="354"/>
      <c r="X168" s="354"/>
      <c r="Y168" s="351" t="s">
        <v>353</v>
      </c>
      <c r="Z168" s="352"/>
      <c r="AA168" s="352"/>
      <c r="AB168" s="352"/>
      <c r="AC168" s="284" t="s">
        <v>338</v>
      </c>
      <c r="AD168" s="284"/>
      <c r="AE168" s="284"/>
      <c r="AF168" s="284"/>
      <c r="AG168" s="284"/>
      <c r="AH168" s="351" t="s">
        <v>261</v>
      </c>
      <c r="AI168" s="353"/>
      <c r="AJ168" s="353"/>
      <c r="AK168" s="353"/>
      <c r="AL168" s="353" t="s">
        <v>21</v>
      </c>
      <c r="AM168" s="353"/>
      <c r="AN168" s="353"/>
      <c r="AO168" s="433"/>
      <c r="AP168" s="434" t="s">
        <v>300</v>
      </c>
      <c r="AQ168" s="434"/>
      <c r="AR168" s="434"/>
      <c r="AS168" s="434"/>
      <c r="AT168" s="434"/>
      <c r="AU168" s="434"/>
      <c r="AV168" s="434"/>
      <c r="AW168" s="434"/>
      <c r="AX168" s="434"/>
    </row>
    <row r="169" spans="1:50" ht="26.25" customHeight="1" x14ac:dyDescent="0.15">
      <c r="A169" s="1061">
        <v>1</v>
      </c>
      <c r="B169" s="1061">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1">
        <v>2</v>
      </c>
      <c r="B170" s="1061">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1">
        <v>3</v>
      </c>
      <c r="B171" s="1061">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1">
        <v>4</v>
      </c>
      <c r="B172" s="1061">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1">
        <v>5</v>
      </c>
      <c r="B173" s="1061">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1">
        <v>6</v>
      </c>
      <c r="B174" s="1061">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1">
        <v>7</v>
      </c>
      <c r="B175" s="1061">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1">
        <v>8</v>
      </c>
      <c r="B176" s="1061">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1">
        <v>9</v>
      </c>
      <c r="B177" s="1061">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1">
        <v>10</v>
      </c>
      <c r="B178" s="1061">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1">
        <v>11</v>
      </c>
      <c r="B179" s="1061">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1">
        <v>12</v>
      </c>
      <c r="B180" s="1061">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1">
        <v>13</v>
      </c>
      <c r="B181" s="1061">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1">
        <v>14</v>
      </c>
      <c r="B182" s="1061">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1">
        <v>15</v>
      </c>
      <c r="B183" s="1061">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1">
        <v>16</v>
      </c>
      <c r="B184" s="1061">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1">
        <v>17</v>
      </c>
      <c r="B185" s="1061">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1">
        <v>18</v>
      </c>
      <c r="B186" s="1061">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1">
        <v>19</v>
      </c>
      <c r="B187" s="1061">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1">
        <v>20</v>
      </c>
      <c r="B188" s="1061">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1">
        <v>21</v>
      </c>
      <c r="B189" s="1061">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1">
        <v>22</v>
      </c>
      <c r="B190" s="1061">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1">
        <v>23</v>
      </c>
      <c r="B191" s="1061">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1">
        <v>24</v>
      </c>
      <c r="B192" s="1061">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1">
        <v>25</v>
      </c>
      <c r="B193" s="1061">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1">
        <v>26</v>
      </c>
      <c r="B194" s="1061">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1">
        <v>27</v>
      </c>
      <c r="B195" s="1061">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1">
        <v>28</v>
      </c>
      <c r="B196" s="1061">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1">
        <v>29</v>
      </c>
      <c r="B197" s="1061">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1">
        <v>30</v>
      </c>
      <c r="B198" s="1061">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299</v>
      </c>
      <c r="K201" s="109"/>
      <c r="L201" s="109"/>
      <c r="M201" s="109"/>
      <c r="N201" s="109"/>
      <c r="O201" s="109"/>
      <c r="P201" s="354" t="s">
        <v>27</v>
      </c>
      <c r="Q201" s="354"/>
      <c r="R201" s="354"/>
      <c r="S201" s="354"/>
      <c r="T201" s="354"/>
      <c r="U201" s="354"/>
      <c r="V201" s="354"/>
      <c r="W201" s="354"/>
      <c r="X201" s="354"/>
      <c r="Y201" s="351" t="s">
        <v>353</v>
      </c>
      <c r="Z201" s="352"/>
      <c r="AA201" s="352"/>
      <c r="AB201" s="352"/>
      <c r="AC201" s="284" t="s">
        <v>338</v>
      </c>
      <c r="AD201" s="284"/>
      <c r="AE201" s="284"/>
      <c r="AF201" s="284"/>
      <c r="AG201" s="284"/>
      <c r="AH201" s="351" t="s">
        <v>261</v>
      </c>
      <c r="AI201" s="353"/>
      <c r="AJ201" s="353"/>
      <c r="AK201" s="353"/>
      <c r="AL201" s="353" t="s">
        <v>21</v>
      </c>
      <c r="AM201" s="353"/>
      <c r="AN201" s="353"/>
      <c r="AO201" s="433"/>
      <c r="AP201" s="434" t="s">
        <v>300</v>
      </c>
      <c r="AQ201" s="434"/>
      <c r="AR201" s="434"/>
      <c r="AS201" s="434"/>
      <c r="AT201" s="434"/>
      <c r="AU201" s="434"/>
      <c r="AV201" s="434"/>
      <c r="AW201" s="434"/>
      <c r="AX201" s="434"/>
    </row>
    <row r="202" spans="1:50" ht="26.25" customHeight="1" x14ac:dyDescent="0.15">
      <c r="A202" s="1061">
        <v>1</v>
      </c>
      <c r="B202" s="1061">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1">
        <v>2</v>
      </c>
      <c r="B203" s="1061">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1">
        <v>3</v>
      </c>
      <c r="B204" s="1061">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1">
        <v>4</v>
      </c>
      <c r="B205" s="1061">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1">
        <v>5</v>
      </c>
      <c r="B206" s="1061">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1">
        <v>6</v>
      </c>
      <c r="B207" s="1061">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1">
        <v>7</v>
      </c>
      <c r="B208" s="1061">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1">
        <v>8</v>
      </c>
      <c r="B209" s="1061">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1">
        <v>9</v>
      </c>
      <c r="B210" s="1061">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1">
        <v>10</v>
      </c>
      <c r="B211" s="1061">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1">
        <v>11</v>
      </c>
      <c r="B212" s="1061">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1">
        <v>12</v>
      </c>
      <c r="B213" s="1061">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1">
        <v>13</v>
      </c>
      <c r="B214" s="1061">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1">
        <v>14</v>
      </c>
      <c r="B215" s="1061">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1">
        <v>15</v>
      </c>
      <c r="B216" s="1061">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1">
        <v>16</v>
      </c>
      <c r="B217" s="1061">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1">
        <v>17</v>
      </c>
      <c r="B218" s="1061">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1">
        <v>18</v>
      </c>
      <c r="B219" s="1061">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1">
        <v>19</v>
      </c>
      <c r="B220" s="1061">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1">
        <v>20</v>
      </c>
      <c r="B221" s="1061">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1">
        <v>21</v>
      </c>
      <c r="B222" s="1061">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1">
        <v>22</v>
      </c>
      <c r="B223" s="1061">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1">
        <v>23</v>
      </c>
      <c r="B224" s="1061">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1">
        <v>24</v>
      </c>
      <c r="B225" s="1061">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1">
        <v>25</v>
      </c>
      <c r="B226" s="1061">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1">
        <v>26</v>
      </c>
      <c r="B227" s="1061">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1">
        <v>27</v>
      </c>
      <c r="B228" s="1061">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1">
        <v>28</v>
      </c>
      <c r="B229" s="1061">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1">
        <v>29</v>
      </c>
      <c r="B230" s="1061">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1">
        <v>30</v>
      </c>
      <c r="B231" s="1061">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299</v>
      </c>
      <c r="K234" s="109"/>
      <c r="L234" s="109"/>
      <c r="M234" s="109"/>
      <c r="N234" s="109"/>
      <c r="O234" s="109"/>
      <c r="P234" s="354" t="s">
        <v>27</v>
      </c>
      <c r="Q234" s="354"/>
      <c r="R234" s="354"/>
      <c r="S234" s="354"/>
      <c r="T234" s="354"/>
      <c r="U234" s="354"/>
      <c r="V234" s="354"/>
      <c r="W234" s="354"/>
      <c r="X234" s="354"/>
      <c r="Y234" s="351" t="s">
        <v>353</v>
      </c>
      <c r="Z234" s="352"/>
      <c r="AA234" s="352"/>
      <c r="AB234" s="352"/>
      <c r="AC234" s="284" t="s">
        <v>338</v>
      </c>
      <c r="AD234" s="284"/>
      <c r="AE234" s="284"/>
      <c r="AF234" s="284"/>
      <c r="AG234" s="284"/>
      <c r="AH234" s="351" t="s">
        <v>261</v>
      </c>
      <c r="AI234" s="353"/>
      <c r="AJ234" s="353"/>
      <c r="AK234" s="353"/>
      <c r="AL234" s="353" t="s">
        <v>21</v>
      </c>
      <c r="AM234" s="353"/>
      <c r="AN234" s="353"/>
      <c r="AO234" s="433"/>
      <c r="AP234" s="434" t="s">
        <v>300</v>
      </c>
      <c r="AQ234" s="434"/>
      <c r="AR234" s="434"/>
      <c r="AS234" s="434"/>
      <c r="AT234" s="434"/>
      <c r="AU234" s="434"/>
      <c r="AV234" s="434"/>
      <c r="AW234" s="434"/>
      <c r="AX234" s="434"/>
    </row>
    <row r="235" spans="1:50" ht="26.25" customHeight="1" x14ac:dyDescent="0.15">
      <c r="A235" s="1061">
        <v>1</v>
      </c>
      <c r="B235" s="1061">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1">
        <v>2</v>
      </c>
      <c r="B236" s="1061">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1">
        <v>3</v>
      </c>
      <c r="B237" s="1061">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1">
        <v>4</v>
      </c>
      <c r="B238" s="1061">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1">
        <v>5</v>
      </c>
      <c r="B239" s="1061">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1">
        <v>6</v>
      </c>
      <c r="B240" s="1061">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1">
        <v>7</v>
      </c>
      <c r="B241" s="1061">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1">
        <v>8</v>
      </c>
      <c r="B242" s="1061">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1">
        <v>9</v>
      </c>
      <c r="B243" s="1061">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1">
        <v>10</v>
      </c>
      <c r="B244" s="1061">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1">
        <v>11</v>
      </c>
      <c r="B245" s="1061">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1">
        <v>12</v>
      </c>
      <c r="B246" s="1061">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1">
        <v>13</v>
      </c>
      <c r="B247" s="1061">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1">
        <v>14</v>
      </c>
      <c r="B248" s="1061">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1">
        <v>15</v>
      </c>
      <c r="B249" s="1061">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1">
        <v>16</v>
      </c>
      <c r="B250" s="1061">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1">
        <v>17</v>
      </c>
      <c r="B251" s="1061">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1">
        <v>18</v>
      </c>
      <c r="B252" s="1061">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1">
        <v>19</v>
      </c>
      <c r="B253" s="1061">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1">
        <v>20</v>
      </c>
      <c r="B254" s="1061">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1">
        <v>21</v>
      </c>
      <c r="B255" s="1061">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1">
        <v>22</v>
      </c>
      <c r="B256" s="1061">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1">
        <v>23</v>
      </c>
      <c r="B257" s="1061">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1">
        <v>24</v>
      </c>
      <c r="B258" s="1061">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1">
        <v>25</v>
      </c>
      <c r="B259" s="1061">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1">
        <v>26</v>
      </c>
      <c r="B260" s="1061">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1">
        <v>27</v>
      </c>
      <c r="B261" s="1061">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1">
        <v>28</v>
      </c>
      <c r="B262" s="1061">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1">
        <v>29</v>
      </c>
      <c r="B263" s="1061">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1">
        <v>30</v>
      </c>
      <c r="B264" s="1061">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299</v>
      </c>
      <c r="K267" s="109"/>
      <c r="L267" s="109"/>
      <c r="M267" s="109"/>
      <c r="N267" s="109"/>
      <c r="O267" s="109"/>
      <c r="P267" s="354" t="s">
        <v>27</v>
      </c>
      <c r="Q267" s="354"/>
      <c r="R267" s="354"/>
      <c r="S267" s="354"/>
      <c r="T267" s="354"/>
      <c r="U267" s="354"/>
      <c r="V267" s="354"/>
      <c r="W267" s="354"/>
      <c r="X267" s="354"/>
      <c r="Y267" s="351" t="s">
        <v>353</v>
      </c>
      <c r="Z267" s="352"/>
      <c r="AA267" s="352"/>
      <c r="AB267" s="352"/>
      <c r="AC267" s="284" t="s">
        <v>338</v>
      </c>
      <c r="AD267" s="284"/>
      <c r="AE267" s="284"/>
      <c r="AF267" s="284"/>
      <c r="AG267" s="284"/>
      <c r="AH267" s="351" t="s">
        <v>261</v>
      </c>
      <c r="AI267" s="353"/>
      <c r="AJ267" s="353"/>
      <c r="AK267" s="353"/>
      <c r="AL267" s="353" t="s">
        <v>21</v>
      </c>
      <c r="AM267" s="353"/>
      <c r="AN267" s="353"/>
      <c r="AO267" s="433"/>
      <c r="AP267" s="434" t="s">
        <v>300</v>
      </c>
      <c r="AQ267" s="434"/>
      <c r="AR267" s="434"/>
      <c r="AS267" s="434"/>
      <c r="AT267" s="434"/>
      <c r="AU267" s="434"/>
      <c r="AV267" s="434"/>
      <c r="AW267" s="434"/>
      <c r="AX267" s="434"/>
    </row>
    <row r="268" spans="1:50" ht="26.25" customHeight="1" x14ac:dyDescent="0.15">
      <c r="A268" s="1061">
        <v>1</v>
      </c>
      <c r="B268" s="1061">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1">
        <v>2</v>
      </c>
      <c r="B269" s="1061">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1">
        <v>3</v>
      </c>
      <c r="B270" s="1061">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1">
        <v>4</v>
      </c>
      <c r="B271" s="1061">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1">
        <v>5</v>
      </c>
      <c r="B272" s="1061">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1">
        <v>6</v>
      </c>
      <c r="B273" s="1061">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1">
        <v>7</v>
      </c>
      <c r="B274" s="1061">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1">
        <v>8</v>
      </c>
      <c r="B275" s="1061">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1">
        <v>9</v>
      </c>
      <c r="B276" s="1061">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1">
        <v>10</v>
      </c>
      <c r="B277" s="1061">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1">
        <v>11</v>
      </c>
      <c r="B278" s="1061">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1">
        <v>12</v>
      </c>
      <c r="B279" s="1061">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1">
        <v>13</v>
      </c>
      <c r="B280" s="1061">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1">
        <v>14</v>
      </c>
      <c r="B281" s="1061">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1">
        <v>15</v>
      </c>
      <c r="B282" s="1061">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1">
        <v>16</v>
      </c>
      <c r="B283" s="1061">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1">
        <v>17</v>
      </c>
      <c r="B284" s="1061">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1">
        <v>18</v>
      </c>
      <c r="B285" s="1061">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1">
        <v>19</v>
      </c>
      <c r="B286" s="1061">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1">
        <v>20</v>
      </c>
      <c r="B287" s="1061">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1">
        <v>21</v>
      </c>
      <c r="B288" s="1061">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1">
        <v>22</v>
      </c>
      <c r="B289" s="1061">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1">
        <v>23</v>
      </c>
      <c r="B290" s="1061">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1">
        <v>24</v>
      </c>
      <c r="B291" s="1061">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1">
        <v>25</v>
      </c>
      <c r="B292" s="1061">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1">
        <v>26</v>
      </c>
      <c r="B293" s="1061">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1">
        <v>27</v>
      </c>
      <c r="B294" s="1061">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1">
        <v>28</v>
      </c>
      <c r="B295" s="1061">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1">
        <v>29</v>
      </c>
      <c r="B296" s="1061">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1">
        <v>30</v>
      </c>
      <c r="B297" s="1061">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299</v>
      </c>
      <c r="K300" s="109"/>
      <c r="L300" s="109"/>
      <c r="M300" s="109"/>
      <c r="N300" s="109"/>
      <c r="O300" s="109"/>
      <c r="P300" s="354" t="s">
        <v>27</v>
      </c>
      <c r="Q300" s="354"/>
      <c r="R300" s="354"/>
      <c r="S300" s="354"/>
      <c r="T300" s="354"/>
      <c r="U300" s="354"/>
      <c r="V300" s="354"/>
      <c r="W300" s="354"/>
      <c r="X300" s="354"/>
      <c r="Y300" s="351" t="s">
        <v>353</v>
      </c>
      <c r="Z300" s="352"/>
      <c r="AA300" s="352"/>
      <c r="AB300" s="352"/>
      <c r="AC300" s="284" t="s">
        <v>338</v>
      </c>
      <c r="AD300" s="284"/>
      <c r="AE300" s="284"/>
      <c r="AF300" s="284"/>
      <c r="AG300" s="284"/>
      <c r="AH300" s="351" t="s">
        <v>261</v>
      </c>
      <c r="AI300" s="353"/>
      <c r="AJ300" s="353"/>
      <c r="AK300" s="353"/>
      <c r="AL300" s="353" t="s">
        <v>21</v>
      </c>
      <c r="AM300" s="353"/>
      <c r="AN300" s="353"/>
      <c r="AO300" s="433"/>
      <c r="AP300" s="434" t="s">
        <v>300</v>
      </c>
      <c r="AQ300" s="434"/>
      <c r="AR300" s="434"/>
      <c r="AS300" s="434"/>
      <c r="AT300" s="434"/>
      <c r="AU300" s="434"/>
      <c r="AV300" s="434"/>
      <c r="AW300" s="434"/>
      <c r="AX300" s="434"/>
    </row>
    <row r="301" spans="1:50" ht="26.25" customHeight="1" x14ac:dyDescent="0.15">
      <c r="A301" s="1061">
        <v>1</v>
      </c>
      <c r="B301" s="1061">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1">
        <v>2</v>
      </c>
      <c r="B302" s="1061">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1">
        <v>3</v>
      </c>
      <c r="B303" s="1061">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1">
        <v>4</v>
      </c>
      <c r="B304" s="1061">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1">
        <v>5</v>
      </c>
      <c r="B305" s="1061">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1">
        <v>6</v>
      </c>
      <c r="B306" s="1061">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1">
        <v>7</v>
      </c>
      <c r="B307" s="1061">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1">
        <v>8</v>
      </c>
      <c r="B308" s="1061">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1">
        <v>9</v>
      </c>
      <c r="B309" s="1061">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1">
        <v>10</v>
      </c>
      <c r="B310" s="1061">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1">
        <v>11</v>
      </c>
      <c r="B311" s="1061">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1">
        <v>12</v>
      </c>
      <c r="B312" s="1061">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1">
        <v>13</v>
      </c>
      <c r="B313" s="1061">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1">
        <v>14</v>
      </c>
      <c r="B314" s="1061">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1">
        <v>15</v>
      </c>
      <c r="B315" s="1061">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1">
        <v>16</v>
      </c>
      <c r="B316" s="1061">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1">
        <v>17</v>
      </c>
      <c r="B317" s="1061">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1">
        <v>18</v>
      </c>
      <c r="B318" s="1061">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1">
        <v>19</v>
      </c>
      <c r="B319" s="1061">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1">
        <v>20</v>
      </c>
      <c r="B320" s="1061">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1">
        <v>21</v>
      </c>
      <c r="B321" s="1061">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1">
        <v>22</v>
      </c>
      <c r="B322" s="1061">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1">
        <v>23</v>
      </c>
      <c r="B323" s="1061">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1">
        <v>24</v>
      </c>
      <c r="B324" s="1061">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1">
        <v>25</v>
      </c>
      <c r="B325" s="1061">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1">
        <v>26</v>
      </c>
      <c r="B326" s="1061">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1">
        <v>27</v>
      </c>
      <c r="B327" s="1061">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1">
        <v>28</v>
      </c>
      <c r="B328" s="1061">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1">
        <v>29</v>
      </c>
      <c r="B329" s="1061">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1">
        <v>30</v>
      </c>
      <c r="B330" s="1061">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299</v>
      </c>
      <c r="K333" s="109"/>
      <c r="L333" s="109"/>
      <c r="M333" s="109"/>
      <c r="N333" s="109"/>
      <c r="O333" s="109"/>
      <c r="P333" s="354" t="s">
        <v>27</v>
      </c>
      <c r="Q333" s="354"/>
      <c r="R333" s="354"/>
      <c r="S333" s="354"/>
      <c r="T333" s="354"/>
      <c r="U333" s="354"/>
      <c r="V333" s="354"/>
      <c r="W333" s="354"/>
      <c r="X333" s="354"/>
      <c r="Y333" s="351" t="s">
        <v>353</v>
      </c>
      <c r="Z333" s="352"/>
      <c r="AA333" s="352"/>
      <c r="AB333" s="352"/>
      <c r="AC333" s="284" t="s">
        <v>338</v>
      </c>
      <c r="AD333" s="284"/>
      <c r="AE333" s="284"/>
      <c r="AF333" s="284"/>
      <c r="AG333" s="284"/>
      <c r="AH333" s="351" t="s">
        <v>261</v>
      </c>
      <c r="AI333" s="353"/>
      <c r="AJ333" s="353"/>
      <c r="AK333" s="353"/>
      <c r="AL333" s="353" t="s">
        <v>21</v>
      </c>
      <c r="AM333" s="353"/>
      <c r="AN333" s="353"/>
      <c r="AO333" s="433"/>
      <c r="AP333" s="434" t="s">
        <v>300</v>
      </c>
      <c r="AQ333" s="434"/>
      <c r="AR333" s="434"/>
      <c r="AS333" s="434"/>
      <c r="AT333" s="434"/>
      <c r="AU333" s="434"/>
      <c r="AV333" s="434"/>
      <c r="AW333" s="434"/>
      <c r="AX333" s="434"/>
    </row>
    <row r="334" spans="1:50" ht="26.25" customHeight="1" x14ac:dyDescent="0.15">
      <c r="A334" s="1061">
        <v>1</v>
      </c>
      <c r="B334" s="1061">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1">
        <v>2</v>
      </c>
      <c r="B335" s="1061">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1">
        <v>3</v>
      </c>
      <c r="B336" s="1061">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1">
        <v>4</v>
      </c>
      <c r="B337" s="1061">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1">
        <v>5</v>
      </c>
      <c r="B338" s="1061">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1">
        <v>6</v>
      </c>
      <c r="B339" s="1061">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1">
        <v>7</v>
      </c>
      <c r="B340" s="1061">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1">
        <v>8</v>
      </c>
      <c r="B341" s="1061">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1">
        <v>9</v>
      </c>
      <c r="B342" s="1061">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1">
        <v>10</v>
      </c>
      <c r="B343" s="1061">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1">
        <v>11</v>
      </c>
      <c r="B344" s="1061">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1">
        <v>12</v>
      </c>
      <c r="B345" s="1061">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1">
        <v>13</v>
      </c>
      <c r="B346" s="1061">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1">
        <v>14</v>
      </c>
      <c r="B347" s="1061">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1">
        <v>15</v>
      </c>
      <c r="B348" s="1061">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1">
        <v>16</v>
      </c>
      <c r="B349" s="1061">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1">
        <v>17</v>
      </c>
      <c r="B350" s="1061">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1">
        <v>18</v>
      </c>
      <c r="B351" s="1061">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1">
        <v>19</v>
      </c>
      <c r="B352" s="1061">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1">
        <v>20</v>
      </c>
      <c r="B353" s="1061">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1">
        <v>21</v>
      </c>
      <c r="B354" s="1061">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1">
        <v>22</v>
      </c>
      <c r="B355" s="1061">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1">
        <v>23</v>
      </c>
      <c r="B356" s="1061">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1">
        <v>24</v>
      </c>
      <c r="B357" s="1061">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1">
        <v>25</v>
      </c>
      <c r="B358" s="1061">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1">
        <v>26</v>
      </c>
      <c r="B359" s="1061">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1">
        <v>27</v>
      </c>
      <c r="B360" s="1061">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1">
        <v>28</v>
      </c>
      <c r="B361" s="1061">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1">
        <v>29</v>
      </c>
      <c r="B362" s="1061">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1">
        <v>30</v>
      </c>
      <c r="B363" s="1061">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299</v>
      </c>
      <c r="K366" s="109"/>
      <c r="L366" s="109"/>
      <c r="M366" s="109"/>
      <c r="N366" s="109"/>
      <c r="O366" s="109"/>
      <c r="P366" s="354" t="s">
        <v>27</v>
      </c>
      <c r="Q366" s="354"/>
      <c r="R366" s="354"/>
      <c r="S366" s="354"/>
      <c r="T366" s="354"/>
      <c r="U366" s="354"/>
      <c r="V366" s="354"/>
      <c r="W366" s="354"/>
      <c r="X366" s="354"/>
      <c r="Y366" s="351" t="s">
        <v>353</v>
      </c>
      <c r="Z366" s="352"/>
      <c r="AA366" s="352"/>
      <c r="AB366" s="352"/>
      <c r="AC366" s="284" t="s">
        <v>338</v>
      </c>
      <c r="AD366" s="284"/>
      <c r="AE366" s="284"/>
      <c r="AF366" s="284"/>
      <c r="AG366" s="284"/>
      <c r="AH366" s="351" t="s">
        <v>261</v>
      </c>
      <c r="AI366" s="353"/>
      <c r="AJ366" s="353"/>
      <c r="AK366" s="353"/>
      <c r="AL366" s="353" t="s">
        <v>21</v>
      </c>
      <c r="AM366" s="353"/>
      <c r="AN366" s="353"/>
      <c r="AO366" s="433"/>
      <c r="AP366" s="434" t="s">
        <v>300</v>
      </c>
      <c r="AQ366" s="434"/>
      <c r="AR366" s="434"/>
      <c r="AS366" s="434"/>
      <c r="AT366" s="434"/>
      <c r="AU366" s="434"/>
      <c r="AV366" s="434"/>
      <c r="AW366" s="434"/>
      <c r="AX366" s="434"/>
    </row>
    <row r="367" spans="1:50" ht="26.25" customHeight="1" x14ac:dyDescent="0.15">
      <c r="A367" s="1061">
        <v>1</v>
      </c>
      <c r="B367" s="1061">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1">
        <v>2</v>
      </c>
      <c r="B368" s="1061">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1">
        <v>3</v>
      </c>
      <c r="B369" s="1061">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1">
        <v>4</v>
      </c>
      <c r="B370" s="1061">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1">
        <v>5</v>
      </c>
      <c r="B371" s="1061">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1">
        <v>6</v>
      </c>
      <c r="B372" s="1061">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1">
        <v>7</v>
      </c>
      <c r="B373" s="1061">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1">
        <v>8</v>
      </c>
      <c r="B374" s="1061">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1">
        <v>9</v>
      </c>
      <c r="B375" s="1061">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1">
        <v>10</v>
      </c>
      <c r="B376" s="1061">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1">
        <v>11</v>
      </c>
      <c r="B377" s="1061">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1">
        <v>12</v>
      </c>
      <c r="B378" s="1061">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1">
        <v>13</v>
      </c>
      <c r="B379" s="1061">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1">
        <v>14</v>
      </c>
      <c r="B380" s="1061">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1">
        <v>15</v>
      </c>
      <c r="B381" s="1061">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1">
        <v>16</v>
      </c>
      <c r="B382" s="1061">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1">
        <v>17</v>
      </c>
      <c r="B383" s="1061">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1">
        <v>18</v>
      </c>
      <c r="B384" s="1061">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1">
        <v>19</v>
      </c>
      <c r="B385" s="1061">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1">
        <v>20</v>
      </c>
      <c r="B386" s="1061">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1">
        <v>21</v>
      </c>
      <c r="B387" s="1061">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1">
        <v>22</v>
      </c>
      <c r="B388" s="1061">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1">
        <v>23</v>
      </c>
      <c r="B389" s="1061">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1">
        <v>24</v>
      </c>
      <c r="B390" s="1061">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1">
        <v>25</v>
      </c>
      <c r="B391" s="1061">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1">
        <v>26</v>
      </c>
      <c r="B392" s="1061">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1">
        <v>27</v>
      </c>
      <c r="B393" s="1061">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1">
        <v>28</v>
      </c>
      <c r="B394" s="1061">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1">
        <v>29</v>
      </c>
      <c r="B395" s="1061">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1">
        <v>30</v>
      </c>
      <c r="B396" s="1061">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299</v>
      </c>
      <c r="K399" s="109"/>
      <c r="L399" s="109"/>
      <c r="M399" s="109"/>
      <c r="N399" s="109"/>
      <c r="O399" s="109"/>
      <c r="P399" s="354" t="s">
        <v>27</v>
      </c>
      <c r="Q399" s="354"/>
      <c r="R399" s="354"/>
      <c r="S399" s="354"/>
      <c r="T399" s="354"/>
      <c r="U399" s="354"/>
      <c r="V399" s="354"/>
      <c r="W399" s="354"/>
      <c r="X399" s="354"/>
      <c r="Y399" s="351" t="s">
        <v>353</v>
      </c>
      <c r="Z399" s="352"/>
      <c r="AA399" s="352"/>
      <c r="AB399" s="352"/>
      <c r="AC399" s="284" t="s">
        <v>338</v>
      </c>
      <c r="AD399" s="284"/>
      <c r="AE399" s="284"/>
      <c r="AF399" s="284"/>
      <c r="AG399" s="284"/>
      <c r="AH399" s="351" t="s">
        <v>261</v>
      </c>
      <c r="AI399" s="353"/>
      <c r="AJ399" s="353"/>
      <c r="AK399" s="353"/>
      <c r="AL399" s="353" t="s">
        <v>21</v>
      </c>
      <c r="AM399" s="353"/>
      <c r="AN399" s="353"/>
      <c r="AO399" s="433"/>
      <c r="AP399" s="434" t="s">
        <v>300</v>
      </c>
      <c r="AQ399" s="434"/>
      <c r="AR399" s="434"/>
      <c r="AS399" s="434"/>
      <c r="AT399" s="434"/>
      <c r="AU399" s="434"/>
      <c r="AV399" s="434"/>
      <c r="AW399" s="434"/>
      <c r="AX399" s="434"/>
    </row>
    <row r="400" spans="1:50" ht="26.25" customHeight="1" x14ac:dyDescent="0.15">
      <c r="A400" s="1061">
        <v>1</v>
      </c>
      <c r="B400" s="1061">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1">
        <v>2</v>
      </c>
      <c r="B401" s="1061">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1">
        <v>3</v>
      </c>
      <c r="B402" s="1061">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1">
        <v>4</v>
      </c>
      <c r="B403" s="1061">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1">
        <v>5</v>
      </c>
      <c r="B404" s="1061">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1">
        <v>6</v>
      </c>
      <c r="B405" s="1061">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1">
        <v>7</v>
      </c>
      <c r="B406" s="1061">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1">
        <v>8</v>
      </c>
      <c r="B407" s="1061">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1">
        <v>9</v>
      </c>
      <c r="B408" s="1061">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1">
        <v>10</v>
      </c>
      <c r="B409" s="1061">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1">
        <v>11</v>
      </c>
      <c r="B410" s="1061">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1">
        <v>12</v>
      </c>
      <c r="B411" s="1061">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1">
        <v>13</v>
      </c>
      <c r="B412" s="1061">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1">
        <v>14</v>
      </c>
      <c r="B413" s="1061">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1">
        <v>15</v>
      </c>
      <c r="B414" s="1061">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1">
        <v>16</v>
      </c>
      <c r="B415" s="1061">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1">
        <v>17</v>
      </c>
      <c r="B416" s="1061">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1">
        <v>18</v>
      </c>
      <c r="B417" s="1061">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1">
        <v>19</v>
      </c>
      <c r="B418" s="1061">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1">
        <v>20</v>
      </c>
      <c r="B419" s="1061">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1">
        <v>21</v>
      </c>
      <c r="B420" s="1061">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1">
        <v>22</v>
      </c>
      <c r="B421" s="1061">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1">
        <v>23</v>
      </c>
      <c r="B422" s="1061">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1">
        <v>24</v>
      </c>
      <c r="B423" s="1061">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1">
        <v>25</v>
      </c>
      <c r="B424" s="1061">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1">
        <v>26</v>
      </c>
      <c r="B425" s="1061">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1">
        <v>27</v>
      </c>
      <c r="B426" s="1061">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1">
        <v>28</v>
      </c>
      <c r="B427" s="1061">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1">
        <v>29</v>
      </c>
      <c r="B428" s="1061">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1">
        <v>30</v>
      </c>
      <c r="B429" s="1061">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299</v>
      </c>
      <c r="K432" s="109"/>
      <c r="L432" s="109"/>
      <c r="M432" s="109"/>
      <c r="N432" s="109"/>
      <c r="O432" s="109"/>
      <c r="P432" s="354" t="s">
        <v>27</v>
      </c>
      <c r="Q432" s="354"/>
      <c r="R432" s="354"/>
      <c r="S432" s="354"/>
      <c r="T432" s="354"/>
      <c r="U432" s="354"/>
      <c r="V432" s="354"/>
      <c r="W432" s="354"/>
      <c r="X432" s="354"/>
      <c r="Y432" s="351" t="s">
        <v>353</v>
      </c>
      <c r="Z432" s="352"/>
      <c r="AA432" s="352"/>
      <c r="AB432" s="352"/>
      <c r="AC432" s="284" t="s">
        <v>338</v>
      </c>
      <c r="AD432" s="284"/>
      <c r="AE432" s="284"/>
      <c r="AF432" s="284"/>
      <c r="AG432" s="284"/>
      <c r="AH432" s="351" t="s">
        <v>261</v>
      </c>
      <c r="AI432" s="353"/>
      <c r="AJ432" s="353"/>
      <c r="AK432" s="353"/>
      <c r="AL432" s="353" t="s">
        <v>21</v>
      </c>
      <c r="AM432" s="353"/>
      <c r="AN432" s="353"/>
      <c r="AO432" s="433"/>
      <c r="AP432" s="434" t="s">
        <v>300</v>
      </c>
      <c r="AQ432" s="434"/>
      <c r="AR432" s="434"/>
      <c r="AS432" s="434"/>
      <c r="AT432" s="434"/>
      <c r="AU432" s="434"/>
      <c r="AV432" s="434"/>
      <c r="AW432" s="434"/>
      <c r="AX432" s="434"/>
    </row>
    <row r="433" spans="1:50" ht="26.25" customHeight="1" x14ac:dyDescent="0.15">
      <c r="A433" s="1061">
        <v>1</v>
      </c>
      <c r="B433" s="1061">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1">
        <v>2</v>
      </c>
      <c r="B434" s="1061">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1">
        <v>3</v>
      </c>
      <c r="B435" s="1061">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1">
        <v>4</v>
      </c>
      <c r="B436" s="1061">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1">
        <v>5</v>
      </c>
      <c r="B437" s="1061">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1">
        <v>6</v>
      </c>
      <c r="B438" s="1061">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1">
        <v>7</v>
      </c>
      <c r="B439" s="1061">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1">
        <v>8</v>
      </c>
      <c r="B440" s="1061">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1">
        <v>9</v>
      </c>
      <c r="B441" s="1061">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1">
        <v>10</v>
      </c>
      <c r="B442" s="1061">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1">
        <v>11</v>
      </c>
      <c r="B443" s="1061">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1">
        <v>12</v>
      </c>
      <c r="B444" s="1061">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1">
        <v>13</v>
      </c>
      <c r="B445" s="1061">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1">
        <v>14</v>
      </c>
      <c r="B446" s="1061">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1">
        <v>15</v>
      </c>
      <c r="B447" s="1061">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1">
        <v>16</v>
      </c>
      <c r="B448" s="1061">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1">
        <v>17</v>
      </c>
      <c r="B449" s="1061">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1">
        <v>18</v>
      </c>
      <c r="B450" s="1061">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1">
        <v>19</v>
      </c>
      <c r="B451" s="1061">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1">
        <v>20</v>
      </c>
      <c r="B452" s="1061">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1">
        <v>21</v>
      </c>
      <c r="B453" s="1061">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1">
        <v>22</v>
      </c>
      <c r="B454" s="1061">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1">
        <v>23</v>
      </c>
      <c r="B455" s="1061">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1">
        <v>24</v>
      </c>
      <c r="B456" s="1061">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1">
        <v>25</v>
      </c>
      <c r="B457" s="1061">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1">
        <v>26</v>
      </c>
      <c r="B458" s="1061">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1">
        <v>27</v>
      </c>
      <c r="B459" s="1061">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1">
        <v>28</v>
      </c>
      <c r="B460" s="1061">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1">
        <v>29</v>
      </c>
      <c r="B461" s="1061">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1">
        <v>30</v>
      </c>
      <c r="B462" s="1061">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299</v>
      </c>
      <c r="K465" s="109"/>
      <c r="L465" s="109"/>
      <c r="M465" s="109"/>
      <c r="N465" s="109"/>
      <c r="O465" s="109"/>
      <c r="P465" s="354" t="s">
        <v>27</v>
      </c>
      <c r="Q465" s="354"/>
      <c r="R465" s="354"/>
      <c r="S465" s="354"/>
      <c r="T465" s="354"/>
      <c r="U465" s="354"/>
      <c r="V465" s="354"/>
      <c r="W465" s="354"/>
      <c r="X465" s="354"/>
      <c r="Y465" s="351" t="s">
        <v>353</v>
      </c>
      <c r="Z465" s="352"/>
      <c r="AA465" s="352"/>
      <c r="AB465" s="352"/>
      <c r="AC465" s="284" t="s">
        <v>338</v>
      </c>
      <c r="AD465" s="284"/>
      <c r="AE465" s="284"/>
      <c r="AF465" s="284"/>
      <c r="AG465" s="284"/>
      <c r="AH465" s="351" t="s">
        <v>261</v>
      </c>
      <c r="AI465" s="353"/>
      <c r="AJ465" s="353"/>
      <c r="AK465" s="353"/>
      <c r="AL465" s="353" t="s">
        <v>21</v>
      </c>
      <c r="AM465" s="353"/>
      <c r="AN465" s="353"/>
      <c r="AO465" s="433"/>
      <c r="AP465" s="434" t="s">
        <v>300</v>
      </c>
      <c r="AQ465" s="434"/>
      <c r="AR465" s="434"/>
      <c r="AS465" s="434"/>
      <c r="AT465" s="434"/>
      <c r="AU465" s="434"/>
      <c r="AV465" s="434"/>
      <c r="AW465" s="434"/>
      <c r="AX465" s="434"/>
    </row>
    <row r="466" spans="1:50" ht="26.25" customHeight="1" x14ac:dyDescent="0.15">
      <c r="A466" s="1061">
        <v>1</v>
      </c>
      <c r="B466" s="1061">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1">
        <v>2</v>
      </c>
      <c r="B467" s="1061">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1">
        <v>3</v>
      </c>
      <c r="B468" s="1061">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1">
        <v>4</v>
      </c>
      <c r="B469" s="1061">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1">
        <v>5</v>
      </c>
      <c r="B470" s="1061">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1">
        <v>6</v>
      </c>
      <c r="B471" s="1061">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1">
        <v>7</v>
      </c>
      <c r="B472" s="1061">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1">
        <v>8</v>
      </c>
      <c r="B473" s="1061">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1">
        <v>9</v>
      </c>
      <c r="B474" s="1061">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1">
        <v>10</v>
      </c>
      <c r="B475" s="1061">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1">
        <v>11</v>
      </c>
      <c r="B476" s="1061">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1">
        <v>12</v>
      </c>
      <c r="B477" s="1061">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1">
        <v>13</v>
      </c>
      <c r="B478" s="1061">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1">
        <v>14</v>
      </c>
      <c r="B479" s="1061">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1">
        <v>15</v>
      </c>
      <c r="B480" s="1061">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1">
        <v>16</v>
      </c>
      <c r="B481" s="1061">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1">
        <v>17</v>
      </c>
      <c r="B482" s="1061">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1">
        <v>18</v>
      </c>
      <c r="B483" s="1061">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1">
        <v>19</v>
      </c>
      <c r="B484" s="1061">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1">
        <v>20</v>
      </c>
      <c r="B485" s="1061">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1">
        <v>21</v>
      </c>
      <c r="B486" s="1061">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1">
        <v>22</v>
      </c>
      <c r="B487" s="1061">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1">
        <v>23</v>
      </c>
      <c r="B488" s="1061">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1">
        <v>24</v>
      </c>
      <c r="B489" s="1061">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1">
        <v>25</v>
      </c>
      <c r="B490" s="1061">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1">
        <v>26</v>
      </c>
      <c r="B491" s="1061">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1">
        <v>27</v>
      </c>
      <c r="B492" s="1061">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1">
        <v>28</v>
      </c>
      <c r="B493" s="1061">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1">
        <v>29</v>
      </c>
      <c r="B494" s="1061">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1">
        <v>30</v>
      </c>
      <c r="B495" s="1061">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299</v>
      </c>
      <c r="K498" s="109"/>
      <c r="L498" s="109"/>
      <c r="M498" s="109"/>
      <c r="N498" s="109"/>
      <c r="O498" s="109"/>
      <c r="P498" s="354" t="s">
        <v>27</v>
      </c>
      <c r="Q498" s="354"/>
      <c r="R498" s="354"/>
      <c r="S498" s="354"/>
      <c r="T498" s="354"/>
      <c r="U498" s="354"/>
      <c r="V498" s="354"/>
      <c r="W498" s="354"/>
      <c r="X498" s="354"/>
      <c r="Y498" s="351" t="s">
        <v>353</v>
      </c>
      <c r="Z498" s="352"/>
      <c r="AA498" s="352"/>
      <c r="AB498" s="352"/>
      <c r="AC498" s="284" t="s">
        <v>338</v>
      </c>
      <c r="AD498" s="284"/>
      <c r="AE498" s="284"/>
      <c r="AF498" s="284"/>
      <c r="AG498" s="284"/>
      <c r="AH498" s="351" t="s">
        <v>261</v>
      </c>
      <c r="AI498" s="353"/>
      <c r="AJ498" s="353"/>
      <c r="AK498" s="353"/>
      <c r="AL498" s="353" t="s">
        <v>21</v>
      </c>
      <c r="AM498" s="353"/>
      <c r="AN498" s="353"/>
      <c r="AO498" s="433"/>
      <c r="AP498" s="434" t="s">
        <v>300</v>
      </c>
      <c r="AQ498" s="434"/>
      <c r="AR498" s="434"/>
      <c r="AS498" s="434"/>
      <c r="AT498" s="434"/>
      <c r="AU498" s="434"/>
      <c r="AV498" s="434"/>
      <c r="AW498" s="434"/>
      <c r="AX498" s="434"/>
    </row>
    <row r="499" spans="1:50" ht="26.25" customHeight="1" x14ac:dyDescent="0.15">
      <c r="A499" s="1061">
        <v>1</v>
      </c>
      <c r="B499" s="1061">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1">
        <v>2</v>
      </c>
      <c r="B500" s="1061">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1">
        <v>3</v>
      </c>
      <c r="B501" s="1061">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1">
        <v>4</v>
      </c>
      <c r="B502" s="1061">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1">
        <v>5</v>
      </c>
      <c r="B503" s="1061">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1">
        <v>6</v>
      </c>
      <c r="B504" s="1061">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1">
        <v>7</v>
      </c>
      <c r="B505" s="1061">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1">
        <v>8</v>
      </c>
      <c r="B506" s="1061">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1">
        <v>9</v>
      </c>
      <c r="B507" s="1061">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1">
        <v>10</v>
      </c>
      <c r="B508" s="1061">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1">
        <v>11</v>
      </c>
      <c r="B509" s="1061">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1">
        <v>12</v>
      </c>
      <c r="B510" s="1061">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1">
        <v>13</v>
      </c>
      <c r="B511" s="1061">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1">
        <v>14</v>
      </c>
      <c r="B512" s="1061">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1">
        <v>15</v>
      </c>
      <c r="B513" s="1061">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1">
        <v>16</v>
      </c>
      <c r="B514" s="1061">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1">
        <v>17</v>
      </c>
      <c r="B515" s="1061">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1">
        <v>18</v>
      </c>
      <c r="B516" s="1061">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1">
        <v>19</v>
      </c>
      <c r="B517" s="1061">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1">
        <v>20</v>
      </c>
      <c r="B518" s="1061">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1">
        <v>21</v>
      </c>
      <c r="B519" s="1061">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1">
        <v>22</v>
      </c>
      <c r="B520" s="1061">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1">
        <v>23</v>
      </c>
      <c r="B521" s="1061">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1">
        <v>24</v>
      </c>
      <c r="B522" s="1061">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1">
        <v>25</v>
      </c>
      <c r="B523" s="1061">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1">
        <v>26</v>
      </c>
      <c r="B524" s="1061">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1">
        <v>27</v>
      </c>
      <c r="B525" s="1061">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1">
        <v>28</v>
      </c>
      <c r="B526" s="1061">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1">
        <v>29</v>
      </c>
      <c r="B527" s="1061">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1">
        <v>30</v>
      </c>
      <c r="B528" s="1061">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299</v>
      </c>
      <c r="K531" s="109"/>
      <c r="L531" s="109"/>
      <c r="M531" s="109"/>
      <c r="N531" s="109"/>
      <c r="O531" s="109"/>
      <c r="P531" s="354" t="s">
        <v>27</v>
      </c>
      <c r="Q531" s="354"/>
      <c r="R531" s="354"/>
      <c r="S531" s="354"/>
      <c r="T531" s="354"/>
      <c r="U531" s="354"/>
      <c r="V531" s="354"/>
      <c r="W531" s="354"/>
      <c r="X531" s="354"/>
      <c r="Y531" s="351" t="s">
        <v>353</v>
      </c>
      <c r="Z531" s="352"/>
      <c r="AA531" s="352"/>
      <c r="AB531" s="352"/>
      <c r="AC531" s="284" t="s">
        <v>338</v>
      </c>
      <c r="AD531" s="284"/>
      <c r="AE531" s="284"/>
      <c r="AF531" s="284"/>
      <c r="AG531" s="284"/>
      <c r="AH531" s="351" t="s">
        <v>261</v>
      </c>
      <c r="AI531" s="353"/>
      <c r="AJ531" s="353"/>
      <c r="AK531" s="353"/>
      <c r="AL531" s="353" t="s">
        <v>21</v>
      </c>
      <c r="AM531" s="353"/>
      <c r="AN531" s="353"/>
      <c r="AO531" s="433"/>
      <c r="AP531" s="434" t="s">
        <v>300</v>
      </c>
      <c r="AQ531" s="434"/>
      <c r="AR531" s="434"/>
      <c r="AS531" s="434"/>
      <c r="AT531" s="434"/>
      <c r="AU531" s="434"/>
      <c r="AV531" s="434"/>
      <c r="AW531" s="434"/>
      <c r="AX531" s="434"/>
    </row>
    <row r="532" spans="1:50" ht="26.25" customHeight="1" x14ac:dyDescent="0.15">
      <c r="A532" s="1061">
        <v>1</v>
      </c>
      <c r="B532" s="1061">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1">
        <v>2</v>
      </c>
      <c r="B533" s="1061">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1">
        <v>3</v>
      </c>
      <c r="B534" s="1061">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1">
        <v>4</v>
      </c>
      <c r="B535" s="1061">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1">
        <v>5</v>
      </c>
      <c r="B536" s="1061">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1">
        <v>6</v>
      </c>
      <c r="B537" s="1061">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1">
        <v>7</v>
      </c>
      <c r="B538" s="1061">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1">
        <v>8</v>
      </c>
      <c r="B539" s="1061">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1">
        <v>9</v>
      </c>
      <c r="B540" s="1061">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1">
        <v>10</v>
      </c>
      <c r="B541" s="1061">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1">
        <v>11</v>
      </c>
      <c r="B542" s="1061">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1">
        <v>12</v>
      </c>
      <c r="B543" s="1061">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1">
        <v>13</v>
      </c>
      <c r="B544" s="1061">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1">
        <v>14</v>
      </c>
      <c r="B545" s="1061">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1">
        <v>15</v>
      </c>
      <c r="B546" s="1061">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1">
        <v>16</v>
      </c>
      <c r="B547" s="1061">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1">
        <v>17</v>
      </c>
      <c r="B548" s="1061">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1">
        <v>18</v>
      </c>
      <c r="B549" s="1061">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1">
        <v>19</v>
      </c>
      <c r="B550" s="1061">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1">
        <v>20</v>
      </c>
      <c r="B551" s="1061">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1">
        <v>21</v>
      </c>
      <c r="B552" s="1061">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1">
        <v>22</v>
      </c>
      <c r="B553" s="1061">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1">
        <v>23</v>
      </c>
      <c r="B554" s="1061">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1">
        <v>24</v>
      </c>
      <c r="B555" s="1061">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1">
        <v>25</v>
      </c>
      <c r="B556" s="1061">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1">
        <v>26</v>
      </c>
      <c r="B557" s="1061">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1">
        <v>27</v>
      </c>
      <c r="B558" s="1061">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1">
        <v>28</v>
      </c>
      <c r="B559" s="1061">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1">
        <v>29</v>
      </c>
      <c r="B560" s="1061">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1">
        <v>30</v>
      </c>
      <c r="B561" s="1061">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299</v>
      </c>
      <c r="K564" s="109"/>
      <c r="L564" s="109"/>
      <c r="M564" s="109"/>
      <c r="N564" s="109"/>
      <c r="O564" s="109"/>
      <c r="P564" s="354" t="s">
        <v>27</v>
      </c>
      <c r="Q564" s="354"/>
      <c r="R564" s="354"/>
      <c r="S564" s="354"/>
      <c r="T564" s="354"/>
      <c r="U564" s="354"/>
      <c r="V564" s="354"/>
      <c r="W564" s="354"/>
      <c r="X564" s="354"/>
      <c r="Y564" s="351" t="s">
        <v>353</v>
      </c>
      <c r="Z564" s="352"/>
      <c r="AA564" s="352"/>
      <c r="AB564" s="352"/>
      <c r="AC564" s="284" t="s">
        <v>338</v>
      </c>
      <c r="AD564" s="284"/>
      <c r="AE564" s="284"/>
      <c r="AF564" s="284"/>
      <c r="AG564" s="284"/>
      <c r="AH564" s="351" t="s">
        <v>261</v>
      </c>
      <c r="AI564" s="353"/>
      <c r="AJ564" s="353"/>
      <c r="AK564" s="353"/>
      <c r="AL564" s="353" t="s">
        <v>21</v>
      </c>
      <c r="AM564" s="353"/>
      <c r="AN564" s="353"/>
      <c r="AO564" s="433"/>
      <c r="AP564" s="434" t="s">
        <v>300</v>
      </c>
      <c r="AQ564" s="434"/>
      <c r="AR564" s="434"/>
      <c r="AS564" s="434"/>
      <c r="AT564" s="434"/>
      <c r="AU564" s="434"/>
      <c r="AV564" s="434"/>
      <c r="AW564" s="434"/>
      <c r="AX564" s="434"/>
    </row>
    <row r="565" spans="1:50" ht="26.25" customHeight="1" x14ac:dyDescent="0.15">
      <c r="A565" s="1061">
        <v>1</v>
      </c>
      <c r="B565" s="1061">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1">
        <v>2</v>
      </c>
      <c r="B566" s="1061">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1">
        <v>3</v>
      </c>
      <c r="B567" s="1061">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1">
        <v>4</v>
      </c>
      <c r="B568" s="1061">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1">
        <v>5</v>
      </c>
      <c r="B569" s="1061">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1">
        <v>6</v>
      </c>
      <c r="B570" s="1061">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1">
        <v>7</v>
      </c>
      <c r="B571" s="1061">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1">
        <v>8</v>
      </c>
      <c r="B572" s="1061">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1">
        <v>9</v>
      </c>
      <c r="B573" s="1061">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1">
        <v>10</v>
      </c>
      <c r="B574" s="1061">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1">
        <v>11</v>
      </c>
      <c r="B575" s="1061">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1">
        <v>12</v>
      </c>
      <c r="B576" s="1061">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1">
        <v>13</v>
      </c>
      <c r="B577" s="1061">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1">
        <v>14</v>
      </c>
      <c r="B578" s="1061">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1">
        <v>15</v>
      </c>
      <c r="B579" s="1061">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1">
        <v>16</v>
      </c>
      <c r="B580" s="1061">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1">
        <v>17</v>
      </c>
      <c r="B581" s="1061">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1">
        <v>18</v>
      </c>
      <c r="B582" s="1061">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1">
        <v>19</v>
      </c>
      <c r="B583" s="1061">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1">
        <v>20</v>
      </c>
      <c r="B584" s="1061">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1">
        <v>21</v>
      </c>
      <c r="B585" s="1061">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1">
        <v>22</v>
      </c>
      <c r="B586" s="1061">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1">
        <v>23</v>
      </c>
      <c r="B587" s="1061">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1">
        <v>24</v>
      </c>
      <c r="B588" s="1061">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1">
        <v>25</v>
      </c>
      <c r="B589" s="1061">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1">
        <v>26</v>
      </c>
      <c r="B590" s="1061">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1">
        <v>27</v>
      </c>
      <c r="B591" s="1061">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1">
        <v>28</v>
      </c>
      <c r="B592" s="1061">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1">
        <v>29</v>
      </c>
      <c r="B593" s="1061">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1">
        <v>30</v>
      </c>
      <c r="B594" s="1061">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299</v>
      </c>
      <c r="K597" s="109"/>
      <c r="L597" s="109"/>
      <c r="M597" s="109"/>
      <c r="N597" s="109"/>
      <c r="O597" s="109"/>
      <c r="P597" s="354" t="s">
        <v>27</v>
      </c>
      <c r="Q597" s="354"/>
      <c r="R597" s="354"/>
      <c r="S597" s="354"/>
      <c r="T597" s="354"/>
      <c r="U597" s="354"/>
      <c r="V597" s="354"/>
      <c r="W597" s="354"/>
      <c r="X597" s="354"/>
      <c r="Y597" s="351" t="s">
        <v>353</v>
      </c>
      <c r="Z597" s="352"/>
      <c r="AA597" s="352"/>
      <c r="AB597" s="352"/>
      <c r="AC597" s="284" t="s">
        <v>338</v>
      </c>
      <c r="AD597" s="284"/>
      <c r="AE597" s="284"/>
      <c r="AF597" s="284"/>
      <c r="AG597" s="284"/>
      <c r="AH597" s="351" t="s">
        <v>261</v>
      </c>
      <c r="AI597" s="353"/>
      <c r="AJ597" s="353"/>
      <c r="AK597" s="353"/>
      <c r="AL597" s="353" t="s">
        <v>21</v>
      </c>
      <c r="AM597" s="353"/>
      <c r="AN597" s="353"/>
      <c r="AO597" s="433"/>
      <c r="AP597" s="434" t="s">
        <v>300</v>
      </c>
      <c r="AQ597" s="434"/>
      <c r="AR597" s="434"/>
      <c r="AS597" s="434"/>
      <c r="AT597" s="434"/>
      <c r="AU597" s="434"/>
      <c r="AV597" s="434"/>
      <c r="AW597" s="434"/>
      <c r="AX597" s="434"/>
    </row>
    <row r="598" spans="1:50" ht="26.25" customHeight="1" x14ac:dyDescent="0.15">
      <c r="A598" s="1061">
        <v>1</v>
      </c>
      <c r="B598" s="1061">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1">
        <v>2</v>
      </c>
      <c r="B599" s="1061">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1">
        <v>3</v>
      </c>
      <c r="B600" s="1061">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1">
        <v>4</v>
      </c>
      <c r="B601" s="1061">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1">
        <v>5</v>
      </c>
      <c r="B602" s="1061">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1">
        <v>6</v>
      </c>
      <c r="B603" s="1061">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1">
        <v>7</v>
      </c>
      <c r="B604" s="1061">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1">
        <v>8</v>
      </c>
      <c r="B605" s="1061">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1">
        <v>9</v>
      </c>
      <c r="B606" s="1061">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1">
        <v>10</v>
      </c>
      <c r="B607" s="1061">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1">
        <v>11</v>
      </c>
      <c r="B608" s="1061">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1">
        <v>12</v>
      </c>
      <c r="B609" s="1061">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1">
        <v>13</v>
      </c>
      <c r="B610" s="1061">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1">
        <v>14</v>
      </c>
      <c r="B611" s="1061">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1">
        <v>15</v>
      </c>
      <c r="B612" s="1061">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1">
        <v>16</v>
      </c>
      <c r="B613" s="1061">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1">
        <v>17</v>
      </c>
      <c r="B614" s="1061">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1">
        <v>18</v>
      </c>
      <c r="B615" s="1061">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1">
        <v>19</v>
      </c>
      <c r="B616" s="1061">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1">
        <v>20</v>
      </c>
      <c r="B617" s="1061">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1">
        <v>21</v>
      </c>
      <c r="B618" s="1061">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1">
        <v>22</v>
      </c>
      <c r="B619" s="1061">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1">
        <v>23</v>
      </c>
      <c r="B620" s="1061">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1">
        <v>24</v>
      </c>
      <c r="B621" s="1061">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1">
        <v>25</v>
      </c>
      <c r="B622" s="1061">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1">
        <v>26</v>
      </c>
      <c r="B623" s="1061">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1">
        <v>27</v>
      </c>
      <c r="B624" s="1061">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1">
        <v>28</v>
      </c>
      <c r="B625" s="1061">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1">
        <v>29</v>
      </c>
      <c r="B626" s="1061">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1">
        <v>30</v>
      </c>
      <c r="B627" s="1061">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299</v>
      </c>
      <c r="K630" s="109"/>
      <c r="L630" s="109"/>
      <c r="M630" s="109"/>
      <c r="N630" s="109"/>
      <c r="O630" s="109"/>
      <c r="P630" s="354" t="s">
        <v>27</v>
      </c>
      <c r="Q630" s="354"/>
      <c r="R630" s="354"/>
      <c r="S630" s="354"/>
      <c r="T630" s="354"/>
      <c r="U630" s="354"/>
      <c r="V630" s="354"/>
      <c r="W630" s="354"/>
      <c r="X630" s="354"/>
      <c r="Y630" s="351" t="s">
        <v>353</v>
      </c>
      <c r="Z630" s="352"/>
      <c r="AA630" s="352"/>
      <c r="AB630" s="352"/>
      <c r="AC630" s="284" t="s">
        <v>338</v>
      </c>
      <c r="AD630" s="284"/>
      <c r="AE630" s="284"/>
      <c r="AF630" s="284"/>
      <c r="AG630" s="284"/>
      <c r="AH630" s="351" t="s">
        <v>261</v>
      </c>
      <c r="AI630" s="353"/>
      <c r="AJ630" s="353"/>
      <c r="AK630" s="353"/>
      <c r="AL630" s="353" t="s">
        <v>21</v>
      </c>
      <c r="AM630" s="353"/>
      <c r="AN630" s="353"/>
      <c r="AO630" s="433"/>
      <c r="AP630" s="434" t="s">
        <v>300</v>
      </c>
      <c r="AQ630" s="434"/>
      <c r="AR630" s="434"/>
      <c r="AS630" s="434"/>
      <c r="AT630" s="434"/>
      <c r="AU630" s="434"/>
      <c r="AV630" s="434"/>
      <c r="AW630" s="434"/>
      <c r="AX630" s="434"/>
    </row>
    <row r="631" spans="1:50" ht="26.25" customHeight="1" x14ac:dyDescent="0.15">
      <c r="A631" s="1061">
        <v>1</v>
      </c>
      <c r="B631" s="1061">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1">
        <v>2</v>
      </c>
      <c r="B632" s="1061">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1">
        <v>3</v>
      </c>
      <c r="B633" s="1061">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1">
        <v>4</v>
      </c>
      <c r="B634" s="1061">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1">
        <v>5</v>
      </c>
      <c r="B635" s="1061">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1">
        <v>6</v>
      </c>
      <c r="B636" s="1061">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1">
        <v>7</v>
      </c>
      <c r="B637" s="1061">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1">
        <v>8</v>
      </c>
      <c r="B638" s="1061">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1">
        <v>9</v>
      </c>
      <c r="B639" s="1061">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1">
        <v>10</v>
      </c>
      <c r="B640" s="1061">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1">
        <v>11</v>
      </c>
      <c r="B641" s="1061">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1">
        <v>12</v>
      </c>
      <c r="B642" s="1061">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1">
        <v>13</v>
      </c>
      <c r="B643" s="1061">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1">
        <v>14</v>
      </c>
      <c r="B644" s="1061">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1">
        <v>15</v>
      </c>
      <c r="B645" s="1061">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1">
        <v>16</v>
      </c>
      <c r="B646" s="1061">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1">
        <v>17</v>
      </c>
      <c r="B647" s="1061">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1">
        <v>18</v>
      </c>
      <c r="B648" s="1061">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1">
        <v>19</v>
      </c>
      <c r="B649" s="1061">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1">
        <v>20</v>
      </c>
      <c r="B650" s="1061">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1">
        <v>21</v>
      </c>
      <c r="B651" s="1061">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1">
        <v>22</v>
      </c>
      <c r="B652" s="1061">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1">
        <v>23</v>
      </c>
      <c r="B653" s="1061">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1">
        <v>24</v>
      </c>
      <c r="B654" s="1061">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1">
        <v>25</v>
      </c>
      <c r="B655" s="1061">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1">
        <v>26</v>
      </c>
      <c r="B656" s="1061">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1">
        <v>27</v>
      </c>
      <c r="B657" s="1061">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1">
        <v>28</v>
      </c>
      <c r="B658" s="1061">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1">
        <v>29</v>
      </c>
      <c r="B659" s="1061">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1">
        <v>30</v>
      </c>
      <c r="B660" s="1061">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299</v>
      </c>
      <c r="K663" s="109"/>
      <c r="L663" s="109"/>
      <c r="M663" s="109"/>
      <c r="N663" s="109"/>
      <c r="O663" s="109"/>
      <c r="P663" s="354" t="s">
        <v>27</v>
      </c>
      <c r="Q663" s="354"/>
      <c r="R663" s="354"/>
      <c r="S663" s="354"/>
      <c r="T663" s="354"/>
      <c r="U663" s="354"/>
      <c r="V663" s="354"/>
      <c r="W663" s="354"/>
      <c r="X663" s="354"/>
      <c r="Y663" s="351" t="s">
        <v>353</v>
      </c>
      <c r="Z663" s="352"/>
      <c r="AA663" s="352"/>
      <c r="AB663" s="352"/>
      <c r="AC663" s="284" t="s">
        <v>338</v>
      </c>
      <c r="AD663" s="284"/>
      <c r="AE663" s="284"/>
      <c r="AF663" s="284"/>
      <c r="AG663" s="284"/>
      <c r="AH663" s="351" t="s">
        <v>261</v>
      </c>
      <c r="AI663" s="353"/>
      <c r="AJ663" s="353"/>
      <c r="AK663" s="353"/>
      <c r="AL663" s="353" t="s">
        <v>21</v>
      </c>
      <c r="AM663" s="353"/>
      <c r="AN663" s="353"/>
      <c r="AO663" s="433"/>
      <c r="AP663" s="434" t="s">
        <v>300</v>
      </c>
      <c r="AQ663" s="434"/>
      <c r="AR663" s="434"/>
      <c r="AS663" s="434"/>
      <c r="AT663" s="434"/>
      <c r="AU663" s="434"/>
      <c r="AV663" s="434"/>
      <c r="AW663" s="434"/>
      <c r="AX663" s="434"/>
    </row>
    <row r="664" spans="1:50" ht="26.25" customHeight="1" x14ac:dyDescent="0.15">
      <c r="A664" s="1061">
        <v>1</v>
      </c>
      <c r="B664" s="1061">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1">
        <v>2</v>
      </c>
      <c r="B665" s="1061">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1">
        <v>3</v>
      </c>
      <c r="B666" s="1061">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1">
        <v>4</v>
      </c>
      <c r="B667" s="1061">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1">
        <v>5</v>
      </c>
      <c r="B668" s="1061">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1">
        <v>6</v>
      </c>
      <c r="B669" s="1061">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1">
        <v>7</v>
      </c>
      <c r="B670" s="1061">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1">
        <v>8</v>
      </c>
      <c r="B671" s="1061">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1">
        <v>9</v>
      </c>
      <c r="B672" s="1061">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1">
        <v>10</v>
      </c>
      <c r="B673" s="1061">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1">
        <v>11</v>
      </c>
      <c r="B674" s="1061">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1">
        <v>12</v>
      </c>
      <c r="B675" s="1061">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1">
        <v>13</v>
      </c>
      <c r="B676" s="1061">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1">
        <v>14</v>
      </c>
      <c r="B677" s="1061">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1">
        <v>15</v>
      </c>
      <c r="B678" s="1061">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1">
        <v>16</v>
      </c>
      <c r="B679" s="1061">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1">
        <v>17</v>
      </c>
      <c r="B680" s="1061">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1">
        <v>18</v>
      </c>
      <c r="B681" s="1061">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1">
        <v>19</v>
      </c>
      <c r="B682" s="1061">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1">
        <v>20</v>
      </c>
      <c r="B683" s="1061">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1">
        <v>21</v>
      </c>
      <c r="B684" s="1061">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1">
        <v>22</v>
      </c>
      <c r="B685" s="1061">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1">
        <v>23</v>
      </c>
      <c r="B686" s="1061">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1">
        <v>24</v>
      </c>
      <c r="B687" s="1061">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1">
        <v>25</v>
      </c>
      <c r="B688" s="1061">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1">
        <v>26</v>
      </c>
      <c r="B689" s="1061">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1">
        <v>27</v>
      </c>
      <c r="B690" s="1061">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1">
        <v>28</v>
      </c>
      <c r="B691" s="1061">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1">
        <v>29</v>
      </c>
      <c r="B692" s="1061">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1">
        <v>30</v>
      </c>
      <c r="B693" s="1061">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299</v>
      </c>
      <c r="K696" s="109"/>
      <c r="L696" s="109"/>
      <c r="M696" s="109"/>
      <c r="N696" s="109"/>
      <c r="O696" s="109"/>
      <c r="P696" s="354" t="s">
        <v>27</v>
      </c>
      <c r="Q696" s="354"/>
      <c r="R696" s="354"/>
      <c r="S696" s="354"/>
      <c r="T696" s="354"/>
      <c r="U696" s="354"/>
      <c r="V696" s="354"/>
      <c r="W696" s="354"/>
      <c r="X696" s="354"/>
      <c r="Y696" s="351" t="s">
        <v>353</v>
      </c>
      <c r="Z696" s="352"/>
      <c r="AA696" s="352"/>
      <c r="AB696" s="352"/>
      <c r="AC696" s="284" t="s">
        <v>338</v>
      </c>
      <c r="AD696" s="284"/>
      <c r="AE696" s="284"/>
      <c r="AF696" s="284"/>
      <c r="AG696" s="284"/>
      <c r="AH696" s="351" t="s">
        <v>261</v>
      </c>
      <c r="AI696" s="353"/>
      <c r="AJ696" s="353"/>
      <c r="AK696" s="353"/>
      <c r="AL696" s="353" t="s">
        <v>21</v>
      </c>
      <c r="AM696" s="353"/>
      <c r="AN696" s="353"/>
      <c r="AO696" s="433"/>
      <c r="AP696" s="434" t="s">
        <v>300</v>
      </c>
      <c r="AQ696" s="434"/>
      <c r="AR696" s="434"/>
      <c r="AS696" s="434"/>
      <c r="AT696" s="434"/>
      <c r="AU696" s="434"/>
      <c r="AV696" s="434"/>
      <c r="AW696" s="434"/>
      <c r="AX696" s="434"/>
    </row>
    <row r="697" spans="1:50" ht="26.25" customHeight="1" x14ac:dyDescent="0.15">
      <c r="A697" s="1061">
        <v>1</v>
      </c>
      <c r="B697" s="1061">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1">
        <v>2</v>
      </c>
      <c r="B698" s="1061">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1">
        <v>3</v>
      </c>
      <c r="B699" s="1061">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1">
        <v>4</v>
      </c>
      <c r="B700" s="1061">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1">
        <v>5</v>
      </c>
      <c r="B701" s="1061">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1">
        <v>6</v>
      </c>
      <c r="B702" s="1061">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1">
        <v>7</v>
      </c>
      <c r="B703" s="1061">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1">
        <v>8</v>
      </c>
      <c r="B704" s="1061">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1">
        <v>9</v>
      </c>
      <c r="B705" s="1061">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1">
        <v>10</v>
      </c>
      <c r="B706" s="1061">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1">
        <v>11</v>
      </c>
      <c r="B707" s="1061">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1">
        <v>12</v>
      </c>
      <c r="B708" s="1061">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1">
        <v>13</v>
      </c>
      <c r="B709" s="1061">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1">
        <v>14</v>
      </c>
      <c r="B710" s="1061">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1">
        <v>15</v>
      </c>
      <c r="B711" s="1061">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1">
        <v>16</v>
      </c>
      <c r="B712" s="1061">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1">
        <v>17</v>
      </c>
      <c r="B713" s="1061">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1">
        <v>18</v>
      </c>
      <c r="B714" s="1061">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1">
        <v>19</v>
      </c>
      <c r="B715" s="1061">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1">
        <v>20</v>
      </c>
      <c r="B716" s="1061">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1">
        <v>21</v>
      </c>
      <c r="B717" s="1061">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1">
        <v>22</v>
      </c>
      <c r="B718" s="1061">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1">
        <v>23</v>
      </c>
      <c r="B719" s="1061">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1">
        <v>24</v>
      </c>
      <c r="B720" s="1061">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1">
        <v>25</v>
      </c>
      <c r="B721" s="1061">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1">
        <v>26</v>
      </c>
      <c r="B722" s="1061">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1">
        <v>27</v>
      </c>
      <c r="B723" s="1061">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1">
        <v>28</v>
      </c>
      <c r="B724" s="1061">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1">
        <v>29</v>
      </c>
      <c r="B725" s="1061">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1">
        <v>30</v>
      </c>
      <c r="B726" s="1061">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299</v>
      </c>
      <c r="K729" s="109"/>
      <c r="L729" s="109"/>
      <c r="M729" s="109"/>
      <c r="N729" s="109"/>
      <c r="O729" s="109"/>
      <c r="P729" s="354" t="s">
        <v>27</v>
      </c>
      <c r="Q729" s="354"/>
      <c r="R729" s="354"/>
      <c r="S729" s="354"/>
      <c r="T729" s="354"/>
      <c r="U729" s="354"/>
      <c r="V729" s="354"/>
      <c r="W729" s="354"/>
      <c r="X729" s="354"/>
      <c r="Y729" s="351" t="s">
        <v>353</v>
      </c>
      <c r="Z729" s="352"/>
      <c r="AA729" s="352"/>
      <c r="AB729" s="352"/>
      <c r="AC729" s="284" t="s">
        <v>338</v>
      </c>
      <c r="AD729" s="284"/>
      <c r="AE729" s="284"/>
      <c r="AF729" s="284"/>
      <c r="AG729" s="284"/>
      <c r="AH729" s="351" t="s">
        <v>261</v>
      </c>
      <c r="AI729" s="353"/>
      <c r="AJ729" s="353"/>
      <c r="AK729" s="353"/>
      <c r="AL729" s="353" t="s">
        <v>21</v>
      </c>
      <c r="AM729" s="353"/>
      <c r="AN729" s="353"/>
      <c r="AO729" s="433"/>
      <c r="AP729" s="434" t="s">
        <v>300</v>
      </c>
      <c r="AQ729" s="434"/>
      <c r="AR729" s="434"/>
      <c r="AS729" s="434"/>
      <c r="AT729" s="434"/>
      <c r="AU729" s="434"/>
      <c r="AV729" s="434"/>
      <c r="AW729" s="434"/>
      <c r="AX729" s="434"/>
    </row>
    <row r="730" spans="1:50" ht="26.25" customHeight="1" x14ac:dyDescent="0.15">
      <c r="A730" s="1061">
        <v>1</v>
      </c>
      <c r="B730" s="1061">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1">
        <v>2</v>
      </c>
      <c r="B731" s="1061">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1">
        <v>3</v>
      </c>
      <c r="B732" s="1061">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1">
        <v>4</v>
      </c>
      <c r="B733" s="1061">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1">
        <v>5</v>
      </c>
      <c r="B734" s="1061">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1">
        <v>6</v>
      </c>
      <c r="B735" s="1061">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1">
        <v>7</v>
      </c>
      <c r="B736" s="1061">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1">
        <v>8</v>
      </c>
      <c r="B737" s="1061">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1">
        <v>9</v>
      </c>
      <c r="B738" s="1061">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1">
        <v>10</v>
      </c>
      <c r="B739" s="1061">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1">
        <v>11</v>
      </c>
      <c r="B740" s="1061">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1">
        <v>12</v>
      </c>
      <c r="B741" s="1061">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1">
        <v>13</v>
      </c>
      <c r="B742" s="1061">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1">
        <v>14</v>
      </c>
      <c r="B743" s="1061">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1">
        <v>15</v>
      </c>
      <c r="B744" s="1061">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1">
        <v>16</v>
      </c>
      <c r="B745" s="1061">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1">
        <v>17</v>
      </c>
      <c r="B746" s="1061">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1">
        <v>18</v>
      </c>
      <c r="B747" s="1061">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1">
        <v>19</v>
      </c>
      <c r="B748" s="1061">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1">
        <v>20</v>
      </c>
      <c r="B749" s="1061">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1">
        <v>21</v>
      </c>
      <c r="B750" s="1061">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1">
        <v>22</v>
      </c>
      <c r="B751" s="1061">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1">
        <v>23</v>
      </c>
      <c r="B752" s="1061">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1">
        <v>24</v>
      </c>
      <c r="B753" s="1061">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1">
        <v>25</v>
      </c>
      <c r="B754" s="1061">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1">
        <v>26</v>
      </c>
      <c r="B755" s="1061">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1">
        <v>27</v>
      </c>
      <c r="B756" s="1061">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1">
        <v>28</v>
      </c>
      <c r="B757" s="1061">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1">
        <v>29</v>
      </c>
      <c r="B758" s="1061">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1">
        <v>30</v>
      </c>
      <c r="B759" s="1061">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299</v>
      </c>
      <c r="K762" s="109"/>
      <c r="L762" s="109"/>
      <c r="M762" s="109"/>
      <c r="N762" s="109"/>
      <c r="O762" s="109"/>
      <c r="P762" s="354" t="s">
        <v>27</v>
      </c>
      <c r="Q762" s="354"/>
      <c r="R762" s="354"/>
      <c r="S762" s="354"/>
      <c r="T762" s="354"/>
      <c r="U762" s="354"/>
      <c r="V762" s="354"/>
      <c r="W762" s="354"/>
      <c r="X762" s="354"/>
      <c r="Y762" s="351" t="s">
        <v>353</v>
      </c>
      <c r="Z762" s="352"/>
      <c r="AA762" s="352"/>
      <c r="AB762" s="352"/>
      <c r="AC762" s="284" t="s">
        <v>338</v>
      </c>
      <c r="AD762" s="284"/>
      <c r="AE762" s="284"/>
      <c r="AF762" s="284"/>
      <c r="AG762" s="284"/>
      <c r="AH762" s="351" t="s">
        <v>261</v>
      </c>
      <c r="AI762" s="353"/>
      <c r="AJ762" s="353"/>
      <c r="AK762" s="353"/>
      <c r="AL762" s="353" t="s">
        <v>21</v>
      </c>
      <c r="AM762" s="353"/>
      <c r="AN762" s="353"/>
      <c r="AO762" s="433"/>
      <c r="AP762" s="434" t="s">
        <v>300</v>
      </c>
      <c r="AQ762" s="434"/>
      <c r="AR762" s="434"/>
      <c r="AS762" s="434"/>
      <c r="AT762" s="434"/>
      <c r="AU762" s="434"/>
      <c r="AV762" s="434"/>
      <c r="AW762" s="434"/>
      <c r="AX762" s="434"/>
    </row>
    <row r="763" spans="1:50" ht="26.25" customHeight="1" x14ac:dyDescent="0.15">
      <c r="A763" s="1061">
        <v>1</v>
      </c>
      <c r="B763" s="1061">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1">
        <v>2</v>
      </c>
      <c r="B764" s="1061">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1">
        <v>3</v>
      </c>
      <c r="B765" s="1061">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1">
        <v>4</v>
      </c>
      <c r="B766" s="1061">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1">
        <v>5</v>
      </c>
      <c r="B767" s="1061">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1">
        <v>6</v>
      </c>
      <c r="B768" s="1061">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1">
        <v>7</v>
      </c>
      <c r="B769" s="1061">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1">
        <v>8</v>
      </c>
      <c r="B770" s="1061">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1">
        <v>9</v>
      </c>
      <c r="B771" s="1061">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1">
        <v>10</v>
      </c>
      <c r="B772" s="1061">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1">
        <v>11</v>
      </c>
      <c r="B773" s="1061">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1">
        <v>12</v>
      </c>
      <c r="B774" s="1061">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1">
        <v>13</v>
      </c>
      <c r="B775" s="1061">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1">
        <v>14</v>
      </c>
      <c r="B776" s="1061">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1">
        <v>15</v>
      </c>
      <c r="B777" s="1061">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1">
        <v>16</v>
      </c>
      <c r="B778" s="1061">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1">
        <v>17</v>
      </c>
      <c r="B779" s="1061">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1">
        <v>18</v>
      </c>
      <c r="B780" s="1061">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1">
        <v>19</v>
      </c>
      <c r="B781" s="1061">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1">
        <v>20</v>
      </c>
      <c r="B782" s="1061">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1">
        <v>21</v>
      </c>
      <c r="B783" s="1061">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1">
        <v>22</v>
      </c>
      <c r="B784" s="1061">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1">
        <v>23</v>
      </c>
      <c r="B785" s="1061">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1">
        <v>24</v>
      </c>
      <c r="B786" s="1061">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1">
        <v>25</v>
      </c>
      <c r="B787" s="1061">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1">
        <v>26</v>
      </c>
      <c r="B788" s="1061">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1">
        <v>27</v>
      </c>
      <c r="B789" s="1061">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1">
        <v>28</v>
      </c>
      <c r="B790" s="1061">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1">
        <v>29</v>
      </c>
      <c r="B791" s="1061">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1">
        <v>30</v>
      </c>
      <c r="B792" s="1061">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299</v>
      </c>
      <c r="K795" s="109"/>
      <c r="L795" s="109"/>
      <c r="M795" s="109"/>
      <c r="N795" s="109"/>
      <c r="O795" s="109"/>
      <c r="P795" s="354" t="s">
        <v>27</v>
      </c>
      <c r="Q795" s="354"/>
      <c r="R795" s="354"/>
      <c r="S795" s="354"/>
      <c r="T795" s="354"/>
      <c r="U795" s="354"/>
      <c r="V795" s="354"/>
      <c r="W795" s="354"/>
      <c r="X795" s="354"/>
      <c r="Y795" s="351" t="s">
        <v>353</v>
      </c>
      <c r="Z795" s="352"/>
      <c r="AA795" s="352"/>
      <c r="AB795" s="352"/>
      <c r="AC795" s="284" t="s">
        <v>338</v>
      </c>
      <c r="AD795" s="284"/>
      <c r="AE795" s="284"/>
      <c r="AF795" s="284"/>
      <c r="AG795" s="284"/>
      <c r="AH795" s="351" t="s">
        <v>261</v>
      </c>
      <c r="AI795" s="353"/>
      <c r="AJ795" s="353"/>
      <c r="AK795" s="353"/>
      <c r="AL795" s="353" t="s">
        <v>21</v>
      </c>
      <c r="AM795" s="353"/>
      <c r="AN795" s="353"/>
      <c r="AO795" s="433"/>
      <c r="AP795" s="434" t="s">
        <v>300</v>
      </c>
      <c r="AQ795" s="434"/>
      <c r="AR795" s="434"/>
      <c r="AS795" s="434"/>
      <c r="AT795" s="434"/>
      <c r="AU795" s="434"/>
      <c r="AV795" s="434"/>
      <c r="AW795" s="434"/>
      <c r="AX795" s="434"/>
    </row>
    <row r="796" spans="1:50" ht="26.25" customHeight="1" x14ac:dyDescent="0.15">
      <c r="A796" s="1061">
        <v>1</v>
      </c>
      <c r="B796" s="1061">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1">
        <v>2</v>
      </c>
      <c r="B797" s="1061">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1">
        <v>3</v>
      </c>
      <c r="B798" s="1061">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1">
        <v>4</v>
      </c>
      <c r="B799" s="1061">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1">
        <v>5</v>
      </c>
      <c r="B800" s="1061">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1">
        <v>6</v>
      </c>
      <c r="B801" s="1061">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1">
        <v>7</v>
      </c>
      <c r="B802" s="1061">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1">
        <v>8</v>
      </c>
      <c r="B803" s="1061">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1">
        <v>9</v>
      </c>
      <c r="B804" s="1061">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1">
        <v>10</v>
      </c>
      <c r="B805" s="1061">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1">
        <v>11</v>
      </c>
      <c r="B806" s="1061">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1">
        <v>12</v>
      </c>
      <c r="B807" s="1061">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1">
        <v>13</v>
      </c>
      <c r="B808" s="1061">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1">
        <v>14</v>
      </c>
      <c r="B809" s="1061">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1">
        <v>15</v>
      </c>
      <c r="B810" s="1061">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1">
        <v>16</v>
      </c>
      <c r="B811" s="1061">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1">
        <v>17</v>
      </c>
      <c r="B812" s="1061">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1">
        <v>18</v>
      </c>
      <c r="B813" s="1061">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1">
        <v>19</v>
      </c>
      <c r="B814" s="1061">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1">
        <v>20</v>
      </c>
      <c r="B815" s="1061">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1">
        <v>21</v>
      </c>
      <c r="B816" s="1061">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1">
        <v>22</v>
      </c>
      <c r="B817" s="1061">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1">
        <v>23</v>
      </c>
      <c r="B818" s="1061">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1">
        <v>24</v>
      </c>
      <c r="B819" s="1061">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1">
        <v>25</v>
      </c>
      <c r="B820" s="1061">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1">
        <v>26</v>
      </c>
      <c r="B821" s="1061">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1">
        <v>27</v>
      </c>
      <c r="B822" s="1061">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1">
        <v>28</v>
      </c>
      <c r="B823" s="1061">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1">
        <v>29</v>
      </c>
      <c r="B824" s="1061">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1">
        <v>30</v>
      </c>
      <c r="B825" s="1061">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299</v>
      </c>
      <c r="K828" s="109"/>
      <c r="L828" s="109"/>
      <c r="M828" s="109"/>
      <c r="N828" s="109"/>
      <c r="O828" s="109"/>
      <c r="P828" s="354" t="s">
        <v>27</v>
      </c>
      <c r="Q828" s="354"/>
      <c r="R828" s="354"/>
      <c r="S828" s="354"/>
      <c r="T828" s="354"/>
      <c r="U828" s="354"/>
      <c r="V828" s="354"/>
      <c r="W828" s="354"/>
      <c r="X828" s="354"/>
      <c r="Y828" s="351" t="s">
        <v>353</v>
      </c>
      <c r="Z828" s="352"/>
      <c r="AA828" s="352"/>
      <c r="AB828" s="352"/>
      <c r="AC828" s="284" t="s">
        <v>338</v>
      </c>
      <c r="AD828" s="284"/>
      <c r="AE828" s="284"/>
      <c r="AF828" s="284"/>
      <c r="AG828" s="284"/>
      <c r="AH828" s="351" t="s">
        <v>261</v>
      </c>
      <c r="AI828" s="353"/>
      <c r="AJ828" s="353"/>
      <c r="AK828" s="353"/>
      <c r="AL828" s="353" t="s">
        <v>21</v>
      </c>
      <c r="AM828" s="353"/>
      <c r="AN828" s="353"/>
      <c r="AO828" s="433"/>
      <c r="AP828" s="434" t="s">
        <v>300</v>
      </c>
      <c r="AQ828" s="434"/>
      <c r="AR828" s="434"/>
      <c r="AS828" s="434"/>
      <c r="AT828" s="434"/>
      <c r="AU828" s="434"/>
      <c r="AV828" s="434"/>
      <c r="AW828" s="434"/>
      <c r="AX828" s="434"/>
    </row>
    <row r="829" spans="1:50" ht="26.25" customHeight="1" x14ac:dyDescent="0.15">
      <c r="A829" s="1061">
        <v>1</v>
      </c>
      <c r="B829" s="1061">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1">
        <v>2</v>
      </c>
      <c r="B830" s="1061">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1">
        <v>3</v>
      </c>
      <c r="B831" s="1061">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1">
        <v>4</v>
      </c>
      <c r="B832" s="1061">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1">
        <v>5</v>
      </c>
      <c r="B833" s="1061">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1">
        <v>6</v>
      </c>
      <c r="B834" s="1061">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1">
        <v>7</v>
      </c>
      <c r="B835" s="1061">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1">
        <v>8</v>
      </c>
      <c r="B836" s="1061">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1">
        <v>9</v>
      </c>
      <c r="B837" s="1061">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1">
        <v>10</v>
      </c>
      <c r="B838" s="1061">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1">
        <v>11</v>
      </c>
      <c r="B839" s="106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1">
        <v>12</v>
      </c>
      <c r="B840" s="1061">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1">
        <v>13</v>
      </c>
      <c r="B841" s="1061">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1">
        <v>14</v>
      </c>
      <c r="B842" s="106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1">
        <v>15</v>
      </c>
      <c r="B843" s="106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1">
        <v>16</v>
      </c>
      <c r="B844" s="106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1">
        <v>17</v>
      </c>
      <c r="B845" s="106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1">
        <v>18</v>
      </c>
      <c r="B846" s="106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1">
        <v>19</v>
      </c>
      <c r="B847" s="106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1">
        <v>20</v>
      </c>
      <c r="B848" s="106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1">
        <v>21</v>
      </c>
      <c r="B849" s="106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1">
        <v>22</v>
      </c>
      <c r="B850" s="106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1">
        <v>23</v>
      </c>
      <c r="B851" s="106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1">
        <v>24</v>
      </c>
      <c r="B852" s="106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1">
        <v>25</v>
      </c>
      <c r="B853" s="106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1">
        <v>26</v>
      </c>
      <c r="B854" s="106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1">
        <v>27</v>
      </c>
      <c r="B855" s="106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1">
        <v>28</v>
      </c>
      <c r="B856" s="106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1">
        <v>29</v>
      </c>
      <c r="B857" s="106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1">
        <v>30</v>
      </c>
      <c r="B858" s="106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299</v>
      </c>
      <c r="K861" s="109"/>
      <c r="L861" s="109"/>
      <c r="M861" s="109"/>
      <c r="N861" s="109"/>
      <c r="O861" s="109"/>
      <c r="P861" s="354" t="s">
        <v>27</v>
      </c>
      <c r="Q861" s="354"/>
      <c r="R861" s="354"/>
      <c r="S861" s="354"/>
      <c r="T861" s="354"/>
      <c r="U861" s="354"/>
      <c r="V861" s="354"/>
      <c r="W861" s="354"/>
      <c r="X861" s="354"/>
      <c r="Y861" s="351" t="s">
        <v>353</v>
      </c>
      <c r="Z861" s="352"/>
      <c r="AA861" s="352"/>
      <c r="AB861" s="352"/>
      <c r="AC861" s="284" t="s">
        <v>338</v>
      </c>
      <c r="AD861" s="284"/>
      <c r="AE861" s="284"/>
      <c r="AF861" s="284"/>
      <c r="AG861" s="284"/>
      <c r="AH861" s="351" t="s">
        <v>261</v>
      </c>
      <c r="AI861" s="353"/>
      <c r="AJ861" s="353"/>
      <c r="AK861" s="353"/>
      <c r="AL861" s="353" t="s">
        <v>21</v>
      </c>
      <c r="AM861" s="353"/>
      <c r="AN861" s="353"/>
      <c r="AO861" s="433"/>
      <c r="AP861" s="434" t="s">
        <v>300</v>
      </c>
      <c r="AQ861" s="434"/>
      <c r="AR861" s="434"/>
      <c r="AS861" s="434"/>
      <c r="AT861" s="434"/>
      <c r="AU861" s="434"/>
      <c r="AV861" s="434"/>
      <c r="AW861" s="434"/>
      <c r="AX861" s="434"/>
    </row>
    <row r="862" spans="1:50" ht="26.25" customHeight="1" x14ac:dyDescent="0.15">
      <c r="A862" s="1061">
        <v>1</v>
      </c>
      <c r="B862" s="106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1">
        <v>2</v>
      </c>
      <c r="B863" s="106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1">
        <v>3</v>
      </c>
      <c r="B864" s="106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1">
        <v>4</v>
      </c>
      <c r="B865" s="106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1">
        <v>5</v>
      </c>
      <c r="B866" s="106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1">
        <v>6</v>
      </c>
      <c r="B867" s="106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1">
        <v>7</v>
      </c>
      <c r="B868" s="1061">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1">
        <v>8</v>
      </c>
      <c r="B869" s="1061">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1">
        <v>9</v>
      </c>
      <c r="B870" s="1061">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1">
        <v>10</v>
      </c>
      <c r="B871" s="1061">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1">
        <v>11</v>
      </c>
      <c r="B872" s="106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1">
        <v>12</v>
      </c>
      <c r="B873" s="1061">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1">
        <v>13</v>
      </c>
      <c r="B874" s="1061">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1">
        <v>14</v>
      </c>
      <c r="B875" s="106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1">
        <v>15</v>
      </c>
      <c r="B876" s="106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1">
        <v>16</v>
      </c>
      <c r="B877" s="106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1">
        <v>17</v>
      </c>
      <c r="B878" s="106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1">
        <v>18</v>
      </c>
      <c r="B879" s="106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1">
        <v>19</v>
      </c>
      <c r="B880" s="106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1">
        <v>20</v>
      </c>
      <c r="B881" s="106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1">
        <v>21</v>
      </c>
      <c r="B882" s="106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1">
        <v>22</v>
      </c>
      <c r="B883" s="106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1">
        <v>23</v>
      </c>
      <c r="B884" s="106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1">
        <v>24</v>
      </c>
      <c r="B885" s="106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1">
        <v>25</v>
      </c>
      <c r="B886" s="106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1">
        <v>26</v>
      </c>
      <c r="B887" s="106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1">
        <v>27</v>
      </c>
      <c r="B888" s="106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1">
        <v>28</v>
      </c>
      <c r="B889" s="106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1">
        <v>29</v>
      </c>
      <c r="B890" s="106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1">
        <v>30</v>
      </c>
      <c r="B891" s="106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299</v>
      </c>
      <c r="K894" s="109"/>
      <c r="L894" s="109"/>
      <c r="M894" s="109"/>
      <c r="N894" s="109"/>
      <c r="O894" s="109"/>
      <c r="P894" s="354" t="s">
        <v>27</v>
      </c>
      <c r="Q894" s="354"/>
      <c r="R894" s="354"/>
      <c r="S894" s="354"/>
      <c r="T894" s="354"/>
      <c r="U894" s="354"/>
      <c r="V894" s="354"/>
      <c r="W894" s="354"/>
      <c r="X894" s="354"/>
      <c r="Y894" s="351" t="s">
        <v>353</v>
      </c>
      <c r="Z894" s="352"/>
      <c r="AA894" s="352"/>
      <c r="AB894" s="352"/>
      <c r="AC894" s="284" t="s">
        <v>338</v>
      </c>
      <c r="AD894" s="284"/>
      <c r="AE894" s="284"/>
      <c r="AF894" s="284"/>
      <c r="AG894" s="284"/>
      <c r="AH894" s="351" t="s">
        <v>261</v>
      </c>
      <c r="AI894" s="353"/>
      <c r="AJ894" s="353"/>
      <c r="AK894" s="353"/>
      <c r="AL894" s="353" t="s">
        <v>21</v>
      </c>
      <c r="AM894" s="353"/>
      <c r="AN894" s="353"/>
      <c r="AO894" s="433"/>
      <c r="AP894" s="434" t="s">
        <v>300</v>
      </c>
      <c r="AQ894" s="434"/>
      <c r="AR894" s="434"/>
      <c r="AS894" s="434"/>
      <c r="AT894" s="434"/>
      <c r="AU894" s="434"/>
      <c r="AV894" s="434"/>
      <c r="AW894" s="434"/>
      <c r="AX894" s="434"/>
    </row>
    <row r="895" spans="1:50" ht="26.25" customHeight="1" x14ac:dyDescent="0.15">
      <c r="A895" s="1061">
        <v>1</v>
      </c>
      <c r="B895" s="106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1">
        <v>2</v>
      </c>
      <c r="B896" s="106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1">
        <v>3</v>
      </c>
      <c r="B897" s="106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1">
        <v>4</v>
      </c>
      <c r="B898" s="106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1">
        <v>5</v>
      </c>
      <c r="B899" s="106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1">
        <v>6</v>
      </c>
      <c r="B900" s="106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1">
        <v>7</v>
      </c>
      <c r="B901" s="1061">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1">
        <v>8</v>
      </c>
      <c r="B902" s="1061">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1">
        <v>9</v>
      </c>
      <c r="B903" s="1061">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1">
        <v>10</v>
      </c>
      <c r="B904" s="106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1">
        <v>11</v>
      </c>
      <c r="B905" s="106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1">
        <v>12</v>
      </c>
      <c r="B906" s="1061">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1">
        <v>13</v>
      </c>
      <c r="B907" s="1061">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1">
        <v>14</v>
      </c>
      <c r="B908" s="106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1">
        <v>15</v>
      </c>
      <c r="B909" s="106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1">
        <v>16</v>
      </c>
      <c r="B910" s="106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1">
        <v>17</v>
      </c>
      <c r="B911" s="106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1">
        <v>18</v>
      </c>
      <c r="B912" s="106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1">
        <v>19</v>
      </c>
      <c r="B913" s="106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1">
        <v>20</v>
      </c>
      <c r="B914" s="106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1">
        <v>21</v>
      </c>
      <c r="B915" s="106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1">
        <v>22</v>
      </c>
      <c r="B916" s="106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1">
        <v>23</v>
      </c>
      <c r="B917" s="106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1">
        <v>24</v>
      </c>
      <c r="B918" s="106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1">
        <v>25</v>
      </c>
      <c r="B919" s="106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1">
        <v>26</v>
      </c>
      <c r="B920" s="106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1">
        <v>27</v>
      </c>
      <c r="B921" s="106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1">
        <v>28</v>
      </c>
      <c r="B922" s="106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1">
        <v>29</v>
      </c>
      <c r="B923" s="106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1">
        <v>30</v>
      </c>
      <c r="B924" s="106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299</v>
      </c>
      <c r="K927" s="109"/>
      <c r="L927" s="109"/>
      <c r="M927" s="109"/>
      <c r="N927" s="109"/>
      <c r="O927" s="109"/>
      <c r="P927" s="354" t="s">
        <v>27</v>
      </c>
      <c r="Q927" s="354"/>
      <c r="R927" s="354"/>
      <c r="S927" s="354"/>
      <c r="T927" s="354"/>
      <c r="U927" s="354"/>
      <c r="V927" s="354"/>
      <c r="W927" s="354"/>
      <c r="X927" s="354"/>
      <c r="Y927" s="351" t="s">
        <v>353</v>
      </c>
      <c r="Z927" s="352"/>
      <c r="AA927" s="352"/>
      <c r="AB927" s="352"/>
      <c r="AC927" s="284" t="s">
        <v>338</v>
      </c>
      <c r="AD927" s="284"/>
      <c r="AE927" s="284"/>
      <c r="AF927" s="284"/>
      <c r="AG927" s="284"/>
      <c r="AH927" s="351" t="s">
        <v>261</v>
      </c>
      <c r="AI927" s="353"/>
      <c r="AJ927" s="353"/>
      <c r="AK927" s="353"/>
      <c r="AL927" s="353" t="s">
        <v>21</v>
      </c>
      <c r="AM927" s="353"/>
      <c r="AN927" s="353"/>
      <c r="AO927" s="433"/>
      <c r="AP927" s="434" t="s">
        <v>300</v>
      </c>
      <c r="AQ927" s="434"/>
      <c r="AR927" s="434"/>
      <c r="AS927" s="434"/>
      <c r="AT927" s="434"/>
      <c r="AU927" s="434"/>
      <c r="AV927" s="434"/>
      <c r="AW927" s="434"/>
      <c r="AX927" s="434"/>
    </row>
    <row r="928" spans="1:50" ht="26.25" customHeight="1" x14ac:dyDescent="0.15">
      <c r="A928" s="1061">
        <v>1</v>
      </c>
      <c r="B928" s="106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1">
        <v>2</v>
      </c>
      <c r="B929" s="106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1">
        <v>3</v>
      </c>
      <c r="B930" s="106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1">
        <v>4</v>
      </c>
      <c r="B931" s="106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1">
        <v>5</v>
      </c>
      <c r="B932" s="106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1">
        <v>6</v>
      </c>
      <c r="B933" s="106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1">
        <v>7</v>
      </c>
      <c r="B934" s="1061">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1">
        <v>8</v>
      </c>
      <c r="B935" s="1061">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1">
        <v>9</v>
      </c>
      <c r="B936" s="1061">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1">
        <v>10</v>
      </c>
      <c r="B937" s="106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1">
        <v>11</v>
      </c>
      <c r="B938" s="106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1">
        <v>12</v>
      </c>
      <c r="B939" s="1061">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1">
        <v>13</v>
      </c>
      <c r="B940" s="1061">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1">
        <v>14</v>
      </c>
      <c r="B941" s="106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1">
        <v>15</v>
      </c>
      <c r="B942" s="106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1">
        <v>16</v>
      </c>
      <c r="B943" s="106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1">
        <v>17</v>
      </c>
      <c r="B944" s="106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1">
        <v>18</v>
      </c>
      <c r="B945" s="106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1">
        <v>19</v>
      </c>
      <c r="B946" s="106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1">
        <v>20</v>
      </c>
      <c r="B947" s="106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1">
        <v>21</v>
      </c>
      <c r="B948" s="106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1">
        <v>22</v>
      </c>
      <c r="B949" s="106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1">
        <v>23</v>
      </c>
      <c r="B950" s="106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1">
        <v>24</v>
      </c>
      <c r="B951" s="106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1">
        <v>25</v>
      </c>
      <c r="B952" s="106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1">
        <v>26</v>
      </c>
      <c r="B953" s="106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1">
        <v>27</v>
      </c>
      <c r="B954" s="106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1">
        <v>28</v>
      </c>
      <c r="B955" s="106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1">
        <v>29</v>
      </c>
      <c r="B956" s="106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1">
        <v>30</v>
      </c>
      <c r="B957" s="106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299</v>
      </c>
      <c r="K960" s="109"/>
      <c r="L960" s="109"/>
      <c r="M960" s="109"/>
      <c r="N960" s="109"/>
      <c r="O960" s="109"/>
      <c r="P960" s="354" t="s">
        <v>27</v>
      </c>
      <c r="Q960" s="354"/>
      <c r="R960" s="354"/>
      <c r="S960" s="354"/>
      <c r="T960" s="354"/>
      <c r="U960" s="354"/>
      <c r="V960" s="354"/>
      <c r="W960" s="354"/>
      <c r="X960" s="354"/>
      <c r="Y960" s="351" t="s">
        <v>353</v>
      </c>
      <c r="Z960" s="352"/>
      <c r="AA960" s="352"/>
      <c r="AB960" s="352"/>
      <c r="AC960" s="284" t="s">
        <v>338</v>
      </c>
      <c r="AD960" s="284"/>
      <c r="AE960" s="284"/>
      <c r="AF960" s="284"/>
      <c r="AG960" s="284"/>
      <c r="AH960" s="351" t="s">
        <v>261</v>
      </c>
      <c r="AI960" s="353"/>
      <c r="AJ960" s="353"/>
      <c r="AK960" s="353"/>
      <c r="AL960" s="353" t="s">
        <v>21</v>
      </c>
      <c r="AM960" s="353"/>
      <c r="AN960" s="353"/>
      <c r="AO960" s="433"/>
      <c r="AP960" s="434" t="s">
        <v>300</v>
      </c>
      <c r="AQ960" s="434"/>
      <c r="AR960" s="434"/>
      <c r="AS960" s="434"/>
      <c r="AT960" s="434"/>
      <c r="AU960" s="434"/>
      <c r="AV960" s="434"/>
      <c r="AW960" s="434"/>
      <c r="AX960" s="434"/>
    </row>
    <row r="961" spans="1:50" ht="26.25" customHeight="1" x14ac:dyDescent="0.15">
      <c r="A961" s="1061">
        <v>1</v>
      </c>
      <c r="B961" s="106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1">
        <v>2</v>
      </c>
      <c r="B962" s="106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1">
        <v>3</v>
      </c>
      <c r="B963" s="106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1">
        <v>4</v>
      </c>
      <c r="B964" s="106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1">
        <v>5</v>
      </c>
      <c r="B965" s="106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1">
        <v>6</v>
      </c>
      <c r="B966" s="106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1">
        <v>7</v>
      </c>
      <c r="B967" s="1061">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1">
        <v>8</v>
      </c>
      <c r="B968" s="1061">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1">
        <v>9</v>
      </c>
      <c r="B969" s="1061">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1">
        <v>10</v>
      </c>
      <c r="B970" s="106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1">
        <v>11</v>
      </c>
      <c r="B971" s="106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1">
        <v>12</v>
      </c>
      <c r="B972" s="1061">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1">
        <v>13</v>
      </c>
      <c r="B973" s="1061">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1">
        <v>14</v>
      </c>
      <c r="B974" s="106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1">
        <v>15</v>
      </c>
      <c r="B975" s="106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1">
        <v>16</v>
      </c>
      <c r="B976" s="106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1">
        <v>17</v>
      </c>
      <c r="B977" s="106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1">
        <v>18</v>
      </c>
      <c r="B978" s="106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1">
        <v>19</v>
      </c>
      <c r="B979" s="106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1">
        <v>20</v>
      </c>
      <c r="B980" s="106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1">
        <v>21</v>
      </c>
      <c r="B981" s="106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1">
        <v>22</v>
      </c>
      <c r="B982" s="106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1">
        <v>23</v>
      </c>
      <c r="B983" s="106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1">
        <v>24</v>
      </c>
      <c r="B984" s="106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1">
        <v>25</v>
      </c>
      <c r="B985" s="106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1">
        <v>26</v>
      </c>
      <c r="B986" s="106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1">
        <v>27</v>
      </c>
      <c r="B987" s="106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1">
        <v>28</v>
      </c>
      <c r="B988" s="106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1">
        <v>29</v>
      </c>
      <c r="B989" s="106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1">
        <v>30</v>
      </c>
      <c r="B990" s="106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299</v>
      </c>
      <c r="K993" s="109"/>
      <c r="L993" s="109"/>
      <c r="M993" s="109"/>
      <c r="N993" s="109"/>
      <c r="O993" s="109"/>
      <c r="P993" s="354" t="s">
        <v>27</v>
      </c>
      <c r="Q993" s="354"/>
      <c r="R993" s="354"/>
      <c r="S993" s="354"/>
      <c r="T993" s="354"/>
      <c r="U993" s="354"/>
      <c r="V993" s="354"/>
      <c r="W993" s="354"/>
      <c r="X993" s="354"/>
      <c r="Y993" s="351" t="s">
        <v>353</v>
      </c>
      <c r="Z993" s="352"/>
      <c r="AA993" s="352"/>
      <c r="AB993" s="352"/>
      <c r="AC993" s="284" t="s">
        <v>338</v>
      </c>
      <c r="AD993" s="284"/>
      <c r="AE993" s="284"/>
      <c r="AF993" s="284"/>
      <c r="AG993" s="284"/>
      <c r="AH993" s="351" t="s">
        <v>261</v>
      </c>
      <c r="AI993" s="353"/>
      <c r="AJ993" s="353"/>
      <c r="AK993" s="353"/>
      <c r="AL993" s="353" t="s">
        <v>21</v>
      </c>
      <c r="AM993" s="353"/>
      <c r="AN993" s="353"/>
      <c r="AO993" s="433"/>
      <c r="AP993" s="434" t="s">
        <v>300</v>
      </c>
      <c r="AQ993" s="434"/>
      <c r="AR993" s="434"/>
      <c r="AS993" s="434"/>
      <c r="AT993" s="434"/>
      <c r="AU993" s="434"/>
      <c r="AV993" s="434"/>
      <c r="AW993" s="434"/>
      <c r="AX993" s="434"/>
    </row>
    <row r="994" spans="1:50" ht="26.25" customHeight="1" x14ac:dyDescent="0.15">
      <c r="A994" s="1061">
        <v>1</v>
      </c>
      <c r="B994" s="106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1">
        <v>2</v>
      </c>
      <c r="B995" s="106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1">
        <v>3</v>
      </c>
      <c r="B996" s="106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1">
        <v>4</v>
      </c>
      <c r="B997" s="106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1">
        <v>5</v>
      </c>
      <c r="B998" s="106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1">
        <v>6</v>
      </c>
      <c r="B999" s="106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1">
        <v>7</v>
      </c>
      <c r="B1000" s="1061">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1">
        <v>8</v>
      </c>
      <c r="B1001" s="1061">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1">
        <v>9</v>
      </c>
      <c r="B1002" s="1061">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1">
        <v>10</v>
      </c>
      <c r="B1003" s="106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1">
        <v>11</v>
      </c>
      <c r="B1004" s="106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1">
        <v>12</v>
      </c>
      <c r="B1005" s="1061">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1">
        <v>13</v>
      </c>
      <c r="B1006" s="1061">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1">
        <v>14</v>
      </c>
      <c r="B1007" s="106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1">
        <v>15</v>
      </c>
      <c r="B1008" s="106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1">
        <v>16</v>
      </c>
      <c r="B1009" s="106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1">
        <v>17</v>
      </c>
      <c r="B1010" s="106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1">
        <v>18</v>
      </c>
      <c r="B1011" s="106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1">
        <v>19</v>
      </c>
      <c r="B1012" s="106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1">
        <v>20</v>
      </c>
      <c r="B1013" s="106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1">
        <v>21</v>
      </c>
      <c r="B1014" s="106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1">
        <v>22</v>
      </c>
      <c r="B1015" s="106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1">
        <v>23</v>
      </c>
      <c r="B1016" s="106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1">
        <v>24</v>
      </c>
      <c r="B1017" s="106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1">
        <v>25</v>
      </c>
      <c r="B1018" s="106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1">
        <v>26</v>
      </c>
      <c r="B1019" s="106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1">
        <v>27</v>
      </c>
      <c r="B1020" s="106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1">
        <v>28</v>
      </c>
      <c r="B1021" s="106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1">
        <v>29</v>
      </c>
      <c r="B1022" s="106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1">
        <v>30</v>
      </c>
      <c r="B1023" s="106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299</v>
      </c>
      <c r="K1026" s="109"/>
      <c r="L1026" s="109"/>
      <c r="M1026" s="109"/>
      <c r="N1026" s="109"/>
      <c r="O1026" s="109"/>
      <c r="P1026" s="354" t="s">
        <v>27</v>
      </c>
      <c r="Q1026" s="354"/>
      <c r="R1026" s="354"/>
      <c r="S1026" s="354"/>
      <c r="T1026" s="354"/>
      <c r="U1026" s="354"/>
      <c r="V1026" s="354"/>
      <c r="W1026" s="354"/>
      <c r="X1026" s="354"/>
      <c r="Y1026" s="351" t="s">
        <v>353</v>
      </c>
      <c r="Z1026" s="352"/>
      <c r="AA1026" s="352"/>
      <c r="AB1026" s="352"/>
      <c r="AC1026" s="284" t="s">
        <v>338</v>
      </c>
      <c r="AD1026" s="284"/>
      <c r="AE1026" s="284"/>
      <c r="AF1026" s="284"/>
      <c r="AG1026" s="284"/>
      <c r="AH1026" s="351" t="s">
        <v>261</v>
      </c>
      <c r="AI1026" s="353"/>
      <c r="AJ1026" s="353"/>
      <c r="AK1026" s="353"/>
      <c r="AL1026" s="353" t="s">
        <v>21</v>
      </c>
      <c r="AM1026" s="353"/>
      <c r="AN1026" s="353"/>
      <c r="AO1026" s="433"/>
      <c r="AP1026" s="434" t="s">
        <v>300</v>
      </c>
      <c r="AQ1026" s="434"/>
      <c r="AR1026" s="434"/>
      <c r="AS1026" s="434"/>
      <c r="AT1026" s="434"/>
      <c r="AU1026" s="434"/>
      <c r="AV1026" s="434"/>
      <c r="AW1026" s="434"/>
      <c r="AX1026" s="434"/>
    </row>
    <row r="1027" spans="1:50" ht="26.25" customHeight="1" x14ac:dyDescent="0.15">
      <c r="A1027" s="1061">
        <v>1</v>
      </c>
      <c r="B1027" s="106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1">
        <v>2</v>
      </c>
      <c r="B1028" s="106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1">
        <v>3</v>
      </c>
      <c r="B1029" s="106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1">
        <v>4</v>
      </c>
      <c r="B1030" s="106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1">
        <v>5</v>
      </c>
      <c r="B1031" s="106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1">
        <v>6</v>
      </c>
      <c r="B1032" s="106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1">
        <v>7</v>
      </c>
      <c r="B1033" s="1061">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1">
        <v>8</v>
      </c>
      <c r="B1034" s="1061">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1">
        <v>9</v>
      </c>
      <c r="B1035" s="1061">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1">
        <v>10</v>
      </c>
      <c r="B1036" s="106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1">
        <v>11</v>
      </c>
      <c r="B1037" s="106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1">
        <v>12</v>
      </c>
      <c r="B1038" s="1061">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1">
        <v>13</v>
      </c>
      <c r="B1039" s="1061">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1">
        <v>14</v>
      </c>
      <c r="B1040" s="106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1">
        <v>15</v>
      </c>
      <c r="B1041" s="106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1">
        <v>16</v>
      </c>
      <c r="B1042" s="106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1">
        <v>17</v>
      </c>
      <c r="B1043" s="106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1">
        <v>18</v>
      </c>
      <c r="B1044" s="106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1">
        <v>19</v>
      </c>
      <c r="B1045" s="106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1">
        <v>20</v>
      </c>
      <c r="B1046" s="106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1">
        <v>21</v>
      </c>
      <c r="B1047" s="106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1">
        <v>22</v>
      </c>
      <c r="B1048" s="106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1">
        <v>23</v>
      </c>
      <c r="B1049" s="106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1">
        <v>24</v>
      </c>
      <c r="B1050" s="106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1">
        <v>25</v>
      </c>
      <c r="B1051" s="106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1">
        <v>26</v>
      </c>
      <c r="B1052" s="106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1">
        <v>27</v>
      </c>
      <c r="B1053" s="106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1">
        <v>28</v>
      </c>
      <c r="B1054" s="106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1">
        <v>29</v>
      </c>
      <c r="B1055" s="106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1">
        <v>30</v>
      </c>
      <c r="B1056" s="106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299</v>
      </c>
      <c r="K1059" s="109"/>
      <c r="L1059" s="109"/>
      <c r="M1059" s="109"/>
      <c r="N1059" s="109"/>
      <c r="O1059" s="109"/>
      <c r="P1059" s="354" t="s">
        <v>27</v>
      </c>
      <c r="Q1059" s="354"/>
      <c r="R1059" s="354"/>
      <c r="S1059" s="354"/>
      <c r="T1059" s="354"/>
      <c r="U1059" s="354"/>
      <c r="V1059" s="354"/>
      <c r="W1059" s="354"/>
      <c r="X1059" s="354"/>
      <c r="Y1059" s="351" t="s">
        <v>353</v>
      </c>
      <c r="Z1059" s="352"/>
      <c r="AA1059" s="352"/>
      <c r="AB1059" s="352"/>
      <c r="AC1059" s="284" t="s">
        <v>338</v>
      </c>
      <c r="AD1059" s="284"/>
      <c r="AE1059" s="284"/>
      <c r="AF1059" s="284"/>
      <c r="AG1059" s="284"/>
      <c r="AH1059" s="351" t="s">
        <v>261</v>
      </c>
      <c r="AI1059" s="353"/>
      <c r="AJ1059" s="353"/>
      <c r="AK1059" s="353"/>
      <c r="AL1059" s="353" t="s">
        <v>21</v>
      </c>
      <c r="AM1059" s="353"/>
      <c r="AN1059" s="353"/>
      <c r="AO1059" s="433"/>
      <c r="AP1059" s="434" t="s">
        <v>300</v>
      </c>
      <c r="AQ1059" s="434"/>
      <c r="AR1059" s="434"/>
      <c r="AS1059" s="434"/>
      <c r="AT1059" s="434"/>
      <c r="AU1059" s="434"/>
      <c r="AV1059" s="434"/>
      <c r="AW1059" s="434"/>
      <c r="AX1059" s="434"/>
    </row>
    <row r="1060" spans="1:50" ht="26.25" customHeight="1" x14ac:dyDescent="0.15">
      <c r="A1060" s="1061">
        <v>1</v>
      </c>
      <c r="B1060" s="106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1">
        <v>2</v>
      </c>
      <c r="B1061" s="106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1">
        <v>3</v>
      </c>
      <c r="B1062" s="106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1">
        <v>4</v>
      </c>
      <c r="B1063" s="106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1">
        <v>5</v>
      </c>
      <c r="B1064" s="106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1">
        <v>6</v>
      </c>
      <c r="B1065" s="106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1">
        <v>7</v>
      </c>
      <c r="B1066" s="1061">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1">
        <v>8</v>
      </c>
      <c r="B1067" s="1061">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1">
        <v>9</v>
      </c>
      <c r="B1068" s="1061">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1">
        <v>10</v>
      </c>
      <c r="B1069" s="106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1">
        <v>11</v>
      </c>
      <c r="B1070" s="106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1">
        <v>12</v>
      </c>
      <c r="B1071" s="1061">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1">
        <v>13</v>
      </c>
      <c r="B1072" s="1061">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1">
        <v>14</v>
      </c>
      <c r="B1073" s="106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1">
        <v>15</v>
      </c>
      <c r="B1074" s="106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1">
        <v>16</v>
      </c>
      <c r="B1075" s="106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1">
        <v>17</v>
      </c>
      <c r="B1076" s="106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1">
        <v>18</v>
      </c>
      <c r="B1077" s="106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1">
        <v>19</v>
      </c>
      <c r="B1078" s="106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1">
        <v>20</v>
      </c>
      <c r="B1079" s="106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1">
        <v>21</v>
      </c>
      <c r="B1080" s="106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1">
        <v>22</v>
      </c>
      <c r="B1081" s="106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1">
        <v>23</v>
      </c>
      <c r="B1082" s="106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1">
        <v>24</v>
      </c>
      <c r="B1083" s="106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1">
        <v>25</v>
      </c>
      <c r="B1084" s="106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1">
        <v>26</v>
      </c>
      <c r="B1085" s="106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1">
        <v>27</v>
      </c>
      <c r="B1086" s="106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1">
        <v>28</v>
      </c>
      <c r="B1087" s="106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1">
        <v>29</v>
      </c>
      <c r="B1088" s="106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1">
        <v>30</v>
      </c>
      <c r="B1089" s="106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299</v>
      </c>
      <c r="K1092" s="109"/>
      <c r="L1092" s="109"/>
      <c r="M1092" s="109"/>
      <c r="N1092" s="109"/>
      <c r="O1092" s="109"/>
      <c r="P1092" s="354" t="s">
        <v>27</v>
      </c>
      <c r="Q1092" s="354"/>
      <c r="R1092" s="354"/>
      <c r="S1092" s="354"/>
      <c r="T1092" s="354"/>
      <c r="U1092" s="354"/>
      <c r="V1092" s="354"/>
      <c r="W1092" s="354"/>
      <c r="X1092" s="354"/>
      <c r="Y1092" s="351" t="s">
        <v>353</v>
      </c>
      <c r="Z1092" s="352"/>
      <c r="AA1092" s="352"/>
      <c r="AB1092" s="352"/>
      <c r="AC1092" s="284" t="s">
        <v>338</v>
      </c>
      <c r="AD1092" s="284"/>
      <c r="AE1092" s="284"/>
      <c r="AF1092" s="284"/>
      <c r="AG1092" s="284"/>
      <c r="AH1092" s="351" t="s">
        <v>261</v>
      </c>
      <c r="AI1092" s="353"/>
      <c r="AJ1092" s="353"/>
      <c r="AK1092" s="353"/>
      <c r="AL1092" s="353" t="s">
        <v>21</v>
      </c>
      <c r="AM1092" s="353"/>
      <c r="AN1092" s="353"/>
      <c r="AO1092" s="433"/>
      <c r="AP1092" s="434" t="s">
        <v>300</v>
      </c>
      <c r="AQ1092" s="434"/>
      <c r="AR1092" s="434"/>
      <c r="AS1092" s="434"/>
      <c r="AT1092" s="434"/>
      <c r="AU1092" s="434"/>
      <c r="AV1092" s="434"/>
      <c r="AW1092" s="434"/>
      <c r="AX1092" s="434"/>
    </row>
    <row r="1093" spans="1:50" ht="26.25" customHeight="1" x14ac:dyDescent="0.15">
      <c r="A1093" s="1061">
        <v>1</v>
      </c>
      <c r="B1093" s="106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1">
        <v>2</v>
      </c>
      <c r="B1094" s="106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1">
        <v>3</v>
      </c>
      <c r="B1095" s="106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1">
        <v>4</v>
      </c>
      <c r="B1096" s="106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1">
        <v>5</v>
      </c>
      <c r="B1097" s="106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1">
        <v>6</v>
      </c>
      <c r="B1098" s="106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1">
        <v>7</v>
      </c>
      <c r="B1099" s="1061">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1">
        <v>8</v>
      </c>
      <c r="B1100" s="1061">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1">
        <v>9</v>
      </c>
      <c r="B1101" s="1061">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1">
        <v>10</v>
      </c>
      <c r="B1102" s="1061">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1">
        <v>11</v>
      </c>
      <c r="B1103" s="1061">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1">
        <v>12</v>
      </c>
      <c r="B1104" s="1061">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1">
        <v>13</v>
      </c>
      <c r="B1105" s="1061">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1">
        <v>14</v>
      </c>
      <c r="B1106" s="1061">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1">
        <v>15</v>
      </c>
      <c r="B1107" s="1061">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1">
        <v>16</v>
      </c>
      <c r="B1108" s="1061">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1">
        <v>17</v>
      </c>
      <c r="B1109" s="1061">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1">
        <v>18</v>
      </c>
      <c r="B1110" s="1061">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1">
        <v>19</v>
      </c>
      <c r="B1111" s="1061">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1">
        <v>20</v>
      </c>
      <c r="B1112" s="1061">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1">
        <v>21</v>
      </c>
      <c r="B1113" s="1061">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1">
        <v>22</v>
      </c>
      <c r="B1114" s="1061">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1">
        <v>23</v>
      </c>
      <c r="B1115" s="1061">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1">
        <v>24</v>
      </c>
      <c r="B1116" s="1061">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1">
        <v>25</v>
      </c>
      <c r="B1117" s="1061">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1">
        <v>26</v>
      </c>
      <c r="B1118" s="1061">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1">
        <v>27</v>
      </c>
      <c r="B1119" s="1061">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1">
        <v>28</v>
      </c>
      <c r="B1120" s="1061">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1">
        <v>29</v>
      </c>
      <c r="B1121" s="1061">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1">
        <v>30</v>
      </c>
      <c r="B1122" s="1061">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299</v>
      </c>
      <c r="K1125" s="109"/>
      <c r="L1125" s="109"/>
      <c r="M1125" s="109"/>
      <c r="N1125" s="109"/>
      <c r="O1125" s="109"/>
      <c r="P1125" s="354" t="s">
        <v>27</v>
      </c>
      <c r="Q1125" s="354"/>
      <c r="R1125" s="354"/>
      <c r="S1125" s="354"/>
      <c r="T1125" s="354"/>
      <c r="U1125" s="354"/>
      <c r="V1125" s="354"/>
      <c r="W1125" s="354"/>
      <c r="X1125" s="354"/>
      <c r="Y1125" s="351" t="s">
        <v>353</v>
      </c>
      <c r="Z1125" s="352"/>
      <c r="AA1125" s="352"/>
      <c r="AB1125" s="352"/>
      <c r="AC1125" s="284" t="s">
        <v>338</v>
      </c>
      <c r="AD1125" s="284"/>
      <c r="AE1125" s="284"/>
      <c r="AF1125" s="284"/>
      <c r="AG1125" s="284"/>
      <c r="AH1125" s="351" t="s">
        <v>261</v>
      </c>
      <c r="AI1125" s="353"/>
      <c r="AJ1125" s="353"/>
      <c r="AK1125" s="353"/>
      <c r="AL1125" s="353" t="s">
        <v>21</v>
      </c>
      <c r="AM1125" s="353"/>
      <c r="AN1125" s="353"/>
      <c r="AO1125" s="433"/>
      <c r="AP1125" s="434" t="s">
        <v>300</v>
      </c>
      <c r="AQ1125" s="434"/>
      <c r="AR1125" s="434"/>
      <c r="AS1125" s="434"/>
      <c r="AT1125" s="434"/>
      <c r="AU1125" s="434"/>
      <c r="AV1125" s="434"/>
      <c r="AW1125" s="434"/>
      <c r="AX1125" s="434"/>
    </row>
    <row r="1126" spans="1:50" ht="26.25" customHeight="1" x14ac:dyDescent="0.15">
      <c r="A1126" s="1061">
        <v>1</v>
      </c>
      <c r="B1126" s="1061">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1">
        <v>2</v>
      </c>
      <c r="B1127" s="1061">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1">
        <v>3</v>
      </c>
      <c r="B1128" s="1061">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1">
        <v>4</v>
      </c>
      <c r="B1129" s="1061">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1">
        <v>5</v>
      </c>
      <c r="B1130" s="1061">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1">
        <v>6</v>
      </c>
      <c r="B1131" s="1061">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1">
        <v>7</v>
      </c>
      <c r="B1132" s="1061">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1">
        <v>8</v>
      </c>
      <c r="B1133" s="1061">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1">
        <v>9</v>
      </c>
      <c r="B1134" s="1061">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1">
        <v>10</v>
      </c>
      <c r="B1135" s="1061">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1">
        <v>11</v>
      </c>
      <c r="B1136" s="1061">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1">
        <v>12</v>
      </c>
      <c r="B1137" s="1061">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1">
        <v>13</v>
      </c>
      <c r="B1138" s="1061">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1">
        <v>14</v>
      </c>
      <c r="B1139" s="1061">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1">
        <v>15</v>
      </c>
      <c r="B1140" s="1061">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1">
        <v>16</v>
      </c>
      <c r="B1141" s="1061">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1">
        <v>17</v>
      </c>
      <c r="B1142" s="1061">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1">
        <v>18</v>
      </c>
      <c r="B1143" s="1061">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1">
        <v>19</v>
      </c>
      <c r="B1144" s="1061">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1">
        <v>20</v>
      </c>
      <c r="B1145" s="1061">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1">
        <v>21</v>
      </c>
      <c r="B1146" s="1061">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1">
        <v>22</v>
      </c>
      <c r="B1147" s="1061">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1">
        <v>23</v>
      </c>
      <c r="B1148" s="1061">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1">
        <v>24</v>
      </c>
      <c r="B1149" s="1061">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1">
        <v>25</v>
      </c>
      <c r="B1150" s="1061">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1">
        <v>26</v>
      </c>
      <c r="B1151" s="1061">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1">
        <v>27</v>
      </c>
      <c r="B1152" s="1061">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1">
        <v>28</v>
      </c>
      <c r="B1153" s="1061">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1">
        <v>29</v>
      </c>
      <c r="B1154" s="1061">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1">
        <v>30</v>
      </c>
      <c r="B1155" s="1061">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299</v>
      </c>
      <c r="K1158" s="109"/>
      <c r="L1158" s="109"/>
      <c r="M1158" s="109"/>
      <c r="N1158" s="109"/>
      <c r="O1158" s="109"/>
      <c r="P1158" s="354" t="s">
        <v>27</v>
      </c>
      <c r="Q1158" s="354"/>
      <c r="R1158" s="354"/>
      <c r="S1158" s="354"/>
      <c r="T1158" s="354"/>
      <c r="U1158" s="354"/>
      <c r="V1158" s="354"/>
      <c r="W1158" s="354"/>
      <c r="X1158" s="354"/>
      <c r="Y1158" s="351" t="s">
        <v>353</v>
      </c>
      <c r="Z1158" s="352"/>
      <c r="AA1158" s="352"/>
      <c r="AB1158" s="352"/>
      <c r="AC1158" s="284" t="s">
        <v>338</v>
      </c>
      <c r="AD1158" s="284"/>
      <c r="AE1158" s="284"/>
      <c r="AF1158" s="284"/>
      <c r="AG1158" s="284"/>
      <c r="AH1158" s="351" t="s">
        <v>261</v>
      </c>
      <c r="AI1158" s="353"/>
      <c r="AJ1158" s="353"/>
      <c r="AK1158" s="353"/>
      <c r="AL1158" s="353" t="s">
        <v>21</v>
      </c>
      <c r="AM1158" s="353"/>
      <c r="AN1158" s="353"/>
      <c r="AO1158" s="433"/>
      <c r="AP1158" s="434" t="s">
        <v>300</v>
      </c>
      <c r="AQ1158" s="434"/>
      <c r="AR1158" s="434"/>
      <c r="AS1158" s="434"/>
      <c r="AT1158" s="434"/>
      <c r="AU1158" s="434"/>
      <c r="AV1158" s="434"/>
      <c r="AW1158" s="434"/>
      <c r="AX1158" s="434"/>
    </row>
    <row r="1159" spans="1:50" ht="26.25" customHeight="1" x14ac:dyDescent="0.15">
      <c r="A1159" s="1061">
        <v>1</v>
      </c>
      <c r="B1159" s="1061">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1">
        <v>2</v>
      </c>
      <c r="B1160" s="1061">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1">
        <v>3</v>
      </c>
      <c r="B1161" s="1061">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1">
        <v>4</v>
      </c>
      <c r="B1162" s="1061">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1">
        <v>5</v>
      </c>
      <c r="B1163" s="1061">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1">
        <v>6</v>
      </c>
      <c r="B1164" s="1061">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1">
        <v>7</v>
      </c>
      <c r="B1165" s="1061">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1">
        <v>8</v>
      </c>
      <c r="B1166" s="1061">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1">
        <v>9</v>
      </c>
      <c r="B1167" s="1061">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1">
        <v>10</v>
      </c>
      <c r="B1168" s="1061">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1">
        <v>11</v>
      </c>
      <c r="B1169" s="1061">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1">
        <v>12</v>
      </c>
      <c r="B1170" s="1061">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1">
        <v>13</v>
      </c>
      <c r="B1171" s="1061">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1">
        <v>14</v>
      </c>
      <c r="B1172" s="1061">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1">
        <v>15</v>
      </c>
      <c r="B1173" s="1061">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1">
        <v>16</v>
      </c>
      <c r="B1174" s="1061">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1">
        <v>17</v>
      </c>
      <c r="B1175" s="1061">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1">
        <v>18</v>
      </c>
      <c r="B1176" s="1061">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1">
        <v>19</v>
      </c>
      <c r="B1177" s="1061">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1">
        <v>20</v>
      </c>
      <c r="B1178" s="1061">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1">
        <v>21</v>
      </c>
      <c r="B1179" s="1061">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1">
        <v>22</v>
      </c>
      <c r="B1180" s="1061">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1">
        <v>23</v>
      </c>
      <c r="B1181" s="1061">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1">
        <v>24</v>
      </c>
      <c r="B1182" s="1061">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1">
        <v>25</v>
      </c>
      <c r="B1183" s="1061">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1">
        <v>26</v>
      </c>
      <c r="B1184" s="1061">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1">
        <v>27</v>
      </c>
      <c r="B1185" s="1061">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1">
        <v>28</v>
      </c>
      <c r="B1186" s="1061">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1">
        <v>29</v>
      </c>
      <c r="B1187" s="1061">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1">
        <v>30</v>
      </c>
      <c r="B1188" s="1061">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299</v>
      </c>
      <c r="K1191" s="109"/>
      <c r="L1191" s="109"/>
      <c r="M1191" s="109"/>
      <c r="N1191" s="109"/>
      <c r="O1191" s="109"/>
      <c r="P1191" s="354" t="s">
        <v>27</v>
      </c>
      <c r="Q1191" s="354"/>
      <c r="R1191" s="354"/>
      <c r="S1191" s="354"/>
      <c r="T1191" s="354"/>
      <c r="U1191" s="354"/>
      <c r="V1191" s="354"/>
      <c r="W1191" s="354"/>
      <c r="X1191" s="354"/>
      <c r="Y1191" s="351" t="s">
        <v>353</v>
      </c>
      <c r="Z1191" s="352"/>
      <c r="AA1191" s="352"/>
      <c r="AB1191" s="352"/>
      <c r="AC1191" s="284" t="s">
        <v>338</v>
      </c>
      <c r="AD1191" s="284"/>
      <c r="AE1191" s="284"/>
      <c r="AF1191" s="284"/>
      <c r="AG1191" s="284"/>
      <c r="AH1191" s="351" t="s">
        <v>261</v>
      </c>
      <c r="AI1191" s="353"/>
      <c r="AJ1191" s="353"/>
      <c r="AK1191" s="353"/>
      <c r="AL1191" s="353" t="s">
        <v>21</v>
      </c>
      <c r="AM1191" s="353"/>
      <c r="AN1191" s="353"/>
      <c r="AO1191" s="433"/>
      <c r="AP1191" s="434" t="s">
        <v>300</v>
      </c>
      <c r="AQ1191" s="434"/>
      <c r="AR1191" s="434"/>
      <c r="AS1191" s="434"/>
      <c r="AT1191" s="434"/>
      <c r="AU1191" s="434"/>
      <c r="AV1191" s="434"/>
      <c r="AW1191" s="434"/>
      <c r="AX1191" s="434"/>
    </row>
    <row r="1192" spans="1:50" ht="26.25" customHeight="1" x14ac:dyDescent="0.15">
      <c r="A1192" s="1061">
        <v>1</v>
      </c>
      <c r="B1192" s="1061">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1">
        <v>2</v>
      </c>
      <c r="B1193" s="1061">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1">
        <v>3</v>
      </c>
      <c r="B1194" s="1061">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1">
        <v>4</v>
      </c>
      <c r="B1195" s="1061">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1">
        <v>5</v>
      </c>
      <c r="B1196" s="1061">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1">
        <v>6</v>
      </c>
      <c r="B1197" s="1061">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1">
        <v>7</v>
      </c>
      <c r="B1198" s="1061">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1">
        <v>8</v>
      </c>
      <c r="B1199" s="1061">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1">
        <v>9</v>
      </c>
      <c r="B1200" s="1061">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1">
        <v>10</v>
      </c>
      <c r="B1201" s="1061">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1">
        <v>11</v>
      </c>
      <c r="B1202" s="1061">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1">
        <v>12</v>
      </c>
      <c r="B1203" s="1061">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1">
        <v>13</v>
      </c>
      <c r="B1204" s="1061">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1">
        <v>14</v>
      </c>
      <c r="B1205" s="1061">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1">
        <v>15</v>
      </c>
      <c r="B1206" s="1061">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1">
        <v>16</v>
      </c>
      <c r="B1207" s="1061">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1">
        <v>17</v>
      </c>
      <c r="B1208" s="1061">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1">
        <v>18</v>
      </c>
      <c r="B1209" s="1061">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1">
        <v>19</v>
      </c>
      <c r="B1210" s="1061">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1">
        <v>20</v>
      </c>
      <c r="B1211" s="1061">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1">
        <v>21</v>
      </c>
      <c r="B1212" s="1061">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1">
        <v>22</v>
      </c>
      <c r="B1213" s="1061">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1">
        <v>23</v>
      </c>
      <c r="B1214" s="1061">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1">
        <v>24</v>
      </c>
      <c r="B1215" s="1061">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1">
        <v>25</v>
      </c>
      <c r="B1216" s="1061">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1">
        <v>26</v>
      </c>
      <c r="B1217" s="1061">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1">
        <v>27</v>
      </c>
      <c r="B1218" s="1061">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1">
        <v>28</v>
      </c>
      <c r="B1219" s="1061">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1">
        <v>29</v>
      </c>
      <c r="B1220" s="1061">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1">
        <v>30</v>
      </c>
      <c r="B1221" s="1061">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299</v>
      </c>
      <c r="K1224" s="109"/>
      <c r="L1224" s="109"/>
      <c r="M1224" s="109"/>
      <c r="N1224" s="109"/>
      <c r="O1224" s="109"/>
      <c r="P1224" s="354" t="s">
        <v>27</v>
      </c>
      <c r="Q1224" s="354"/>
      <c r="R1224" s="354"/>
      <c r="S1224" s="354"/>
      <c r="T1224" s="354"/>
      <c r="U1224" s="354"/>
      <c r="V1224" s="354"/>
      <c r="W1224" s="354"/>
      <c r="X1224" s="354"/>
      <c r="Y1224" s="351" t="s">
        <v>353</v>
      </c>
      <c r="Z1224" s="352"/>
      <c r="AA1224" s="352"/>
      <c r="AB1224" s="352"/>
      <c r="AC1224" s="284" t="s">
        <v>338</v>
      </c>
      <c r="AD1224" s="284"/>
      <c r="AE1224" s="284"/>
      <c r="AF1224" s="284"/>
      <c r="AG1224" s="284"/>
      <c r="AH1224" s="351" t="s">
        <v>261</v>
      </c>
      <c r="AI1224" s="353"/>
      <c r="AJ1224" s="353"/>
      <c r="AK1224" s="353"/>
      <c r="AL1224" s="353" t="s">
        <v>21</v>
      </c>
      <c r="AM1224" s="353"/>
      <c r="AN1224" s="353"/>
      <c r="AO1224" s="433"/>
      <c r="AP1224" s="434" t="s">
        <v>300</v>
      </c>
      <c r="AQ1224" s="434"/>
      <c r="AR1224" s="434"/>
      <c r="AS1224" s="434"/>
      <c r="AT1224" s="434"/>
      <c r="AU1224" s="434"/>
      <c r="AV1224" s="434"/>
      <c r="AW1224" s="434"/>
      <c r="AX1224" s="434"/>
    </row>
    <row r="1225" spans="1:50" ht="26.25" customHeight="1" x14ac:dyDescent="0.15">
      <c r="A1225" s="1061">
        <v>1</v>
      </c>
      <c r="B1225" s="1061">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1">
        <v>2</v>
      </c>
      <c r="B1226" s="1061">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1">
        <v>3</v>
      </c>
      <c r="B1227" s="1061">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1">
        <v>4</v>
      </c>
      <c r="B1228" s="1061">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1">
        <v>5</v>
      </c>
      <c r="B1229" s="1061">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1">
        <v>6</v>
      </c>
      <c r="B1230" s="1061">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1">
        <v>7</v>
      </c>
      <c r="B1231" s="1061">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1">
        <v>8</v>
      </c>
      <c r="B1232" s="1061">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1">
        <v>9</v>
      </c>
      <c r="B1233" s="1061">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1">
        <v>10</v>
      </c>
      <c r="B1234" s="1061">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1">
        <v>11</v>
      </c>
      <c r="B1235" s="1061">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1">
        <v>12</v>
      </c>
      <c r="B1236" s="1061">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1">
        <v>13</v>
      </c>
      <c r="B1237" s="1061">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1">
        <v>14</v>
      </c>
      <c r="B1238" s="1061">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1">
        <v>15</v>
      </c>
      <c r="B1239" s="1061">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1">
        <v>16</v>
      </c>
      <c r="B1240" s="1061">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1">
        <v>17</v>
      </c>
      <c r="B1241" s="1061">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1">
        <v>18</v>
      </c>
      <c r="B1242" s="1061">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1">
        <v>19</v>
      </c>
      <c r="B1243" s="1061">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1">
        <v>20</v>
      </c>
      <c r="B1244" s="1061">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1">
        <v>21</v>
      </c>
      <c r="B1245" s="1061">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1">
        <v>22</v>
      </c>
      <c r="B1246" s="1061">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1">
        <v>23</v>
      </c>
      <c r="B1247" s="1061">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1">
        <v>24</v>
      </c>
      <c r="B1248" s="1061">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1">
        <v>25</v>
      </c>
      <c r="B1249" s="1061">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1">
        <v>26</v>
      </c>
      <c r="B1250" s="1061">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1">
        <v>27</v>
      </c>
      <c r="B1251" s="1061">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1">
        <v>28</v>
      </c>
      <c r="B1252" s="1061">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1">
        <v>29</v>
      </c>
      <c r="B1253" s="1061">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1">
        <v>30</v>
      </c>
      <c r="B1254" s="1061">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299</v>
      </c>
      <c r="K1257" s="109"/>
      <c r="L1257" s="109"/>
      <c r="M1257" s="109"/>
      <c r="N1257" s="109"/>
      <c r="O1257" s="109"/>
      <c r="P1257" s="354" t="s">
        <v>27</v>
      </c>
      <c r="Q1257" s="354"/>
      <c r="R1257" s="354"/>
      <c r="S1257" s="354"/>
      <c r="T1257" s="354"/>
      <c r="U1257" s="354"/>
      <c r="V1257" s="354"/>
      <c r="W1257" s="354"/>
      <c r="X1257" s="354"/>
      <c r="Y1257" s="351" t="s">
        <v>353</v>
      </c>
      <c r="Z1257" s="352"/>
      <c r="AA1257" s="352"/>
      <c r="AB1257" s="352"/>
      <c r="AC1257" s="284" t="s">
        <v>338</v>
      </c>
      <c r="AD1257" s="284"/>
      <c r="AE1257" s="284"/>
      <c r="AF1257" s="284"/>
      <c r="AG1257" s="284"/>
      <c r="AH1257" s="351" t="s">
        <v>261</v>
      </c>
      <c r="AI1257" s="353"/>
      <c r="AJ1257" s="353"/>
      <c r="AK1257" s="353"/>
      <c r="AL1257" s="353" t="s">
        <v>21</v>
      </c>
      <c r="AM1257" s="353"/>
      <c r="AN1257" s="353"/>
      <c r="AO1257" s="433"/>
      <c r="AP1257" s="434" t="s">
        <v>300</v>
      </c>
      <c r="AQ1257" s="434"/>
      <c r="AR1257" s="434"/>
      <c r="AS1257" s="434"/>
      <c r="AT1257" s="434"/>
      <c r="AU1257" s="434"/>
      <c r="AV1257" s="434"/>
      <c r="AW1257" s="434"/>
      <c r="AX1257" s="434"/>
    </row>
    <row r="1258" spans="1:50" ht="26.25" customHeight="1" x14ac:dyDescent="0.15">
      <c r="A1258" s="1061">
        <v>1</v>
      </c>
      <c r="B1258" s="1061">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1">
        <v>2</v>
      </c>
      <c r="B1259" s="1061">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1">
        <v>3</v>
      </c>
      <c r="B1260" s="1061">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1">
        <v>4</v>
      </c>
      <c r="B1261" s="1061">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1">
        <v>5</v>
      </c>
      <c r="B1262" s="1061">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1">
        <v>6</v>
      </c>
      <c r="B1263" s="1061">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1">
        <v>7</v>
      </c>
      <c r="B1264" s="1061">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1">
        <v>8</v>
      </c>
      <c r="B1265" s="1061">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1">
        <v>9</v>
      </c>
      <c r="B1266" s="1061">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1">
        <v>10</v>
      </c>
      <c r="B1267" s="1061">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1">
        <v>11</v>
      </c>
      <c r="B1268" s="1061">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1">
        <v>12</v>
      </c>
      <c r="B1269" s="1061">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1">
        <v>13</v>
      </c>
      <c r="B1270" s="1061">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1">
        <v>14</v>
      </c>
      <c r="B1271" s="1061">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1">
        <v>15</v>
      </c>
      <c r="B1272" s="1061">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1">
        <v>16</v>
      </c>
      <c r="B1273" s="1061">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1">
        <v>17</v>
      </c>
      <c r="B1274" s="1061">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1">
        <v>18</v>
      </c>
      <c r="B1275" s="1061">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1">
        <v>19</v>
      </c>
      <c r="B1276" s="1061">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1">
        <v>20</v>
      </c>
      <c r="B1277" s="1061">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1">
        <v>21</v>
      </c>
      <c r="B1278" s="1061">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1">
        <v>22</v>
      </c>
      <c r="B1279" s="1061">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1">
        <v>23</v>
      </c>
      <c r="B1280" s="1061">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1">
        <v>24</v>
      </c>
      <c r="B1281" s="1061">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1">
        <v>25</v>
      </c>
      <c r="B1282" s="1061">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1">
        <v>26</v>
      </c>
      <c r="B1283" s="1061">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1">
        <v>27</v>
      </c>
      <c r="B1284" s="1061">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1">
        <v>28</v>
      </c>
      <c r="B1285" s="1061">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1">
        <v>29</v>
      </c>
      <c r="B1286" s="1061">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1">
        <v>30</v>
      </c>
      <c r="B1287" s="1061">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299</v>
      </c>
      <c r="K1290" s="109"/>
      <c r="L1290" s="109"/>
      <c r="M1290" s="109"/>
      <c r="N1290" s="109"/>
      <c r="O1290" s="109"/>
      <c r="P1290" s="354" t="s">
        <v>27</v>
      </c>
      <c r="Q1290" s="354"/>
      <c r="R1290" s="354"/>
      <c r="S1290" s="354"/>
      <c r="T1290" s="354"/>
      <c r="U1290" s="354"/>
      <c r="V1290" s="354"/>
      <c r="W1290" s="354"/>
      <c r="X1290" s="354"/>
      <c r="Y1290" s="351" t="s">
        <v>353</v>
      </c>
      <c r="Z1290" s="352"/>
      <c r="AA1290" s="352"/>
      <c r="AB1290" s="352"/>
      <c r="AC1290" s="284" t="s">
        <v>338</v>
      </c>
      <c r="AD1290" s="284"/>
      <c r="AE1290" s="284"/>
      <c r="AF1290" s="284"/>
      <c r="AG1290" s="284"/>
      <c r="AH1290" s="351" t="s">
        <v>261</v>
      </c>
      <c r="AI1290" s="353"/>
      <c r="AJ1290" s="353"/>
      <c r="AK1290" s="353"/>
      <c r="AL1290" s="353" t="s">
        <v>21</v>
      </c>
      <c r="AM1290" s="353"/>
      <c r="AN1290" s="353"/>
      <c r="AO1290" s="433"/>
      <c r="AP1290" s="434" t="s">
        <v>300</v>
      </c>
      <c r="AQ1290" s="434"/>
      <c r="AR1290" s="434"/>
      <c r="AS1290" s="434"/>
      <c r="AT1290" s="434"/>
      <c r="AU1290" s="434"/>
      <c r="AV1290" s="434"/>
      <c r="AW1290" s="434"/>
      <c r="AX1290" s="434"/>
    </row>
    <row r="1291" spans="1:50" ht="26.25" customHeight="1" x14ac:dyDescent="0.15">
      <c r="A1291" s="1061">
        <v>1</v>
      </c>
      <c r="B1291" s="1061">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1">
        <v>2</v>
      </c>
      <c r="B1292" s="1061">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1">
        <v>3</v>
      </c>
      <c r="B1293" s="1061">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1">
        <v>4</v>
      </c>
      <c r="B1294" s="1061">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1">
        <v>5</v>
      </c>
      <c r="B1295" s="1061">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1">
        <v>6</v>
      </c>
      <c r="B1296" s="1061">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1">
        <v>7</v>
      </c>
      <c r="B1297" s="1061">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1">
        <v>8</v>
      </c>
      <c r="B1298" s="1061">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1">
        <v>9</v>
      </c>
      <c r="B1299" s="1061">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1">
        <v>10</v>
      </c>
      <c r="B1300" s="1061">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1">
        <v>11</v>
      </c>
      <c r="B1301" s="1061">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1">
        <v>12</v>
      </c>
      <c r="B1302" s="1061">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1">
        <v>13</v>
      </c>
      <c r="B1303" s="1061">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1">
        <v>14</v>
      </c>
      <c r="B1304" s="1061">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1">
        <v>15</v>
      </c>
      <c r="B1305" s="1061">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1">
        <v>16</v>
      </c>
      <c r="B1306" s="1061">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1">
        <v>17</v>
      </c>
      <c r="B1307" s="1061">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1">
        <v>18</v>
      </c>
      <c r="B1308" s="1061">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1">
        <v>19</v>
      </c>
      <c r="B1309" s="1061">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1">
        <v>20</v>
      </c>
      <c r="B1310" s="1061">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1">
        <v>21</v>
      </c>
      <c r="B1311" s="1061">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1">
        <v>22</v>
      </c>
      <c r="B1312" s="1061">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1">
        <v>23</v>
      </c>
      <c r="B1313" s="1061">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1">
        <v>24</v>
      </c>
      <c r="B1314" s="1061">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1">
        <v>25</v>
      </c>
      <c r="B1315" s="1061">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1">
        <v>26</v>
      </c>
      <c r="B1316" s="1061">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1">
        <v>27</v>
      </c>
      <c r="B1317" s="1061">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1">
        <v>28</v>
      </c>
      <c r="B1318" s="1061">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1">
        <v>29</v>
      </c>
      <c r="B1319" s="1061">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1">
        <v>30</v>
      </c>
      <c r="B1320" s="1061">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基準・新海</cp:lastModifiedBy>
  <cp:lastPrinted>2020-06-11T05:42:06Z</cp:lastPrinted>
  <dcterms:created xsi:type="dcterms:W3CDTF">2012-03-13T00:50:25Z</dcterms:created>
  <dcterms:modified xsi:type="dcterms:W3CDTF">2020-11-11T05:48:51Z</dcterms:modified>
</cp:coreProperties>
</file>