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ICK\Desktop\"/>
    </mc:Choice>
  </mc:AlternateContent>
  <bookViews>
    <workbookView xWindow="2175" yWindow="0" windowWidth="15345" windowHeight="10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<sst xmlns="http://schemas.openxmlformats.org/spreadsheetml/2006/main" count="3190" uniqueCount="694">
  <si>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</si>
  <si>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</si>
  <si>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</si>
  <si>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</si>
  <si>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</si>
  <si>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</si>
  <si>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</si>
  <si>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</si>
  <si>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</si>
  <si>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</si>
  <si>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</si>
  <si>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</si>
  <si>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</si>
  <si>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</si>
  <si>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</si>
  <si>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</si>
  <si>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</si>
  <si>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</si>
  <si>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</si>
  <si>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</si>
  <si>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</si>
  <si>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</si>
  <si>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</si>
  <si>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</si>
  <si>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</si>
  <si>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</si>
  <si>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</si>
  <si>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</si>
  <si>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</si>
  <si>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</si>
  <si>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</si>
  <si>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</si>
  <si>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</si>
  <si>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</si>
  <si>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</si>
  <si>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</si>
  <si>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</si>
  <si>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</si>
  <si>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</si>
  <si>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</si>
  <si>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</si>
  <si>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</si>
  <si>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</si>
  <si>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</si>
  <si>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</si>
  <si>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</si>
  <si>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</si>
  <si>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</si>
  <si>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</si>
  <si>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</si>
  <si>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</si>
  <si>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</si>
  <si>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</si>
  <si>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</si>
  <si>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</si>
  <si>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</si>
  <si>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</si>
  <si>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</si>
  <si>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</si>
  <si>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</si>
  <si>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</si>
  <si>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</si>
  <si>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</si>
  <si>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</si>
  <si>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</si>
  <si>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</si>
  <si>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</si>
  <si>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</si>
  <si>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</si>
  <si>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</si>
  <si>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</si>
  <si>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</si>
  <si>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</si>
  <si>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</si>
  <si>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</si>
  <si>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</si>
  <si>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</si>
  <si>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</si>
  <si>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</si>
  <si>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</si>
  <si>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</si>
  <si>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</si>
  <si>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</si>
  <si>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</si>
  <si>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</si>
  <si>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</si>
  <si>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</si>
  <si>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</si>
  <si>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</si>
  <si>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</si>
  <si>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</si>
  <si>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</si>
  <si>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</si>
  <si>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</si>
  <si>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</si>
  <si>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</si>
  <si>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</si>
  <si>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</si>
  <si>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</si>
  <si>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</si>
  <si>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</si>
  <si>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</si>
  <si>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</si>
  <si>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</si>
  <si>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</si>
  <si>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</si>
  <si>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</si>
  <si>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</si>
  <si>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</si>
  <si>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</si>
  <si>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</si>
  <si>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</si>
  <si>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</si>
  <si>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</si>
  <si>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</si>
  <si>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</si>
  <si>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</si>
  <si>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</si>
  <si>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</si>
  <si>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</si>
  <si>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</si>
  <si>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</si>
  <si>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</si>
  <si>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</si>
  <si>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</si>
  <si>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</si>
  <si>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</si>
  <si>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</si>
  <si>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</si>
  <si>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</si>
  <si>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</si>
  <si>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</si>
  <si>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</si>
  <si>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</si>
  <si>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</si>
  <si>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</si>
  <si>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</si>
  <si>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</si>
  <si>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</si>
  <si>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</si>
  <si>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</si>
  <si>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</si>
  <si>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</si>
  <si>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</si>
  <si>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</si>
  <si>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</si>
  <si>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</si>
  <si>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</si>
  <si>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</si>
  <si>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</si>
  <si>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</si>
  <si>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</si>
  <si>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</si>
  <si>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</si>
  <si>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</si>
  <si>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</si>
  <si>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</si>
  <si>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</si>
  <si>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</si>
  <si>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</si>
  <si>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</si>
  <si>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</si>
  <si>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</si>
  <si>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</si>
  <si>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</si>
  <si>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</si>
  <si>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</si>
  <si>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</si>
  <si>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</si>
  <si>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</si>
  <si>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</si>
  <si>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</si>
  <si>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</si>
  <si>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</si>
  <si>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</si>
  <si>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</si>
  <si>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</si>
  <si>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</si>
  <si>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</si>
  <si>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</si>
  <si>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</si>
  <si>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</si>
  <si>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</si>
  <si>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</si>
  <si>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</si>
  <si>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</si>
  <si>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</si>
  <si>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</si>
  <si>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</si>
  <si>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</si>
  <si>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</si>
  <si>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</si>
  <si>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</si>
  <si>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</si>
  <si>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</si>
  <si>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</si>
  <si>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</si>
  <si>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</si>
  <si>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</si>
  <si>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</si>
  <si>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</si>
  <si>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</si>
  <si>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</si>
  <si>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</si>
  <si>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</si>
  <si>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</si>
  <si>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</si>
  <si>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</si>
  <si>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</si>
  <si>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</si>
  <si>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</si>
  <si>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</si>
  <si>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</si>
  <si>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</si>
  <si>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</si>
  <si>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</si>
  <si>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</si>
  <si>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</si>
  <si>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</si>
  <si>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</si>
  <si>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</si>
  <si>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</si>
  <si>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</si>
  <si>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</si>
  <si>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</si>
  <si>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</si>
  <si>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</si>
  <si>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</si>
  <si>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</si>
  <si>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</si>
  <si>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</si>
  <si>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</si>
  <si>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</si>
  <si>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</si>
  <si>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</si>
  <si>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</si>
  <si>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</si>
  <si>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</si>
  <si>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</si>
  <si>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</si>
  <si>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</si>
  <si>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</si>
  <si>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</si>
  <si>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</si>
  <si>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</si>
  <si>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</si>
  <si>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</si>
  <si>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</si>
  <si>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</si>
  <si>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</si>
  <si>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</si>
  <si>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</si>
  <si>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</si>
  <si>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</si>
  <si>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</si>
  <si>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</si>
  <si>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</si>
  <si>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</si>
  <si>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</si>
  <si>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</si>
  <si>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</si>
  <si>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</si>
  <si>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</si>
  <si>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</si>
  <si>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</si>
  <si>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</si>
  <si>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</si>
  <si>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</si>
  <si>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</si>
  <si>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</si>
  <si>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</si>
  <si>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</si>
  <si>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</si>
  <si>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</si>
  <si>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</si>
  <si>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</si>
  <si>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</si>
  <si>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</si>
  <si>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</si>
  <si>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</si>
  <si>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</si>
  <si>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</si>
  <si>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</si>
  <si>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</si>
  <si>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</si>
  <si>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</si>
  <si>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</si>
  <si>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</si>
  <si>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</si>
  <si>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</si>
  <si>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</si>
  <si>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</si>
  <si>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</si>
  <si>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</si>
  <si>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</si>
  <si>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</si>
  <si>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</si>
  <si>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</si>
  <si>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</si>
  <si>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</si>
  <si>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</si>
  <si>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</si>
  <si>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</si>
  <si>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</si>
  <si>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</si>
  <si>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</si>
  <si>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</si>
  <si>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</si>
  <si>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</si>
  <si>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</si>
  <si>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</si>
  <si>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</si>
  <si>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</si>
  <si>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</si>
  <si>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</si>
  <si>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</si>
  <si>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</si>
  <si>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</si>
  <si>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</si>
  <si>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</si>
  <si>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</si>
  <si>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</si>
  <si>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</si>
  <si>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</si>
  <si>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</si>
  <si>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</si>
  <si>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</si>
  <si>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</si>
  <si>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</si>
  <si>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</si>
  <si>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</si>
  <si>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</si>
  <si>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</si>
  <si>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</si>
  <si>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</si>
  <si>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</si>
  <si>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</si>
  <si>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</si>
  <si>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</si>
  <si>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</si>
  <si>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</si>
  <si>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</si>
  <si>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</si>
  <si>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</si>
  <si>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</si>
  <si>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</si>
  <si>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</si>
  <si>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</si>
  <si>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</si>
  <si>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</si>
  <si>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</si>
  <si>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</si>
  <si>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</si>
  <si>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</si>
  <si>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</si>
  <si>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</si>
  <si>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</si>
  <si>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</si>
  <si>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</si>
  <si>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</si>
  <si>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</si>
  <si>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</si>
  <si>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</si>
  <si>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</si>
  <si>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</si>
  <si>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</si>
  <si>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</si>
  <si>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</si>
  <si>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</si>
  <si>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</si>
  <si>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</si>
  <si>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</si>
  <si>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</si>
  <si>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</si>
  <si>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</si>
  <si>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</si>
  <si>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</si>
  <si>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</si>
  <si>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</si>
  <si>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</si>
  <si>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</si>
  <si>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</si>
  <si>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</si>
  <si>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</si>
  <si>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</si>
  <si>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</si>
  <si>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</si>
  <si>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</si>
  <si>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</si>
  <si>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</si>
  <si>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</si>
  <si>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</si>
  <si>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</si>
  <si>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</si>
  <si>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</si>
  <si>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</si>
  <si>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</si>
  <si>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</si>
  <si>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</si>
  <si>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</si>
  <si>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</si>
  <si>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</si>
  <si>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</si>
  <si>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</si>
  <si>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</si>
  <si>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</si>
  <si>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</si>
  <si>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</si>
  <si>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</si>
  <si>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</si>
  <si>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</si>
  <si>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</si>
  <si>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</si>
  <si>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</si>
  <si>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</si>
  <si>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</si>
  <si>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</si>
  <si>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</si>
  <si>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</si>
  <si>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</si>
  <si>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</si>
  <si>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</si>
  <si>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</si>
  <si>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</si>
  <si>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</si>
  <si>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</si>
  <si>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</si>
  <si>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</si>
  <si>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</si>
  <si>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</si>
  <si>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</si>
  <si>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</si>
  <si>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</si>
  <si>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</si>
  <si>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</si>
  <si>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</si>
  <si>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</si>
  <si>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</si>
  <si>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</si>
  <si>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</si>
  <si>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</si>
  <si>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</si>
  <si>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</si>
  <si>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</si>
  <si>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</si>
  <si>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</si>
  <si>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</si>
  <si>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</si>
  <si>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</si>
  <si>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</si>
  <si>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</si>
  <si>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</si>
  <si>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</si>
  <si>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</si>
  <si>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</si>
  <si>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</si>
  <si>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</si>
  <si>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</si>
  <si>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</si>
  <si>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</si>
  <si>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</si>
  <si>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</si>
  <si>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</si>
  <si>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</si>
  <si>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</si>
  <si>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</si>
  <si>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</si>
  <si>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</si>
  <si>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</si>
  <si>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</si>
  <si>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</si>
  <si>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</si>
  <si>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</si>
  <si>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</si>
  <si>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</si>
  <si>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</si>
  <si>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</si>
  <si>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</si>
  <si>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</si>
  <si>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</si>
  <si>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</si>
  <si>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</si>
  <si>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</si>
  <si>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</si>
  <si>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</si>
  <si>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</si>
  <si>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</si>
  <si>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</si>
  <si>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</si>
  <si>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</si>
  <si>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</si>
  <si>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</si>
  <si>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</si>
  <si>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</si>
  <si>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</si>
  <si>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</si>
  <si>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</si>
  <si>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</si>
  <si>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</si>
  <si>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</si>
  <si>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</si>
  <si>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</si>
  <si>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</si>
  <si>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</si>
  <si>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</si>
  <si>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</si>
  <si>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</si>
  <si>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</si>
  <si>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</si>
  <si>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</si>
  <si>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</si>
  <si>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</si>
  <si>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</si>
  <si>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</si>
  <si>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</si>
  <si>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</si>
  <si>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</si>
  <si>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</si>
  <si>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</si>
  <si>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</si>
  <si>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</si>
  <si>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</si>
  <si>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</si>
  <si>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</si>
  <si>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</si>
  <si>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</si>
  <si>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</si>
  <si>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</si>
  <si>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</si>
  <si>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</si>
  <si>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</si>
  <si>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</si>
  <si>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</si>
  <si>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</si>
  <si>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</si>
  <si>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</si>
  <si>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</si>
  <si>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</si>
  <si>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</si>
  <si>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</si>
  <si>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</si>
  <si>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</si>
  <si>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</si>
  <si>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</si>
  <si>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</si>
  <si>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</si>
  <si>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</si>
  <si>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</si>
  <si>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</si>
  <si>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</si>
  <si>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</si>
  <si>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</si>
  <si>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</si>
  <si>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</si>
  <si>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</si>
  <si>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</si>
  <si>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</si>
  <si>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</si>
  <si>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保険局</t>
    <rPh sb="0" eb="3">
      <t>ホケンキョク</t>
    </rPh>
    <phoneticPr fontId="5"/>
  </si>
  <si>
    <t>国民健康保険課、高齢者医療課</t>
    <rPh sb="0" eb="7">
      <t>コクミンケンコウホケンカ</t>
    </rPh>
    <rPh sb="8" eb="11">
      <t>コウレイシャ</t>
    </rPh>
    <rPh sb="11" eb="13">
      <t>イリョウ</t>
    </rPh>
    <rPh sb="13" eb="14">
      <t>カ</t>
    </rPh>
    <phoneticPr fontId="5"/>
  </si>
  <si>
    <t>厚生労働省</t>
  </si>
  <si>
    <t>○</t>
  </si>
  <si>
    <t>国民健康保険法第74条
高齢者の医療の確保に関する法律第102条</t>
    <rPh sb="12" eb="15">
      <t>コウレイシャ</t>
    </rPh>
    <rPh sb="16" eb="18">
      <t>イリョウ</t>
    </rPh>
    <rPh sb="19" eb="21">
      <t>カクホ</t>
    </rPh>
    <rPh sb="22" eb="23">
      <t>カン</t>
    </rPh>
    <rPh sb="25" eb="27">
      <t>ホウリツ</t>
    </rPh>
    <rPh sb="27" eb="28">
      <t>ダイ</t>
    </rPh>
    <rPh sb="31" eb="32">
      <t>ジョウ</t>
    </rPh>
    <phoneticPr fontId="5"/>
  </si>
  <si>
    <t>-</t>
  </si>
  <si>
    <t>-</t>
    <phoneticPr fontId="5"/>
  </si>
  <si>
    <t>-</t>
    <phoneticPr fontId="5"/>
  </si>
  <si>
    <t>-</t>
    <phoneticPr fontId="5"/>
  </si>
  <si>
    <t>-</t>
    <phoneticPr fontId="5"/>
  </si>
  <si>
    <t>-</t>
    <phoneticPr fontId="5"/>
  </si>
  <si>
    <t>-</t>
    <phoneticPr fontId="5"/>
  </si>
  <si>
    <t>-</t>
    <phoneticPr fontId="5"/>
  </si>
  <si>
    <t>-</t>
    <phoneticPr fontId="5"/>
  </si>
  <si>
    <t>当該補助事業は、医療保険財政の安定的運営に資するため、窓口負担（一部負担金）の免除及び保険料（税）免除等に要する費用について法律等に基づき補助するものであることから、定量的な成果目標を設定し、その達成度を測ることは馴染まない。</t>
  </si>
  <si>
    <t>医療保険事業の円滑・適正な運営を確保することを目的としており、安定的な財政・事業運営となっている。</t>
    <rPh sb="0" eb="2">
      <t>イリョウ</t>
    </rPh>
    <rPh sb="2" eb="4">
      <t>ホケン</t>
    </rPh>
    <rPh sb="4" eb="6">
      <t>ジギョウ</t>
    </rPh>
    <rPh sb="7" eb="9">
      <t>エンカツ</t>
    </rPh>
    <rPh sb="10" eb="12">
      <t>テキセイ</t>
    </rPh>
    <rPh sb="13" eb="15">
      <t>ウンエイ</t>
    </rPh>
    <rPh sb="16" eb="18">
      <t>カクホ</t>
    </rPh>
    <rPh sb="23" eb="25">
      <t>モクテキ</t>
    </rPh>
    <rPh sb="31" eb="34">
      <t>アンテイテキ</t>
    </rPh>
    <rPh sb="35" eb="37">
      <t>ザイセイ</t>
    </rPh>
    <rPh sb="38" eb="40">
      <t>ジギョウ</t>
    </rPh>
    <rPh sb="40" eb="42">
      <t>ウンエイ</t>
    </rPh>
    <phoneticPr fontId="5"/>
  </si>
  <si>
    <t>一部負担金及び保険料（税）の免除措置を実施した保険者数を記載。</t>
    <rPh sb="0" eb="2">
      <t>イチブ</t>
    </rPh>
    <rPh sb="2" eb="5">
      <t>フタンキン</t>
    </rPh>
    <rPh sb="5" eb="6">
      <t>オヨ</t>
    </rPh>
    <rPh sb="7" eb="10">
      <t>ホケンリョウ</t>
    </rPh>
    <rPh sb="11" eb="12">
      <t>ゼイ</t>
    </rPh>
    <rPh sb="14" eb="16">
      <t>メンジョ</t>
    </rPh>
    <rPh sb="16" eb="18">
      <t>ソチ</t>
    </rPh>
    <rPh sb="19" eb="21">
      <t>ジッシ</t>
    </rPh>
    <rPh sb="23" eb="25">
      <t>ホケン</t>
    </rPh>
    <rPh sb="25" eb="26">
      <t>シャ</t>
    </rPh>
    <rPh sb="26" eb="27">
      <t>スウ</t>
    </rPh>
    <rPh sb="28" eb="30">
      <t>キサイ</t>
    </rPh>
    <phoneticPr fontId="5"/>
  </si>
  <si>
    <t>市町村国保</t>
    <rPh sb="0" eb="3">
      <t>シチョウソン</t>
    </rPh>
    <rPh sb="3" eb="5">
      <t>コクホ</t>
    </rPh>
    <phoneticPr fontId="5"/>
  </si>
  <si>
    <t>-</t>
    <phoneticPr fontId="5"/>
  </si>
  <si>
    <t>-</t>
    <phoneticPr fontId="5"/>
  </si>
  <si>
    <t>-</t>
    <phoneticPr fontId="5"/>
  </si>
  <si>
    <t>後期高齢者医療広域連合</t>
    <rPh sb="0" eb="2">
      <t>コウキ</t>
    </rPh>
    <rPh sb="2" eb="5">
      <t>コウレイシャ</t>
    </rPh>
    <rPh sb="5" eb="7">
      <t>イリョウ</t>
    </rPh>
    <rPh sb="7" eb="9">
      <t>コウイキ</t>
    </rPh>
    <rPh sb="9" eb="11">
      <t>レンゴウ</t>
    </rPh>
    <phoneticPr fontId="5"/>
  </si>
  <si>
    <t>-</t>
    <phoneticPr fontId="5"/>
  </si>
  <si>
    <t>-</t>
    <phoneticPr fontId="5"/>
  </si>
  <si>
    <t>一部負担金及び保険料（税）の免除措置を実施した保険者数を記載。</t>
  </si>
  <si>
    <t>X「執行額」　/ Y「免除実施保険者数」
（単位：百万円）</t>
    <rPh sb="2" eb="4">
      <t>シッコウ</t>
    </rPh>
    <rPh sb="4" eb="5">
      <t>ガク</t>
    </rPh>
    <rPh sb="11" eb="13">
      <t>メンジョ</t>
    </rPh>
    <rPh sb="13" eb="15">
      <t>ジッシ</t>
    </rPh>
    <rPh sb="15" eb="18">
      <t>ホケンシャ</t>
    </rPh>
    <rPh sb="18" eb="19">
      <t>スウ</t>
    </rPh>
    <rPh sb="22" eb="24">
      <t>タンイ</t>
    </rPh>
    <rPh sb="25" eb="27">
      <t>ヒャクマン</t>
    </rPh>
    <rPh sb="27" eb="28">
      <t>エン</t>
    </rPh>
    <phoneticPr fontId="5"/>
  </si>
  <si>
    <t>-</t>
    <phoneticPr fontId="5"/>
  </si>
  <si>
    <t>-</t>
    <phoneticPr fontId="5"/>
  </si>
  <si>
    <t>-</t>
    <phoneticPr fontId="5"/>
  </si>
  <si>
    <t>-</t>
    <phoneticPr fontId="5"/>
  </si>
  <si>
    <t>　　X/Y</t>
  </si>
  <si>
    <t>　　X/Y</t>
    <phoneticPr fontId="5"/>
  </si>
  <si>
    <t>　　/</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</si>
  <si>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</si>
  <si>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</si>
  <si>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</si>
  <si>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</si>
  <si>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t>
    <phoneticPr fontId="5"/>
  </si>
  <si>
    <t>-</t>
    <phoneticPr fontId="5"/>
  </si>
  <si>
    <t>被災した被保険者の窓口負担（一部負担金）等を保険者が免除した際に発生する財政需要に対して国費で対応するものであり、ニーズを反映している。</t>
    <rPh sb="0" eb="2">
      <t>ヒサイ</t>
    </rPh>
    <rPh sb="4" eb="8">
      <t>ヒホケンシャ</t>
    </rPh>
    <rPh sb="9" eb="11">
      <t>マドグチ</t>
    </rPh>
    <rPh sb="11" eb="13">
      <t>フタン</t>
    </rPh>
    <rPh sb="14" eb="16">
      <t>イチブ</t>
    </rPh>
    <rPh sb="16" eb="19">
      <t>フタンキン</t>
    </rPh>
    <rPh sb="20" eb="21">
      <t>トウ</t>
    </rPh>
    <rPh sb="22" eb="25">
      <t>ホケンシャ</t>
    </rPh>
    <rPh sb="26" eb="28">
      <t>メンジョ</t>
    </rPh>
    <rPh sb="30" eb="31">
      <t>サイ</t>
    </rPh>
    <rPh sb="32" eb="34">
      <t>ハッセイ</t>
    </rPh>
    <rPh sb="36" eb="38">
      <t>ザイセイ</t>
    </rPh>
    <rPh sb="38" eb="40">
      <t>ジュヨウ</t>
    </rPh>
    <rPh sb="41" eb="42">
      <t>タイ</t>
    </rPh>
    <rPh sb="44" eb="46">
      <t>コクヒ</t>
    </rPh>
    <rPh sb="47" eb="49">
      <t>タイオウ</t>
    </rPh>
    <rPh sb="61" eb="63">
      <t>ハンエイ</t>
    </rPh>
    <phoneticPr fontId="5"/>
  </si>
  <si>
    <t>大規模な災害への対応として国が実施すべき事業である。</t>
    <rPh sb="0" eb="3">
      <t>ダイキボ</t>
    </rPh>
    <rPh sb="4" eb="6">
      <t>サイガイ</t>
    </rPh>
    <rPh sb="8" eb="10">
      <t>タイオウ</t>
    </rPh>
    <rPh sb="13" eb="14">
      <t>クニ</t>
    </rPh>
    <rPh sb="15" eb="17">
      <t>ジッシ</t>
    </rPh>
    <rPh sb="20" eb="22">
      <t>ジギョウ</t>
    </rPh>
    <phoneticPr fontId="5"/>
  </si>
  <si>
    <t>大規模な災害への対応として優先度が高い事業である。</t>
    <rPh sb="0" eb="3">
      <t>ダイキボ</t>
    </rPh>
    <rPh sb="4" eb="6">
      <t>サイガイ</t>
    </rPh>
    <rPh sb="8" eb="10">
      <t>タイオウ</t>
    </rPh>
    <rPh sb="13" eb="16">
      <t>ユウセンド</t>
    </rPh>
    <rPh sb="17" eb="18">
      <t>タカ</t>
    </rPh>
    <rPh sb="19" eb="21">
      <t>ジギョウ</t>
    </rPh>
    <phoneticPr fontId="5"/>
  </si>
  <si>
    <t>‐</t>
  </si>
  <si>
    <t>無</t>
  </si>
  <si>
    <t>-</t>
    <phoneticPr fontId="5"/>
  </si>
  <si>
    <t>各県への資金交付の際、交付要綱には令和２年度に被災者支援に係る事業を交付対象と規定している。</t>
    <rPh sb="0" eb="2">
      <t>カクケン</t>
    </rPh>
    <rPh sb="4" eb="6">
      <t>シキン</t>
    </rPh>
    <rPh sb="6" eb="8">
      <t>コウフ</t>
    </rPh>
    <rPh sb="9" eb="10">
      <t>サイ</t>
    </rPh>
    <rPh sb="11" eb="13">
      <t>コウフ</t>
    </rPh>
    <rPh sb="13" eb="15">
      <t>ヨウコウ</t>
    </rPh>
    <rPh sb="17" eb="19">
      <t>レイワ</t>
    </rPh>
    <rPh sb="20" eb="22">
      <t>ネンド</t>
    </rPh>
    <rPh sb="23" eb="26">
      <t>ヒサイシャ</t>
    </rPh>
    <rPh sb="24" eb="25">
      <t>サイ</t>
    </rPh>
    <rPh sb="25" eb="26">
      <t>シャ</t>
    </rPh>
    <rPh sb="26" eb="28">
      <t>シエン</t>
    </rPh>
    <rPh sb="29" eb="30">
      <t>カカ</t>
    </rPh>
    <rPh sb="31" eb="33">
      <t>ジギョウ</t>
    </rPh>
    <rPh sb="34" eb="36">
      <t>コウフ</t>
    </rPh>
    <rPh sb="36" eb="38">
      <t>タイショウ</t>
    </rPh>
    <rPh sb="39" eb="41">
      <t>キテイ</t>
    </rPh>
    <phoneticPr fontId="5"/>
  </si>
  <si>
    <t>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t>
  </si>
  <si>
    <t>令和元年度限りの事業である。</t>
    <rPh sb="0" eb="2">
      <t>レイワ</t>
    </rPh>
    <rPh sb="2" eb="4">
      <t>ガンネン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</si>
  <si>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</si>
  <si>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</si>
  <si>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</si>
  <si>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</si>
  <si>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</si>
  <si>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</si>
  <si>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</si>
  <si>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</si>
  <si>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</si>
  <si>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217/185</t>
    <phoneticPr fontId="5"/>
  </si>
  <si>
    <t>管轄の国保保険者への交付</t>
    <phoneticPr fontId="5"/>
  </si>
  <si>
    <t>一部負担金等</t>
    <phoneticPr fontId="5"/>
  </si>
  <si>
    <t>一部負担金等</t>
    <phoneticPr fontId="5"/>
  </si>
  <si>
    <t>一部負担金及び保険料（税）の免除に要する費用の一部に充てるもの</t>
    <phoneticPr fontId="5"/>
  </si>
  <si>
    <t>補助金等に係る予算の執行の適正化に関する法律第26条第2項に基づく補助金等の交付に関する事務</t>
  </si>
  <si>
    <t>補助金等交付</t>
  </si>
  <si>
    <t>-</t>
    <phoneticPr fontId="5"/>
  </si>
  <si>
    <t>-</t>
    <phoneticPr fontId="5"/>
  </si>
  <si>
    <t>福島県</t>
    <rPh sb="0" eb="3">
      <t>フクシマケン</t>
    </rPh>
    <phoneticPr fontId="5"/>
  </si>
  <si>
    <t>栃木県</t>
    <rPh sb="0" eb="3">
      <t>トチギケン</t>
    </rPh>
    <phoneticPr fontId="5"/>
  </si>
  <si>
    <t>宮城県</t>
    <rPh sb="0" eb="3">
      <t>ミヤギケン</t>
    </rPh>
    <phoneticPr fontId="5"/>
  </si>
  <si>
    <t>長野県</t>
    <rPh sb="0" eb="3">
      <t>ナガノケン</t>
    </rPh>
    <phoneticPr fontId="5"/>
  </si>
  <si>
    <t>千葉県</t>
    <rPh sb="0" eb="3">
      <t>チバケン</t>
    </rPh>
    <phoneticPr fontId="5"/>
  </si>
  <si>
    <t>神奈川県</t>
    <rPh sb="0" eb="4">
      <t>カナガワケン</t>
    </rPh>
    <phoneticPr fontId="5"/>
  </si>
  <si>
    <t>埼玉県</t>
    <rPh sb="0" eb="3">
      <t>サイタマケン</t>
    </rPh>
    <phoneticPr fontId="5"/>
  </si>
  <si>
    <t>茨城県</t>
    <rPh sb="0" eb="3">
      <t>イバラキケン</t>
    </rPh>
    <phoneticPr fontId="5"/>
  </si>
  <si>
    <t>岩手県</t>
    <rPh sb="0" eb="3">
      <t>イワテケン</t>
    </rPh>
    <phoneticPr fontId="5"/>
  </si>
  <si>
    <t>東京都</t>
    <rPh sb="0" eb="3">
      <t>トウキョウト</t>
    </rPh>
    <phoneticPr fontId="5"/>
  </si>
  <si>
    <t>一部負担金等の免除措置を実施した医療保険者等への財政支援</t>
  </si>
  <si>
    <t>-</t>
    <phoneticPr fontId="5"/>
  </si>
  <si>
    <t>長野市</t>
    <rPh sb="0" eb="3">
      <t>ナガノシ</t>
    </rPh>
    <phoneticPr fontId="1"/>
  </si>
  <si>
    <t>栃木市</t>
    <rPh sb="0" eb="3">
      <t>トチギシ</t>
    </rPh>
    <phoneticPr fontId="5"/>
  </si>
  <si>
    <t>いわき市</t>
    <rPh sb="3" eb="4">
      <t>シ</t>
    </rPh>
    <phoneticPr fontId="5"/>
  </si>
  <si>
    <t>郡山市</t>
    <rPh sb="0" eb="3">
      <t>コオリヤマシ</t>
    </rPh>
    <phoneticPr fontId="5"/>
  </si>
  <si>
    <t>丸森町</t>
    <rPh sb="0" eb="3">
      <t>マルモリマチ</t>
    </rPh>
    <phoneticPr fontId="5"/>
  </si>
  <si>
    <t>川崎市</t>
    <rPh sb="0" eb="3">
      <t>カワサキシ</t>
    </rPh>
    <phoneticPr fontId="5"/>
  </si>
  <si>
    <t>佐野市</t>
    <rPh sb="0" eb="3">
      <t>サノシ</t>
    </rPh>
    <phoneticPr fontId="5"/>
  </si>
  <si>
    <t>本宮市</t>
    <rPh sb="0" eb="2">
      <t>モトミヤ</t>
    </rPh>
    <rPh sb="2" eb="3">
      <t>シ</t>
    </rPh>
    <phoneticPr fontId="5"/>
  </si>
  <si>
    <t>国民健康保険
実施保険者数　185
（令和元年度　総保険者数 1,716）</t>
    <rPh sb="0" eb="2">
      <t>コクミン</t>
    </rPh>
    <rPh sb="2" eb="4">
      <t>ケンコウ</t>
    </rPh>
    <rPh sb="4" eb="6">
      <t>ホケン</t>
    </rPh>
    <rPh sb="7" eb="9">
      <t>ジッシ</t>
    </rPh>
    <rPh sb="9" eb="12">
      <t>ホケンシャ</t>
    </rPh>
    <rPh sb="12" eb="13">
      <t>スウ</t>
    </rPh>
    <rPh sb="19" eb="21">
      <t>レイワ</t>
    </rPh>
    <rPh sb="21" eb="23">
      <t>ガンネン</t>
    </rPh>
    <rPh sb="22" eb="23">
      <t>ネン</t>
    </rPh>
    <rPh sb="25" eb="26">
      <t>ソウ</t>
    </rPh>
    <rPh sb="26" eb="29">
      <t>ホケンシャ</t>
    </rPh>
    <rPh sb="29" eb="30">
      <t>スウ</t>
    </rPh>
    <phoneticPr fontId="5"/>
  </si>
  <si>
    <t>南房総市</t>
    <rPh sb="0" eb="1">
      <t>ミナミ</t>
    </rPh>
    <rPh sb="1" eb="3">
      <t>ボウソウ</t>
    </rPh>
    <rPh sb="3" eb="4">
      <t>シ</t>
    </rPh>
    <phoneticPr fontId="5"/>
  </si>
  <si>
    <t>須賀川市</t>
    <rPh sb="0" eb="3">
      <t>スカガワ</t>
    </rPh>
    <rPh sb="3" eb="4">
      <t>シ</t>
    </rPh>
    <phoneticPr fontId="5"/>
  </si>
  <si>
    <t>令和元年度国民健康保険災害臨時特例補助金（令和元年台風第19号対応分）の国庫補助について（令和2年１月31日厚生労働省発保0131第15号）
令和元年度後期高齢者医療災害臨時特例補助金（一般会計）の国庫補助について（令和2年１月31日厚生労働省発保0131第16号）</t>
    <rPh sb="45" eb="47">
      <t>レイワ</t>
    </rPh>
    <rPh sb="48" eb="49">
      <t>ネン</t>
    </rPh>
    <rPh sb="50" eb="51">
      <t>ガツ</t>
    </rPh>
    <rPh sb="53" eb="54">
      <t>ニチ</t>
    </rPh>
    <rPh sb="54" eb="56">
      <t>コウセイ</t>
    </rPh>
    <rPh sb="56" eb="59">
      <t>ロウドウショウ</t>
    </rPh>
    <rPh sb="59" eb="61">
      <t>ハツホ</t>
    </rPh>
    <rPh sb="65" eb="66">
      <t>ダイ</t>
    </rPh>
    <rPh sb="68" eb="69">
      <t>ゴウ</t>
    </rPh>
    <rPh sb="76" eb="78">
      <t>コウキ</t>
    </rPh>
    <rPh sb="78" eb="81">
      <t>コウレイシャ</t>
    </rPh>
    <rPh sb="81" eb="83">
      <t>イリョウ</t>
    </rPh>
    <rPh sb="93" eb="95">
      <t>イッパン</t>
    </rPh>
    <rPh sb="95" eb="97">
      <t>カイケイ</t>
    </rPh>
    <phoneticPr fontId="5"/>
  </si>
  <si>
    <t>令和元年台風第１９号等により被災した被保険者に対して国民健康保険及び後期高齢者医療の保険者が行った保険料（税）の減免及び療養の給付に係る一部負担金等の減免の特例措置の実施による負担額を補助し、国民健康保険及び後期高齢者医療の事業の円滑・適正な運営を確保することを目的とする。</t>
    <rPh sb="0" eb="2">
      <t>レイワ</t>
    </rPh>
    <rPh sb="2" eb="4">
      <t>ガンネン</t>
    </rPh>
    <rPh sb="4" eb="6">
      <t>タイフウ</t>
    </rPh>
    <rPh sb="6" eb="7">
      <t>ダイ</t>
    </rPh>
    <rPh sb="9" eb="10">
      <t>ゴウ</t>
    </rPh>
    <rPh sb="10" eb="11">
      <t>トウ</t>
    </rPh>
    <phoneticPr fontId="5"/>
  </si>
  <si>
    <t>令和元年台風第１９号等により被災した被保険者に係る特例措置として、医療機関での窓口負担（一部負担金）免除措置及び保険料（税）免除措置を実施した市町村国保及び後期高齢者医療広域連合に対し、当該免除額を財政支援するものである。
○免除総額の２／１０以内の額</t>
    <rPh sb="76" eb="77">
      <t>オヨ</t>
    </rPh>
    <rPh sb="78" eb="80">
      <t>コウキ</t>
    </rPh>
    <rPh sb="80" eb="83">
      <t>コウレイシャ</t>
    </rPh>
    <rPh sb="83" eb="85">
      <t>イリョウ</t>
    </rPh>
    <rPh sb="85" eb="87">
      <t>コウイキ</t>
    </rPh>
    <rPh sb="87" eb="89">
      <t>レンゴウ</t>
    </rPh>
    <phoneticPr fontId="5"/>
  </si>
  <si>
    <t>-</t>
    <phoneticPr fontId="5"/>
  </si>
  <si>
    <t>-</t>
    <phoneticPr fontId="5"/>
  </si>
  <si>
    <t>後期高齢者医療
実施保険者数　14
（令和元年度　総保険者数 47）</t>
    <rPh sb="0" eb="2">
      <t>コウキ</t>
    </rPh>
    <rPh sb="2" eb="5">
      <t>コウレイシャ</t>
    </rPh>
    <rPh sb="5" eb="7">
      <t>イリョウ</t>
    </rPh>
    <rPh sb="8" eb="10">
      <t>ジッシ</t>
    </rPh>
    <rPh sb="10" eb="13">
      <t>ホケンシャ</t>
    </rPh>
    <rPh sb="13" eb="14">
      <t>スウ</t>
    </rPh>
    <rPh sb="19" eb="21">
      <t>レイワ</t>
    </rPh>
    <rPh sb="21" eb="22">
      <t>モト</t>
    </rPh>
    <rPh sb="22" eb="23">
      <t>ネン</t>
    </rPh>
    <rPh sb="25" eb="26">
      <t>ソウ</t>
    </rPh>
    <rPh sb="26" eb="29">
      <t>ホケンシャ</t>
    </rPh>
    <rPh sb="29" eb="30">
      <t>スウ</t>
    </rPh>
    <phoneticPr fontId="5"/>
  </si>
  <si>
    <t>令和元年台風第１９号等により被災した被保険者に係る特例措置として、医療機関での窓口負担（一部負担金）免除措置及び保険料（税）免除措置を実施した市町村国保及び後期高齢者医療広域連合に対し、当該免除額を財政支援している。もって保険者への国庫補助を通じて医療保険の安定的運営に寄与している。</t>
    <rPh sb="76" eb="77">
      <t>オヨ</t>
    </rPh>
    <rPh sb="78" eb="80">
      <t>コウキ</t>
    </rPh>
    <rPh sb="80" eb="83">
      <t>コウレイシャ</t>
    </rPh>
    <rPh sb="83" eb="85">
      <t>イリョウ</t>
    </rPh>
    <rPh sb="85" eb="87">
      <t>コウイキ</t>
    </rPh>
    <rPh sb="87" eb="89">
      <t>レンゴウ</t>
    </rPh>
    <rPh sb="111" eb="114">
      <t>ホケンシャ</t>
    </rPh>
    <rPh sb="116" eb="118">
      <t>コッコ</t>
    </rPh>
    <rPh sb="118" eb="120">
      <t>ホジョ</t>
    </rPh>
    <rPh sb="121" eb="122">
      <t>ツウ</t>
    </rPh>
    <rPh sb="124" eb="126">
      <t>イリョウ</t>
    </rPh>
    <rPh sb="126" eb="128">
      <t>ホケン</t>
    </rPh>
    <rPh sb="129" eb="132">
      <t>アンテイテキ</t>
    </rPh>
    <rPh sb="132" eb="134">
      <t>ウンエイ</t>
    </rPh>
    <rPh sb="135" eb="137">
      <t>キヨ</t>
    </rPh>
    <phoneticPr fontId="5"/>
  </si>
  <si>
    <t>令和元年台風第19号等に係る医療保険者への財政支援（介護２号保険料分）</t>
    <rPh sb="10" eb="11">
      <t>トウ</t>
    </rPh>
    <phoneticPr fontId="5"/>
  </si>
  <si>
    <t>補助金</t>
    <rPh sb="0" eb="3">
      <t>ホジョキン</t>
    </rPh>
    <phoneticPr fontId="5"/>
  </si>
  <si>
    <t>医療保険の一部負担金及び保険料免除</t>
    <phoneticPr fontId="5"/>
  </si>
  <si>
    <t>C.福島県</t>
    <rPh sb="2" eb="5">
      <t>フクシマケン</t>
    </rPh>
    <phoneticPr fontId="5"/>
  </si>
  <si>
    <t>D.福島県後期高齢者医療広域連合</t>
    <rPh sb="5" eb="7">
      <t>コウキ</t>
    </rPh>
    <rPh sb="7" eb="10">
      <t>コウレイシャ</t>
    </rPh>
    <rPh sb="10" eb="12">
      <t>イリョウ</t>
    </rPh>
    <rPh sb="12" eb="14">
      <t>コウイキ</t>
    </rPh>
    <rPh sb="14" eb="16">
      <t>レンゴウ</t>
    </rPh>
    <phoneticPr fontId="5"/>
  </si>
  <si>
    <t>福島県</t>
    <phoneticPr fontId="5"/>
  </si>
  <si>
    <t>長野県</t>
    <phoneticPr fontId="5"/>
  </si>
  <si>
    <t>栃木県</t>
    <phoneticPr fontId="5"/>
  </si>
  <si>
    <t>千葉県</t>
    <phoneticPr fontId="5"/>
  </si>
  <si>
    <t>宮城県</t>
    <phoneticPr fontId="5"/>
  </si>
  <si>
    <t>埼玉県</t>
    <phoneticPr fontId="5"/>
  </si>
  <si>
    <t>神奈川県</t>
    <phoneticPr fontId="5"/>
  </si>
  <si>
    <t>茨城県</t>
    <phoneticPr fontId="5"/>
  </si>
  <si>
    <t>岩手県</t>
    <phoneticPr fontId="5"/>
  </si>
  <si>
    <t>東京都</t>
    <phoneticPr fontId="5"/>
  </si>
  <si>
    <t>福島県後期高齢者医療広域連合</t>
    <rPh sb="0" eb="3">
      <t>フクシマケン</t>
    </rPh>
    <rPh sb="3" eb="5">
      <t>コウキ</t>
    </rPh>
    <rPh sb="5" eb="8">
      <t>コウレイシャ</t>
    </rPh>
    <rPh sb="8" eb="10">
      <t>イリョウ</t>
    </rPh>
    <rPh sb="10" eb="12">
      <t>コウイキ</t>
    </rPh>
    <rPh sb="12" eb="14">
      <t>レンゴウ</t>
    </rPh>
    <phoneticPr fontId="5"/>
  </si>
  <si>
    <t>長野県後期高齢者医療広域連合</t>
    <phoneticPr fontId="5"/>
  </si>
  <si>
    <t>栃木県後期高齢者医療広域連合</t>
    <phoneticPr fontId="5"/>
  </si>
  <si>
    <t>千葉県後期高齢者医療広域連合</t>
    <phoneticPr fontId="5"/>
  </si>
  <si>
    <t>宮城県後期高齢者医療広域連合</t>
    <phoneticPr fontId="5"/>
  </si>
  <si>
    <t>埼玉県後期高齢者医療広域連合</t>
    <phoneticPr fontId="5"/>
  </si>
  <si>
    <t>神奈川県後期高齢者医療広域連合</t>
    <phoneticPr fontId="5"/>
  </si>
  <si>
    <t>茨城県後期高齢者医療広域連合</t>
    <phoneticPr fontId="5"/>
  </si>
  <si>
    <t>岩手県後期高齢者医療広域連合</t>
    <phoneticPr fontId="5"/>
  </si>
  <si>
    <t>東京都後期高齢者医療広域連合</t>
    <phoneticPr fontId="5"/>
  </si>
  <si>
    <t>A.福島県</t>
    <rPh sb="2" eb="5">
      <t>フクシマケン</t>
    </rPh>
    <phoneticPr fontId="5"/>
  </si>
  <si>
    <t>B.長野市</t>
    <rPh sb="2" eb="4">
      <t>ナガノ</t>
    </rPh>
    <rPh sb="4" eb="5">
      <t>シ</t>
    </rPh>
    <phoneticPr fontId="5"/>
  </si>
  <si>
    <t>保険者からの交付申請額が予算で見込んでいた金額を下回ったためである。</t>
    <phoneticPr fontId="5"/>
  </si>
  <si>
    <t>点検対象外</t>
    <rPh sb="0" eb="5">
      <t>テンケンタイショウガイ</t>
    </rPh>
    <phoneticPr fontId="5"/>
  </si>
  <si>
    <t>終了予定</t>
  </si>
  <si>
    <t>令和元年度限りの事業であり終了する。</t>
    <rPh sb="13" eb="15">
      <t>シュウリョウ</t>
    </rPh>
    <phoneticPr fontId="5"/>
  </si>
  <si>
    <t>森田　博通、本後 健</t>
    <rPh sb="6" eb="7">
      <t>ホン</t>
    </rPh>
    <rPh sb="7" eb="8">
      <t>ゴ</t>
    </rPh>
    <rPh sb="9" eb="10">
      <t>ケン</t>
    </rPh>
    <phoneticPr fontId="5"/>
  </si>
  <si>
    <t>-</t>
    <phoneticPr fontId="5"/>
  </si>
  <si>
    <t>当該事業は終了するが、得られた知見を今後の災害支援に活かす。</t>
    <phoneticPr fontId="5"/>
  </si>
  <si>
    <t>令和元年度台風第19号に係る介護保険利用料・保険料減免に対する財政支援</t>
    <rPh sb="0" eb="2">
      <t>レイワ</t>
    </rPh>
    <rPh sb="2" eb="4">
      <t>ガンネン</t>
    </rPh>
    <rPh sb="4" eb="5">
      <t>ド</t>
    </rPh>
    <rPh sb="5" eb="7">
      <t>タイフウ</t>
    </rPh>
    <rPh sb="7" eb="8">
      <t>ダイ</t>
    </rPh>
    <rPh sb="10" eb="11">
      <t>ゴウ</t>
    </rPh>
    <rPh sb="12" eb="13">
      <t>カカ</t>
    </rPh>
    <rPh sb="14" eb="16">
      <t>カイゴ</t>
    </rPh>
    <rPh sb="16" eb="18">
      <t>ホケン</t>
    </rPh>
    <rPh sb="18" eb="21">
      <t>リヨウリョウ</t>
    </rPh>
    <rPh sb="22" eb="25">
      <t>ホケンリョウ</t>
    </rPh>
    <rPh sb="25" eb="27">
      <t>ゲンメン</t>
    </rPh>
    <rPh sb="28" eb="29">
      <t>タイ</t>
    </rPh>
    <rPh sb="31" eb="33">
      <t>ザイセイ</t>
    </rPh>
    <rPh sb="33" eb="35">
      <t>シエン</t>
    </rPh>
    <phoneticPr fontId="5"/>
  </si>
  <si>
    <t>令和元年台風第１９号等により被災した被保険者について、医療保険の窓口負担（一部負担金）及び保険料（税）免除の特別措置を実施した医療保険者に対して補助しているものであり、必要な予算の確保及び執行が行われている。</t>
    <rPh sb="3" eb="4">
      <t>ネン</t>
    </rPh>
    <rPh sb="4" eb="6">
      <t>タイフウ</t>
    </rPh>
    <rPh sb="84" eb="86">
      <t>ヒツヨウ</t>
    </rPh>
    <phoneticPr fontId="5"/>
  </si>
  <si>
    <t>令和元年台風第19号に係る医療保険者への財政支援（医療保険）</t>
    <rPh sb="0" eb="2">
      <t>レイワ</t>
    </rPh>
    <rPh sb="2" eb="4">
      <t>ガンネン</t>
    </rPh>
    <rPh sb="4" eb="6">
      <t>タイフウ</t>
    </rPh>
    <rPh sb="6" eb="7">
      <t>ダイ</t>
    </rPh>
    <rPh sb="9" eb="10">
      <t>ゴウ</t>
    </rPh>
    <rPh sb="25" eb="27">
      <t>イリョウ</t>
    </rPh>
    <rPh sb="27" eb="29">
      <t>ホケン</t>
    </rPh>
    <phoneticPr fontId="5"/>
  </si>
  <si>
    <t>一部負担金及び保険料の免除措置を実施した保険者数を記載。</t>
    <rPh sb="0" eb="2">
      <t>イチブ</t>
    </rPh>
    <rPh sb="2" eb="5">
      <t>フタンキン</t>
    </rPh>
    <rPh sb="5" eb="6">
      <t>オヨ</t>
    </rPh>
    <rPh sb="7" eb="10">
      <t>ホケンリョウ</t>
    </rPh>
    <rPh sb="11" eb="13">
      <t>メンジョ</t>
    </rPh>
    <rPh sb="13" eb="15">
      <t>ソチ</t>
    </rPh>
    <rPh sb="16" eb="18">
      <t>ジッシ</t>
    </rPh>
    <rPh sb="20" eb="22">
      <t>ホケン</t>
    </rPh>
    <rPh sb="22" eb="23">
      <t>シャ</t>
    </rPh>
    <rPh sb="23" eb="24">
      <t>スウ</t>
    </rPh>
    <rPh sb="25" eb="27">
      <t>キサイ</t>
    </rPh>
    <phoneticPr fontId="5"/>
  </si>
  <si>
    <t>一部負担金及び保険料の免除措置を実施した保険者数を記載。</t>
    <phoneticPr fontId="5"/>
  </si>
  <si>
    <t>219/14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</si>
</sst>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34800</xdr:colOff>
      <xdr:row>742</xdr:row>
      <xdr:rowOff>53813</xdr:rowOff>
    </xdr:from>
    <xdr:to>
      <xdr:col>24</xdr:col>
      <xdr:colOff>183844</xdr:colOff>
      <xdr:row>745</xdr:row>
      <xdr:rowOff>286598</xdr:rowOff>
    </xdr:to>
    <xdr:sp macro="" textlink="">
      <xdr:nvSpPr>
        <xdr:cNvPr id="2" name="角丸四角形 1"/>
        <xdr:cNvSpPr/>
      </xdr:nvSpPr>
      <xdr:spPr>
        <a:xfrm>
          <a:off x="2235075" y="46164338"/>
          <a:ext cx="2749369" cy="1290060"/>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4844</xdr:colOff>
      <xdr:row>746</xdr:row>
      <xdr:rowOff>54711</xdr:rowOff>
    </xdr:from>
    <xdr:to>
      <xdr:col>18</xdr:col>
      <xdr:colOff>6432</xdr:colOff>
      <xdr:row>749</xdr:row>
      <xdr:rowOff>116677</xdr:rowOff>
    </xdr:to>
    <xdr:cxnSp macro="">
      <xdr:nvCxnSpPr>
        <xdr:cNvPr id="3" name="カギ線コネクタ 2"/>
        <xdr:cNvCxnSpPr/>
      </xdr:nvCxnSpPr>
      <xdr:spPr>
        <a:xfrm rot="5400000">
          <a:off x="3046467" y="48133763"/>
          <a:ext cx="1119241"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36235</xdr:colOff>
      <xdr:row>749</xdr:row>
      <xdr:rowOff>272297</xdr:rowOff>
    </xdr:from>
    <xdr:to>
      <xdr:col>24</xdr:col>
      <xdr:colOff>185997</xdr:colOff>
      <xdr:row>753</xdr:row>
      <xdr:rowOff>178172</xdr:rowOff>
    </xdr:to>
    <xdr:sp macro="" textlink="">
      <xdr:nvSpPr>
        <xdr:cNvPr id="4" name="角丸四角形 3"/>
        <xdr:cNvSpPr/>
      </xdr:nvSpPr>
      <xdr:spPr>
        <a:xfrm>
          <a:off x="2236510" y="48849797"/>
          <a:ext cx="2750087" cy="13155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Ａ．都道府県</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都県）</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11</xdr:col>
      <xdr:colOff>34127</xdr:colOff>
      <xdr:row>757</xdr:row>
      <xdr:rowOff>30562</xdr:rowOff>
    </xdr:from>
    <xdr:to>
      <xdr:col>24</xdr:col>
      <xdr:colOff>177586</xdr:colOff>
      <xdr:row>759</xdr:row>
      <xdr:rowOff>276906</xdr:rowOff>
    </xdr:to>
    <xdr:sp macro="" textlink="">
      <xdr:nvSpPr>
        <xdr:cNvPr id="5" name="角丸四角形 4"/>
        <xdr:cNvSpPr/>
      </xdr:nvSpPr>
      <xdr:spPr>
        <a:xfrm>
          <a:off x="2234402" y="51427462"/>
          <a:ext cx="2743784" cy="15798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Ｂ．市町村国保</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38636</xdr:colOff>
      <xdr:row>753</xdr:row>
      <xdr:rowOff>267364</xdr:rowOff>
    </xdr:from>
    <xdr:to>
      <xdr:col>18</xdr:col>
      <xdr:colOff>39958</xdr:colOff>
      <xdr:row>756</xdr:row>
      <xdr:rowOff>198571</xdr:rowOff>
    </xdr:to>
    <xdr:cxnSp macro="">
      <xdr:nvCxnSpPr>
        <xdr:cNvPr id="6" name="直線矢印コネクタ 5"/>
        <xdr:cNvCxnSpPr/>
      </xdr:nvCxnSpPr>
      <xdr:spPr>
        <a:xfrm>
          <a:off x="3639086" y="50254564"/>
          <a:ext cx="1322" cy="9884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3003</xdr:colOff>
      <xdr:row>745</xdr:row>
      <xdr:rowOff>316783</xdr:rowOff>
    </xdr:from>
    <xdr:to>
      <xdr:col>34</xdr:col>
      <xdr:colOff>98254</xdr:colOff>
      <xdr:row>748</xdr:row>
      <xdr:rowOff>96083</xdr:rowOff>
    </xdr:to>
    <xdr:sp macro="" textlink="">
      <xdr:nvSpPr>
        <xdr:cNvPr id="7" name="テキスト ボックス 6"/>
        <xdr:cNvSpPr txBox="1"/>
      </xdr:nvSpPr>
      <xdr:spPr>
        <a:xfrm>
          <a:off x="4403553" y="47484583"/>
          <a:ext cx="2495551" cy="83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一部負担金の免除等による医療保険者の負担増額分に対して補助金を交付</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8072</xdr:colOff>
      <xdr:row>759</xdr:row>
      <xdr:rowOff>527050</xdr:rowOff>
    </xdr:from>
    <xdr:to>
      <xdr:col>49</xdr:col>
      <xdr:colOff>298664</xdr:colOff>
      <xdr:row>761</xdr:row>
      <xdr:rowOff>0</xdr:rowOff>
    </xdr:to>
    <xdr:sp macro="" textlink="">
      <xdr:nvSpPr>
        <xdr:cNvPr id="8" name="テキスト ボックス 7"/>
        <xdr:cNvSpPr txBox="1"/>
      </xdr:nvSpPr>
      <xdr:spPr>
        <a:xfrm>
          <a:off x="1608272" y="53257450"/>
          <a:ext cx="8491617" cy="51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Ａ．Ｃ　都道府県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補助金等に係る予算の執行の適正化に関する法律第２６条第２項に基づき、補助金等の交付に関する事務の一部を委任。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100324</xdr:colOff>
      <xdr:row>748</xdr:row>
      <xdr:rowOff>212872</xdr:rowOff>
    </xdr:from>
    <xdr:to>
      <xdr:col>16</xdr:col>
      <xdr:colOff>73110</xdr:colOff>
      <xdr:row>749</xdr:row>
      <xdr:rowOff>335336</xdr:rowOff>
    </xdr:to>
    <xdr:sp macro="" textlink="">
      <xdr:nvSpPr>
        <xdr:cNvPr id="9" name="テキスト ボックス 8"/>
        <xdr:cNvSpPr txBox="1"/>
      </xdr:nvSpPr>
      <xdr:spPr>
        <a:xfrm>
          <a:off x="1700524" y="48437947"/>
          <a:ext cx="1572986" cy="474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119188</xdr:colOff>
      <xdr:row>755</xdr:row>
      <xdr:rowOff>337365</xdr:rowOff>
    </xdr:from>
    <xdr:to>
      <xdr:col>16</xdr:col>
      <xdr:colOff>91974</xdr:colOff>
      <xdr:row>757</xdr:row>
      <xdr:rowOff>106043</xdr:rowOff>
    </xdr:to>
    <xdr:sp macro="" textlink="">
      <xdr:nvSpPr>
        <xdr:cNvPr id="10" name="テキスト ボックス 9"/>
        <xdr:cNvSpPr txBox="1"/>
      </xdr:nvSpPr>
      <xdr:spPr>
        <a:xfrm>
          <a:off x="1719388" y="51029415"/>
          <a:ext cx="1572986" cy="47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32289</xdr:colOff>
      <xdr:row>742</xdr:row>
      <xdr:rowOff>64575</xdr:rowOff>
    </xdr:from>
    <xdr:to>
      <xdr:col>45</xdr:col>
      <xdr:colOff>181333</xdr:colOff>
      <xdr:row>745</xdr:row>
      <xdr:rowOff>297360</xdr:rowOff>
    </xdr:to>
    <xdr:sp macro="" textlink="">
      <xdr:nvSpPr>
        <xdr:cNvPr id="11" name="角丸四角形 10"/>
        <xdr:cNvSpPr/>
      </xdr:nvSpPr>
      <xdr:spPr>
        <a:xfrm>
          <a:off x="6433089" y="46175100"/>
          <a:ext cx="2749369" cy="1290060"/>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8072</xdr:colOff>
      <xdr:row>749</xdr:row>
      <xdr:rowOff>298666</xdr:rowOff>
    </xdr:from>
    <xdr:to>
      <xdr:col>45</xdr:col>
      <xdr:colOff>190122</xdr:colOff>
      <xdr:row>753</xdr:row>
      <xdr:rowOff>204541</xdr:rowOff>
    </xdr:to>
    <xdr:sp macro="" textlink="">
      <xdr:nvSpPr>
        <xdr:cNvPr id="12" name="角丸四角形 11"/>
        <xdr:cNvSpPr/>
      </xdr:nvSpPr>
      <xdr:spPr>
        <a:xfrm>
          <a:off x="6408872" y="48876166"/>
          <a:ext cx="2782375" cy="13155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mn-ea"/>
            </a:rPr>
            <a:t>Ｃ．都道府県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14</a:t>
          </a:r>
          <a:r>
            <a:rPr kumimoji="1" lang="ja-JP" altLang="en-US" sz="1600">
              <a:solidFill>
                <a:sysClr val="windowText" lastClr="000000"/>
              </a:solidFill>
              <a:latin typeface="ＭＳ Ｐゴシック" panose="020B0600070205080204" pitchFamily="50" charset="-128"/>
              <a:ea typeface="+mn-ea"/>
            </a:rPr>
            <a:t>府県）</a:t>
          </a:r>
        </a:p>
        <a:p>
          <a:pPr algn="ctr"/>
          <a:r>
            <a:rPr kumimoji="1" lang="en-US" altLang="ja-JP" sz="1600">
              <a:solidFill>
                <a:sysClr val="windowText" lastClr="000000"/>
              </a:solidFill>
              <a:latin typeface="ＭＳ Ｐゴシック" panose="020B0600070205080204" pitchFamily="50" charset="-128"/>
              <a:ea typeface="+mn-ea"/>
            </a:rPr>
            <a:t>219</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39</xdr:col>
      <xdr:colOff>0</xdr:colOff>
      <xdr:row>746</xdr:row>
      <xdr:rowOff>40360</xdr:rowOff>
    </xdr:from>
    <xdr:to>
      <xdr:col>39</xdr:col>
      <xdr:colOff>1588</xdr:colOff>
      <xdr:row>749</xdr:row>
      <xdr:rowOff>102326</xdr:rowOff>
    </xdr:to>
    <xdr:cxnSp macro="">
      <xdr:nvCxnSpPr>
        <xdr:cNvPr id="13" name="カギ線コネクタ 12"/>
        <xdr:cNvCxnSpPr/>
      </xdr:nvCxnSpPr>
      <xdr:spPr>
        <a:xfrm rot="5400000">
          <a:off x="7242148" y="48119412"/>
          <a:ext cx="1119241"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8072</xdr:colOff>
      <xdr:row>757</xdr:row>
      <xdr:rowOff>8072</xdr:rowOff>
    </xdr:from>
    <xdr:to>
      <xdr:col>46</xdr:col>
      <xdr:colOff>479</xdr:colOff>
      <xdr:row>759</xdr:row>
      <xdr:rowOff>254416</xdr:rowOff>
    </xdr:to>
    <xdr:sp macro="" textlink="">
      <xdr:nvSpPr>
        <xdr:cNvPr id="14" name="角丸四角形 13"/>
        <xdr:cNvSpPr/>
      </xdr:nvSpPr>
      <xdr:spPr>
        <a:xfrm>
          <a:off x="6408872" y="51404972"/>
          <a:ext cx="2792757" cy="15798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mn-ea"/>
            </a:rPr>
            <a:t>Ｄ．後期高齢者医療</a:t>
          </a:r>
        </a:p>
        <a:p>
          <a:pPr algn="ctr"/>
          <a:r>
            <a:rPr kumimoji="1" lang="ja-JP" altLang="en-US" sz="1600">
              <a:solidFill>
                <a:sysClr val="windowText" lastClr="000000"/>
              </a:solidFill>
              <a:latin typeface="ＭＳ Ｐゴシック" panose="020B0600070205080204" pitchFamily="50" charset="-128"/>
              <a:ea typeface="+mn-ea"/>
            </a:rPr>
            <a:t>広域連合（</a:t>
          </a:r>
          <a:r>
            <a:rPr kumimoji="1" lang="en-US" altLang="ja-JP" sz="1600">
              <a:solidFill>
                <a:sysClr val="windowText" lastClr="000000"/>
              </a:solidFill>
              <a:latin typeface="ＭＳ Ｐゴシック" panose="020B0600070205080204" pitchFamily="50" charset="-128"/>
              <a:ea typeface="+mn-ea"/>
            </a:rPr>
            <a:t>14</a:t>
          </a:r>
          <a:r>
            <a:rPr kumimoji="1" lang="ja-JP" altLang="en-US" sz="1600">
              <a:solidFill>
                <a:sysClr val="windowText" lastClr="000000"/>
              </a:solidFill>
              <a:latin typeface="ＭＳ Ｐゴシック" panose="020B0600070205080204" pitchFamily="50" charset="-128"/>
              <a:ea typeface="+mn-ea"/>
            </a:rPr>
            <a:t>広域連合）</a:t>
          </a: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39</xdr:col>
      <xdr:colOff>8072</xdr:colOff>
      <xdr:row>753</xdr:row>
      <xdr:rowOff>314809</xdr:rowOff>
    </xdr:from>
    <xdr:to>
      <xdr:col>39</xdr:col>
      <xdr:colOff>9394</xdr:colOff>
      <xdr:row>756</xdr:row>
      <xdr:rowOff>246016</xdr:rowOff>
    </xdr:to>
    <xdr:cxnSp macro="">
      <xdr:nvCxnSpPr>
        <xdr:cNvPr id="15" name="直線矢印コネクタ 14"/>
        <xdr:cNvCxnSpPr/>
      </xdr:nvCxnSpPr>
      <xdr:spPr>
        <a:xfrm>
          <a:off x="7809047" y="50302009"/>
          <a:ext cx="1322" cy="9884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48432</xdr:colOff>
      <xdr:row>740</xdr:row>
      <xdr:rowOff>306737</xdr:rowOff>
    </xdr:from>
    <xdr:to>
      <xdr:col>22</xdr:col>
      <xdr:colOff>21218</xdr:colOff>
      <xdr:row>742</xdr:row>
      <xdr:rowOff>74031</xdr:rowOff>
    </xdr:to>
    <xdr:sp macro="" textlink="">
      <xdr:nvSpPr>
        <xdr:cNvPr id="16" name="テキスト ボックス 15"/>
        <xdr:cNvSpPr txBox="1"/>
      </xdr:nvSpPr>
      <xdr:spPr>
        <a:xfrm>
          <a:off x="2848782" y="45712412"/>
          <a:ext cx="1572986" cy="4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a:t>
          </a:r>
        </a:p>
      </xdr:txBody>
    </xdr:sp>
    <xdr:clientData/>
  </xdr:twoCellAnchor>
  <xdr:twoCellAnchor>
    <xdr:from>
      <xdr:col>34</xdr:col>
      <xdr:colOff>177584</xdr:colOff>
      <xdr:row>740</xdr:row>
      <xdr:rowOff>322881</xdr:rowOff>
    </xdr:from>
    <xdr:to>
      <xdr:col>42</xdr:col>
      <xdr:colOff>150370</xdr:colOff>
      <xdr:row>742</xdr:row>
      <xdr:rowOff>90175</xdr:rowOff>
    </xdr:to>
    <xdr:sp macro="" textlink="">
      <xdr:nvSpPr>
        <xdr:cNvPr id="17" name="テキスト ボックス 16"/>
        <xdr:cNvSpPr txBox="1"/>
      </xdr:nvSpPr>
      <xdr:spPr>
        <a:xfrm>
          <a:off x="6978434" y="45728556"/>
          <a:ext cx="1572986" cy="4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後期高齢者医療</a:t>
          </a:r>
        </a:p>
      </xdr:txBody>
    </xdr:sp>
    <xdr:clientData/>
  </xdr:twoCellAnchor>
  <xdr:twoCellAnchor>
    <xdr:from>
      <xdr:col>30</xdr:col>
      <xdr:colOff>1</xdr:colOff>
      <xdr:row>748</xdr:row>
      <xdr:rowOff>201801</xdr:rowOff>
    </xdr:from>
    <xdr:to>
      <xdr:col>37</xdr:col>
      <xdr:colOff>174588</xdr:colOff>
      <xdr:row>749</xdr:row>
      <xdr:rowOff>324265</xdr:rowOff>
    </xdr:to>
    <xdr:sp macro="" textlink="">
      <xdr:nvSpPr>
        <xdr:cNvPr id="18" name="テキスト ボックス 17"/>
        <xdr:cNvSpPr txBox="1"/>
      </xdr:nvSpPr>
      <xdr:spPr>
        <a:xfrm>
          <a:off x="6000751" y="48426876"/>
          <a:ext cx="1574762" cy="474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137224</xdr:colOff>
      <xdr:row>755</xdr:row>
      <xdr:rowOff>314810</xdr:rowOff>
    </xdr:from>
    <xdr:to>
      <xdr:col>37</xdr:col>
      <xdr:colOff>110011</xdr:colOff>
      <xdr:row>757</xdr:row>
      <xdr:rowOff>82104</xdr:rowOff>
    </xdr:to>
    <xdr:sp macro="" textlink="">
      <xdr:nvSpPr>
        <xdr:cNvPr id="19" name="テキスト ボックス 18"/>
        <xdr:cNvSpPr txBox="1"/>
      </xdr:nvSpPr>
      <xdr:spPr>
        <a:xfrm>
          <a:off x="5937949" y="51006860"/>
          <a:ext cx="1572987" cy="4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35" zoomScale="90" zoomScaleNormal="75" zoomScaleSheetLayoutView="90" zoomScalePageLayoutView="85" workbookViewId="0">
      <selection activeCell="G87" sqref="G87:O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c r="AP2" s="971"/>
      <c r="AQ2" s="971"/>
      <c r="AR2" s="78" t="str">
        <f>IF(OR(AO2="　", AO2=""), "", "-")</f>
        <v/>
      </c>
      <c r="AS2" s="972">
        <v>324</v>
      </c>
      <c r="AT2" s="972"/>
      <c r="AU2" s="972"/>
      <c r="AV2" s="51" t="str">
        <f>IF(AW2="", "", "-")</f>
        <v/>
      </c>
      <c r="AW2" s="917"/>
      <c r="AX2" s="917"/>
    </row>
    <row r="3" spans="1:50" ht="21" customHeight="1" thickBot="1" x14ac:dyDescent="0.2">
      <c r="A3" s="873" t="s">
        <v>426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690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418</v>
      </c>
      <c r="H5" s="846"/>
      <c r="I5" s="846"/>
      <c r="J5" s="846"/>
      <c r="K5" s="846"/>
      <c r="L5" s="846"/>
      <c r="M5" s="847" t="s">
        <v>66</v>
      </c>
      <c r="N5" s="848"/>
      <c r="O5" s="848"/>
      <c r="P5" s="848"/>
      <c r="Q5" s="848"/>
      <c r="R5" s="849"/>
      <c r="S5" s="850" t="s">
        <v>419</v>
      </c>
      <c r="T5" s="846"/>
      <c r="U5" s="846"/>
      <c r="V5" s="846"/>
      <c r="W5" s="846"/>
      <c r="X5" s="851"/>
      <c r="Y5" s="704" t="s">
        <v>3</v>
      </c>
      <c r="Z5" s="549"/>
      <c r="AA5" s="549"/>
      <c r="AB5" s="549"/>
      <c r="AC5" s="549"/>
      <c r="AD5" s="550"/>
      <c r="AE5" s="705" t="s">
        <v>559</v>
      </c>
      <c r="AF5" s="705"/>
      <c r="AG5" s="705"/>
      <c r="AH5" s="705"/>
      <c r="AI5" s="705"/>
      <c r="AJ5" s="705"/>
      <c r="AK5" s="705"/>
      <c r="AL5" s="705"/>
      <c r="AM5" s="705"/>
      <c r="AN5" s="705"/>
      <c r="AO5" s="705"/>
      <c r="AP5" s="706"/>
      <c r="AQ5" s="707" t="s">
        <v>685</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8.5" customHeight="1" x14ac:dyDescent="0.15">
      <c r="A7" s="501" t="s">
        <v>22</v>
      </c>
      <c r="B7" s="502"/>
      <c r="C7" s="502"/>
      <c r="D7" s="502"/>
      <c r="E7" s="502"/>
      <c r="F7" s="503"/>
      <c r="G7" s="504" t="s">
        <v>562</v>
      </c>
      <c r="H7" s="505"/>
      <c r="I7" s="505"/>
      <c r="J7" s="505"/>
      <c r="K7" s="505"/>
      <c r="L7" s="505"/>
      <c r="M7" s="505"/>
      <c r="N7" s="505"/>
      <c r="O7" s="505"/>
      <c r="P7" s="505"/>
      <c r="Q7" s="505"/>
      <c r="R7" s="505"/>
      <c r="S7" s="505"/>
      <c r="T7" s="505"/>
      <c r="U7" s="505"/>
      <c r="V7" s="505"/>
      <c r="W7" s="505"/>
      <c r="X7" s="506"/>
      <c r="Y7" s="928" t="s">
        <v>390</v>
      </c>
      <c r="Z7" s="449"/>
      <c r="AA7" s="449"/>
      <c r="AB7" s="449"/>
      <c r="AC7" s="449"/>
      <c r="AD7" s="929"/>
      <c r="AE7" s="918" t="s">
        <v>647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259</v>
      </c>
      <c r="B8" s="502"/>
      <c r="C8" s="502"/>
      <c r="D8" s="502"/>
      <c r="E8" s="502"/>
      <c r="F8" s="503"/>
      <c r="G8" s="939" t="str">
        <f>入力規則等!A27</f>
        <v>高齢社会対策</v>
      </c>
      <c r="H8" s="726"/>
      <c r="I8" s="726"/>
      <c r="J8" s="726"/>
      <c r="K8" s="726"/>
      <c r="L8" s="726"/>
      <c r="M8" s="726"/>
      <c r="N8" s="726"/>
      <c r="O8" s="726"/>
      <c r="P8" s="726"/>
      <c r="Q8" s="726"/>
      <c r="R8" s="726"/>
      <c r="S8" s="726"/>
      <c r="T8" s="726"/>
      <c r="U8" s="726"/>
      <c r="V8" s="726"/>
      <c r="W8" s="726"/>
      <c r="X8" s="940"/>
      <c r="Y8" s="852" t="s">
        <v>260</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648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649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2" t="s">
        <v>24</v>
      </c>
      <c r="B12" s="983"/>
      <c r="C12" s="983"/>
      <c r="D12" s="983"/>
      <c r="E12" s="983"/>
      <c r="F12" s="984"/>
      <c r="G12" s="766"/>
      <c r="H12" s="767"/>
      <c r="I12" s="767"/>
      <c r="J12" s="767"/>
      <c r="K12" s="767"/>
      <c r="L12" s="767"/>
      <c r="M12" s="767"/>
      <c r="N12" s="767"/>
      <c r="O12" s="767"/>
      <c r="P12" s="421" t="s">
        <v>393</v>
      </c>
      <c r="Q12" s="422"/>
      <c r="R12" s="422"/>
      <c r="S12" s="422"/>
      <c r="T12" s="422"/>
      <c r="U12" s="422"/>
      <c r="V12" s="423"/>
      <c r="W12" s="421" t="s">
        <v>413</v>
      </c>
      <c r="X12" s="422"/>
      <c r="Y12" s="422"/>
      <c r="Z12" s="422"/>
      <c r="AA12" s="422"/>
      <c r="AB12" s="422"/>
      <c r="AC12" s="423"/>
      <c r="AD12" s="421" t="s">
        <v>420</v>
      </c>
      <c r="AE12" s="422"/>
      <c r="AF12" s="422"/>
      <c r="AG12" s="422"/>
      <c r="AH12" s="422"/>
      <c r="AI12" s="422"/>
      <c r="AJ12" s="423"/>
      <c r="AK12" s="421" t="s">
        <v>427</v>
      </c>
      <c r="AL12" s="422"/>
      <c r="AM12" s="422"/>
      <c r="AN12" s="422"/>
      <c r="AO12" s="422"/>
      <c r="AP12" s="422"/>
      <c r="AQ12" s="423"/>
      <c r="AR12" s="421" t="s">
        <v>428</v>
      </c>
      <c r="AS12" s="422"/>
      <c r="AT12" s="422"/>
      <c r="AU12" s="422"/>
      <c r="AV12" s="422"/>
      <c r="AW12" s="42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t="s">
        <v>606</v>
      </c>
      <c r="Q13" s="664"/>
      <c r="R13" s="664"/>
      <c r="S13" s="664"/>
      <c r="T13" s="664"/>
      <c r="U13" s="664"/>
      <c r="V13" s="665"/>
      <c r="W13" s="663" t="s">
        <v>606</v>
      </c>
      <c r="X13" s="664"/>
      <c r="Y13" s="664"/>
      <c r="Z13" s="664"/>
      <c r="AA13" s="664"/>
      <c r="AB13" s="664"/>
      <c r="AC13" s="665"/>
      <c r="AD13" s="663" t="s">
        <v>607</v>
      </c>
      <c r="AE13" s="664"/>
      <c r="AF13" s="664"/>
      <c r="AG13" s="664"/>
      <c r="AH13" s="664"/>
      <c r="AI13" s="664"/>
      <c r="AJ13" s="665"/>
      <c r="AK13" s="663" t="s">
        <v>606</v>
      </c>
      <c r="AL13" s="664"/>
      <c r="AM13" s="664"/>
      <c r="AN13" s="664"/>
      <c r="AO13" s="664"/>
      <c r="AP13" s="664"/>
      <c r="AQ13" s="665"/>
      <c r="AR13" s="925" t="s">
        <v>686</v>
      </c>
      <c r="AS13" s="926"/>
      <c r="AT13" s="926"/>
      <c r="AU13" s="926"/>
      <c r="AV13" s="926"/>
      <c r="AW13" s="926"/>
      <c r="AX13" s="927"/>
    </row>
    <row r="14" spans="1:50" ht="21" customHeight="1" x14ac:dyDescent="0.15">
      <c r="A14" s="620"/>
      <c r="B14" s="621"/>
      <c r="C14" s="621"/>
      <c r="D14" s="621"/>
      <c r="E14" s="621"/>
      <c r="F14" s="622"/>
      <c r="G14" s="731"/>
      <c r="H14" s="732"/>
      <c r="I14" s="717" t="s">
        <v>8</v>
      </c>
      <c r="J14" s="768"/>
      <c r="K14" s="768"/>
      <c r="L14" s="768"/>
      <c r="M14" s="768"/>
      <c r="N14" s="768"/>
      <c r="O14" s="769"/>
      <c r="P14" s="663" t="s">
        <v>608</v>
      </c>
      <c r="Q14" s="664"/>
      <c r="R14" s="664"/>
      <c r="S14" s="664"/>
      <c r="T14" s="664"/>
      <c r="U14" s="664"/>
      <c r="V14" s="665"/>
      <c r="W14" s="663" t="s">
        <v>609</v>
      </c>
      <c r="X14" s="664"/>
      <c r="Y14" s="664"/>
      <c r="Z14" s="664"/>
      <c r="AA14" s="664"/>
      <c r="AB14" s="664"/>
      <c r="AC14" s="665"/>
      <c r="AD14" s="663">
        <v>1165</v>
      </c>
      <c r="AE14" s="664"/>
      <c r="AF14" s="664"/>
      <c r="AG14" s="664"/>
      <c r="AH14" s="664"/>
      <c r="AI14" s="664"/>
      <c r="AJ14" s="665"/>
      <c r="AK14" s="663" t="s">
        <v>610</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610</v>
      </c>
      <c r="Q15" s="664"/>
      <c r="R15" s="664"/>
      <c r="S15" s="664"/>
      <c r="T15" s="664"/>
      <c r="U15" s="664"/>
      <c r="V15" s="665"/>
      <c r="W15" s="663" t="s">
        <v>611</v>
      </c>
      <c r="X15" s="664"/>
      <c r="Y15" s="664"/>
      <c r="Z15" s="664"/>
      <c r="AA15" s="664"/>
      <c r="AB15" s="664"/>
      <c r="AC15" s="665"/>
      <c r="AD15" s="663" t="s">
        <v>609</v>
      </c>
      <c r="AE15" s="664"/>
      <c r="AF15" s="664"/>
      <c r="AG15" s="664"/>
      <c r="AH15" s="664"/>
      <c r="AI15" s="664"/>
      <c r="AJ15" s="665"/>
      <c r="AK15" s="663" t="s">
        <v>609</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607</v>
      </c>
      <c r="Q16" s="664"/>
      <c r="R16" s="664"/>
      <c r="S16" s="664"/>
      <c r="T16" s="664"/>
      <c r="U16" s="664"/>
      <c r="V16" s="665"/>
      <c r="W16" s="663" t="s">
        <v>612</v>
      </c>
      <c r="X16" s="664"/>
      <c r="Y16" s="664"/>
      <c r="Z16" s="664"/>
      <c r="AA16" s="664"/>
      <c r="AB16" s="664"/>
      <c r="AC16" s="665"/>
      <c r="AD16" s="663" t="s">
        <v>612</v>
      </c>
      <c r="AE16" s="664"/>
      <c r="AF16" s="664"/>
      <c r="AG16" s="664"/>
      <c r="AH16" s="664"/>
      <c r="AI16" s="664"/>
      <c r="AJ16" s="665"/>
      <c r="AK16" s="663" t="s">
        <v>606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611</v>
      </c>
      <c r="Q17" s="664"/>
      <c r="R17" s="664"/>
      <c r="S17" s="664"/>
      <c r="T17" s="664"/>
      <c r="U17" s="664"/>
      <c r="V17" s="665"/>
      <c r="W17" s="663" t="s">
        <v>606</v>
      </c>
      <c r="X17" s="664"/>
      <c r="Y17" s="664"/>
      <c r="Z17" s="664"/>
      <c r="AA17" s="664"/>
      <c r="AB17" s="664"/>
      <c r="AC17" s="665"/>
      <c r="AD17" s="663" t="s">
        <v>611</v>
      </c>
      <c r="AE17" s="664"/>
      <c r="AF17" s="664"/>
      <c r="AG17" s="664"/>
      <c r="AH17" s="664"/>
      <c r="AI17" s="664"/>
      <c r="AJ17" s="665"/>
      <c r="AK17" s="663" t="s">
        <v>606</v>
      </c>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3"/>
      <c r="H18" s="734"/>
      <c r="I18" s="722" t="s">
        <v>20</v>
      </c>
      <c r="J18" s="723"/>
      <c r="K18" s="723"/>
      <c r="L18" s="723"/>
      <c r="M18" s="723"/>
      <c r="N18" s="723"/>
      <c r="O18" s="724"/>
      <c r="P18" s="884">
        <f>SUM(P13:V17)</f>
        <v>0</v>
      </c>
      <c r="Q18" s="885"/>
      <c r="R18" s="885"/>
      <c r="S18" s="885"/>
      <c r="T18" s="885"/>
      <c r="U18" s="885"/>
      <c r="V18" s="886"/>
      <c r="W18" s="884">
        <f>SUM(W13:AC17)</f>
        <v>0</v>
      </c>
      <c r="X18" s="885"/>
      <c r="Y18" s="885"/>
      <c r="Z18" s="885"/>
      <c r="AA18" s="885"/>
      <c r="AB18" s="885"/>
      <c r="AC18" s="886"/>
      <c r="AD18" s="884">
        <f>SUM(AD13:AJ17)</f>
        <v>1165</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0</v>
      </c>
      <c r="Q19" s="664"/>
      <c r="R19" s="664"/>
      <c r="S19" s="664"/>
      <c r="T19" s="664"/>
      <c r="U19" s="664"/>
      <c r="V19" s="665"/>
      <c r="W19" s="663">
        <v>0</v>
      </c>
      <c r="X19" s="664"/>
      <c r="Y19" s="664"/>
      <c r="Z19" s="664"/>
      <c r="AA19" s="664"/>
      <c r="AB19" s="664"/>
      <c r="AC19" s="665"/>
      <c r="AD19" s="663">
        <v>436</v>
      </c>
      <c r="AE19" s="664"/>
      <c r="AF19" s="664"/>
      <c r="AG19" s="664"/>
      <c r="AH19" s="664"/>
      <c r="AI19" s="664"/>
      <c r="AJ19" s="665"/>
      <c r="AK19" s="328"/>
      <c r="AL19" s="328"/>
      <c r="AM19" s="328"/>
      <c r="AN19" s="328"/>
      <c r="AO19" s="328"/>
      <c r="AP19" s="328"/>
      <c r="AQ19" s="328"/>
      <c r="AR19" s="328"/>
      <c r="AS19" s="328"/>
      <c r="AT19" s="328"/>
      <c r="AU19" s="328"/>
      <c r="AV19" s="328"/>
      <c r="AW19" s="328"/>
      <c r="AX19" s="330"/>
    </row>
    <row r="20" spans="1:50" ht="24.75" customHeight="1" x14ac:dyDescent="0.15">
      <c r="A20" s="620"/>
      <c r="B20" s="621"/>
      <c r="C20" s="621"/>
      <c r="D20" s="621"/>
      <c r="E20" s="621"/>
      <c r="F20" s="622"/>
      <c r="G20" s="882" t="s">
        <v>10</v>
      </c>
      <c r="H20" s="883"/>
      <c r="I20" s="883"/>
      <c r="J20" s="883"/>
      <c r="K20" s="883"/>
      <c r="L20" s="883"/>
      <c r="M20" s="883"/>
      <c r="N20" s="883"/>
      <c r="O20" s="88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0.37424892703862661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85"/>
      <c r="G21" s="314" t="s">
        <v>356</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0.37424892703862661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429</v>
      </c>
      <c r="B22" s="953"/>
      <c r="C22" s="953"/>
      <c r="D22" s="953"/>
      <c r="E22" s="953"/>
      <c r="F22" s="954"/>
      <c r="G22" s="990" t="s">
        <v>335</v>
      </c>
      <c r="H22" s="220"/>
      <c r="I22" s="220"/>
      <c r="J22" s="220"/>
      <c r="K22" s="220"/>
      <c r="L22" s="220"/>
      <c r="M22" s="220"/>
      <c r="N22" s="220"/>
      <c r="O22" s="221"/>
      <c r="P22" s="941" t="s">
        <v>430</v>
      </c>
      <c r="Q22" s="220"/>
      <c r="R22" s="220"/>
      <c r="S22" s="220"/>
      <c r="T22" s="220"/>
      <c r="U22" s="220"/>
      <c r="V22" s="221"/>
      <c r="W22" s="941" t="s">
        <v>431</v>
      </c>
      <c r="X22" s="220"/>
      <c r="Y22" s="220"/>
      <c r="Z22" s="220"/>
      <c r="AA22" s="220"/>
      <c r="AB22" s="220"/>
      <c r="AC22" s="221"/>
      <c r="AD22" s="941" t="s">
        <v>334</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25.5" customHeight="1" x14ac:dyDescent="0.15">
      <c r="A23" s="955"/>
      <c r="B23" s="956"/>
      <c r="C23" s="956"/>
      <c r="D23" s="956"/>
      <c r="E23" s="956"/>
      <c r="F23" s="957"/>
      <c r="G23" s="991"/>
      <c r="H23" s="992"/>
      <c r="I23" s="992"/>
      <c r="J23" s="992"/>
      <c r="K23" s="992"/>
      <c r="L23" s="992"/>
      <c r="M23" s="992"/>
      <c r="N23" s="992"/>
      <c r="O23" s="993"/>
      <c r="P23" s="925"/>
      <c r="Q23" s="926"/>
      <c r="R23" s="926"/>
      <c r="S23" s="926"/>
      <c r="T23" s="926"/>
      <c r="U23" s="926"/>
      <c r="V23" s="942"/>
      <c r="W23" s="925"/>
      <c r="X23" s="926"/>
      <c r="Y23" s="926"/>
      <c r="Z23" s="926"/>
      <c r="AA23" s="926"/>
      <c r="AB23" s="926"/>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63"/>
      <c r="Q24" s="664"/>
      <c r="R24" s="664"/>
      <c r="S24" s="664"/>
      <c r="T24" s="664"/>
      <c r="U24" s="664"/>
      <c r="V24" s="665"/>
      <c r="W24" s="663"/>
      <c r="X24" s="664"/>
      <c r="Y24" s="664"/>
      <c r="Z24" s="664"/>
      <c r="AA24" s="664"/>
      <c r="AB24" s="664"/>
      <c r="AC24" s="66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63"/>
      <c r="Q25" s="664"/>
      <c r="R25" s="664"/>
      <c r="S25" s="664"/>
      <c r="T25" s="664"/>
      <c r="U25" s="664"/>
      <c r="V25" s="665"/>
      <c r="W25" s="663"/>
      <c r="X25" s="664"/>
      <c r="Y25" s="664"/>
      <c r="Z25" s="664"/>
      <c r="AA25" s="664"/>
      <c r="AB25" s="664"/>
      <c r="AC25" s="66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63"/>
      <c r="Q26" s="664"/>
      <c r="R26" s="664"/>
      <c r="S26" s="664"/>
      <c r="T26" s="664"/>
      <c r="U26" s="664"/>
      <c r="V26" s="665"/>
      <c r="W26" s="663"/>
      <c r="X26" s="664"/>
      <c r="Y26" s="664"/>
      <c r="Z26" s="664"/>
      <c r="AA26" s="664"/>
      <c r="AB26" s="664"/>
      <c r="AC26" s="66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63"/>
      <c r="Q27" s="664"/>
      <c r="R27" s="664"/>
      <c r="S27" s="664"/>
      <c r="T27" s="664"/>
      <c r="U27" s="664"/>
      <c r="V27" s="665"/>
      <c r="W27" s="663"/>
      <c r="X27" s="664"/>
      <c r="Y27" s="664"/>
      <c r="Z27" s="664"/>
      <c r="AA27" s="664"/>
      <c r="AB27" s="664"/>
      <c r="AC27" s="66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339</v>
      </c>
      <c r="H28" s="947"/>
      <c r="I28" s="947"/>
      <c r="J28" s="947"/>
      <c r="K28" s="947"/>
      <c r="L28" s="947"/>
      <c r="M28" s="947"/>
      <c r="N28" s="947"/>
      <c r="O28" s="948"/>
      <c r="P28" s="884" t="e">
        <f>P29-SUM(P23:P27)</f>
        <v>#VALUE!</v>
      </c>
      <c r="Q28" s="885"/>
      <c r="R28" s="885"/>
      <c r="S28" s="885"/>
      <c r="T28" s="885"/>
      <c r="U28" s="885"/>
      <c r="V28" s="886"/>
      <c r="W28" s="884" t="e">
        <f>W29-SUM(W23:W27)</f>
        <v>#VALUE!</v>
      </c>
      <c r="X28" s="885"/>
      <c r="Y28" s="885"/>
      <c r="Z28" s="885"/>
      <c r="AA28" s="885"/>
      <c r="AB28" s="885"/>
      <c r="AC28" s="886"/>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336</v>
      </c>
      <c r="H29" s="950"/>
      <c r="I29" s="950"/>
      <c r="J29" s="950"/>
      <c r="K29" s="950"/>
      <c r="L29" s="950"/>
      <c r="M29" s="950"/>
      <c r="N29" s="950"/>
      <c r="O29" s="951"/>
      <c r="P29" s="663" t="str">
        <f>AK13</f>
        <v>-</v>
      </c>
      <c r="Q29" s="664"/>
      <c r="R29" s="664"/>
      <c r="S29" s="664"/>
      <c r="T29" s="664"/>
      <c r="U29" s="664"/>
      <c r="V29" s="665"/>
      <c r="W29" s="973" t="str">
        <f>AR13</f>
        <v>-</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7" t="s">
        <v>351</v>
      </c>
      <c r="B30" s="868"/>
      <c r="C30" s="868"/>
      <c r="D30" s="868"/>
      <c r="E30" s="868"/>
      <c r="F30" s="869"/>
      <c r="G30" s="779" t="s">
        <v>146</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393</v>
      </c>
      <c r="AF30" s="865"/>
      <c r="AG30" s="865"/>
      <c r="AH30" s="866"/>
      <c r="AI30" s="864" t="s">
        <v>415</v>
      </c>
      <c r="AJ30" s="865"/>
      <c r="AK30" s="865"/>
      <c r="AL30" s="866"/>
      <c r="AM30" s="921" t="s">
        <v>420</v>
      </c>
      <c r="AN30" s="921"/>
      <c r="AO30" s="921"/>
      <c r="AP30" s="864"/>
      <c r="AQ30" s="773" t="s">
        <v>235</v>
      </c>
      <c r="AR30" s="774"/>
      <c r="AS30" s="774"/>
      <c r="AT30" s="775"/>
      <c r="AU30" s="780" t="s">
        <v>134</v>
      </c>
      <c r="AV30" s="780"/>
      <c r="AW30" s="780"/>
      <c r="AX30" s="922"/>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6" t="s">
        <v>566</v>
      </c>
      <c r="AR31" s="199"/>
      <c r="AS31" s="132" t="s">
        <v>236</v>
      </c>
      <c r="AT31" s="133"/>
      <c r="AU31" s="198" t="s">
        <v>567</v>
      </c>
      <c r="AV31" s="198"/>
      <c r="AW31" s="401" t="s">
        <v>181</v>
      </c>
      <c r="AX31" s="402"/>
    </row>
    <row r="32" spans="1:50" ht="23.25" customHeight="1" x14ac:dyDescent="0.15">
      <c r="A32" s="406"/>
      <c r="B32" s="404"/>
      <c r="C32" s="404"/>
      <c r="D32" s="404"/>
      <c r="E32" s="404"/>
      <c r="F32" s="405"/>
      <c r="G32" s="570" t="s">
        <v>564</v>
      </c>
      <c r="H32" s="571"/>
      <c r="I32" s="571"/>
      <c r="J32" s="571"/>
      <c r="K32" s="571"/>
      <c r="L32" s="571"/>
      <c r="M32" s="571"/>
      <c r="N32" s="571"/>
      <c r="O32" s="572"/>
      <c r="P32" s="104" t="s">
        <v>565</v>
      </c>
      <c r="Q32" s="104"/>
      <c r="R32" s="104"/>
      <c r="S32" s="104"/>
      <c r="T32" s="104"/>
      <c r="U32" s="104"/>
      <c r="V32" s="104"/>
      <c r="W32" s="104"/>
      <c r="X32" s="105"/>
      <c r="Y32" s="477" t="s">
        <v>12</v>
      </c>
      <c r="Z32" s="537"/>
      <c r="AA32" s="538"/>
      <c r="AB32" s="467" t="s">
        <v>568</v>
      </c>
      <c r="AC32" s="467"/>
      <c r="AD32" s="467"/>
      <c r="AE32" s="216" t="s">
        <v>569</v>
      </c>
      <c r="AF32" s="217"/>
      <c r="AG32" s="217"/>
      <c r="AH32" s="217"/>
      <c r="AI32" s="216" t="s">
        <v>565</v>
      </c>
      <c r="AJ32" s="217"/>
      <c r="AK32" s="217"/>
      <c r="AL32" s="217"/>
      <c r="AM32" s="216" t="s">
        <v>569</v>
      </c>
      <c r="AN32" s="217"/>
      <c r="AO32" s="217"/>
      <c r="AP32" s="217"/>
      <c r="AQ32" s="340" t="s">
        <v>569</v>
      </c>
      <c r="AR32" s="206"/>
      <c r="AS32" s="206"/>
      <c r="AT32" s="341"/>
      <c r="AU32" s="217" t="s">
        <v>569</v>
      </c>
      <c r="AV32" s="217"/>
      <c r="AW32" s="217"/>
      <c r="AX32" s="219"/>
    </row>
    <row r="33" spans="1:50" ht="23.25" customHeight="1" x14ac:dyDescent="0.15">
      <c r="A33" s="407"/>
      <c r="B33" s="408"/>
      <c r="C33" s="408"/>
      <c r="D33" s="408"/>
      <c r="E33" s="408"/>
      <c r="F33" s="409"/>
      <c r="G33" s="573"/>
      <c r="H33" s="574"/>
      <c r="I33" s="574"/>
      <c r="J33" s="574"/>
      <c r="K33" s="574"/>
      <c r="L33" s="574"/>
      <c r="M33" s="574"/>
      <c r="N33" s="574"/>
      <c r="O33" s="575"/>
      <c r="P33" s="107"/>
      <c r="Q33" s="107"/>
      <c r="R33" s="107"/>
      <c r="S33" s="107"/>
      <c r="T33" s="107"/>
      <c r="U33" s="107"/>
      <c r="V33" s="107"/>
      <c r="W33" s="107"/>
      <c r="X33" s="108"/>
      <c r="Y33" s="421" t="s">
        <v>54</v>
      </c>
      <c r="Z33" s="422"/>
      <c r="AA33" s="423"/>
      <c r="AB33" s="529" t="s">
        <v>569</v>
      </c>
      <c r="AC33" s="529"/>
      <c r="AD33" s="529"/>
      <c r="AE33" s="216" t="s">
        <v>569</v>
      </c>
      <c r="AF33" s="217"/>
      <c r="AG33" s="217"/>
      <c r="AH33" s="217"/>
      <c r="AI33" s="216" t="s">
        <v>565</v>
      </c>
      <c r="AJ33" s="217"/>
      <c r="AK33" s="217"/>
      <c r="AL33" s="217"/>
      <c r="AM33" s="216" t="s">
        <v>569</v>
      </c>
      <c r="AN33" s="217"/>
      <c r="AO33" s="217"/>
      <c r="AP33" s="217"/>
      <c r="AQ33" s="340" t="s">
        <v>569</v>
      </c>
      <c r="AR33" s="206"/>
      <c r="AS33" s="206"/>
      <c r="AT33" s="341"/>
      <c r="AU33" s="217" t="s">
        <v>570</v>
      </c>
      <c r="AV33" s="217"/>
      <c r="AW33" s="217"/>
      <c r="AX33" s="219"/>
    </row>
    <row r="34" spans="1:50" ht="23.25" customHeight="1" x14ac:dyDescent="0.15">
      <c r="A34" s="406"/>
      <c r="B34" s="404"/>
      <c r="C34" s="404"/>
      <c r="D34" s="404"/>
      <c r="E34" s="404"/>
      <c r="F34" s="405"/>
      <c r="G34" s="576"/>
      <c r="H34" s="577"/>
      <c r="I34" s="577"/>
      <c r="J34" s="577"/>
      <c r="K34" s="577"/>
      <c r="L34" s="577"/>
      <c r="M34" s="577"/>
      <c r="N34" s="577"/>
      <c r="O34" s="578"/>
      <c r="P34" s="110"/>
      <c r="Q34" s="110"/>
      <c r="R34" s="110"/>
      <c r="S34" s="110"/>
      <c r="T34" s="110"/>
      <c r="U34" s="110"/>
      <c r="V34" s="110"/>
      <c r="W34" s="110"/>
      <c r="X34" s="111"/>
      <c r="Y34" s="421" t="s">
        <v>13</v>
      </c>
      <c r="Z34" s="422"/>
      <c r="AA34" s="423"/>
      <c r="AB34" s="565" t="s">
        <v>182</v>
      </c>
      <c r="AC34" s="565"/>
      <c r="AD34" s="565"/>
      <c r="AE34" s="216" t="s">
        <v>569</v>
      </c>
      <c r="AF34" s="217"/>
      <c r="AG34" s="217"/>
      <c r="AH34" s="217"/>
      <c r="AI34" s="216" t="s">
        <v>569</v>
      </c>
      <c r="AJ34" s="217"/>
      <c r="AK34" s="217"/>
      <c r="AL34" s="217"/>
      <c r="AM34" s="216" t="s">
        <v>569</v>
      </c>
      <c r="AN34" s="217"/>
      <c r="AO34" s="217"/>
      <c r="AP34" s="217"/>
      <c r="AQ34" s="340" t="s">
        <v>569</v>
      </c>
      <c r="AR34" s="206"/>
      <c r="AS34" s="206"/>
      <c r="AT34" s="341"/>
      <c r="AU34" s="217" t="s">
        <v>571</v>
      </c>
      <c r="AV34" s="217"/>
      <c r="AW34" s="217"/>
      <c r="AX34" s="219"/>
    </row>
    <row r="35" spans="1:50" ht="23.25" customHeight="1" x14ac:dyDescent="0.15">
      <c r="A35" s="224" t="s">
        <v>381</v>
      </c>
      <c r="B35" s="225"/>
      <c r="C35" s="225"/>
      <c r="D35" s="225"/>
      <c r="E35" s="225"/>
      <c r="F35" s="226"/>
      <c r="G35" s="230" t="s">
        <v>569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6" t="s">
        <v>351</v>
      </c>
      <c r="B37" s="777"/>
      <c r="C37" s="777"/>
      <c r="D37" s="777"/>
      <c r="E37" s="777"/>
      <c r="F37" s="778"/>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393</v>
      </c>
      <c r="AF37" s="243"/>
      <c r="AG37" s="243"/>
      <c r="AH37" s="244"/>
      <c r="AI37" s="242" t="s">
        <v>391</v>
      </c>
      <c r="AJ37" s="243"/>
      <c r="AK37" s="243"/>
      <c r="AL37" s="244"/>
      <c r="AM37" s="248" t="s">
        <v>420</v>
      </c>
      <c r="AN37" s="248"/>
      <c r="AO37" s="248"/>
      <c r="AP37" s="248"/>
      <c r="AQ37" s="150" t="s">
        <v>235</v>
      </c>
      <c r="AR37" s="151"/>
      <c r="AS37" s="151"/>
      <c r="AT37" s="152"/>
      <c r="AU37" s="417" t="s">
        <v>134</v>
      </c>
      <c r="AV37" s="417"/>
      <c r="AW37" s="417"/>
      <c r="AX37" s="916"/>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6"/>
      <c r="AR38" s="199"/>
      <c r="AS38" s="132" t="s">
        <v>236</v>
      </c>
      <c r="AT38" s="133"/>
      <c r="AU38" s="198"/>
      <c r="AV38" s="198"/>
      <c r="AW38" s="401" t="s">
        <v>181</v>
      </c>
      <c r="AX38" s="402"/>
    </row>
    <row r="39" spans="1:50" ht="23.25" hidden="1" customHeight="1" x14ac:dyDescent="0.15">
      <c r="A39" s="406"/>
      <c r="B39" s="404"/>
      <c r="C39" s="404"/>
      <c r="D39" s="404"/>
      <c r="E39" s="404"/>
      <c r="F39" s="405"/>
      <c r="G39" s="570"/>
      <c r="H39" s="571"/>
      <c r="I39" s="571"/>
      <c r="J39" s="571"/>
      <c r="K39" s="571"/>
      <c r="L39" s="571"/>
      <c r="M39" s="571"/>
      <c r="N39" s="571"/>
      <c r="O39" s="572"/>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3"/>
      <c r="H40" s="574"/>
      <c r="I40" s="574"/>
      <c r="J40" s="574"/>
      <c r="K40" s="574"/>
      <c r="L40" s="574"/>
      <c r="M40" s="574"/>
      <c r="N40" s="574"/>
      <c r="O40" s="575"/>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6"/>
      <c r="H41" s="577"/>
      <c r="I41" s="577"/>
      <c r="J41" s="577"/>
      <c r="K41" s="577"/>
      <c r="L41" s="577"/>
      <c r="M41" s="577"/>
      <c r="N41" s="577"/>
      <c r="O41" s="578"/>
      <c r="P41" s="110"/>
      <c r="Q41" s="110"/>
      <c r="R41" s="110"/>
      <c r="S41" s="110"/>
      <c r="T41" s="110"/>
      <c r="U41" s="110"/>
      <c r="V41" s="110"/>
      <c r="W41" s="110"/>
      <c r="X41" s="111"/>
      <c r="Y41" s="421" t="s">
        <v>13</v>
      </c>
      <c r="Z41" s="422"/>
      <c r="AA41" s="423"/>
      <c r="AB41" s="565" t="s">
        <v>182</v>
      </c>
      <c r="AC41" s="565"/>
      <c r="AD41" s="56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6" t="s">
        <v>351</v>
      </c>
      <c r="B44" s="777"/>
      <c r="C44" s="777"/>
      <c r="D44" s="777"/>
      <c r="E44" s="777"/>
      <c r="F44" s="778"/>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393</v>
      </c>
      <c r="AF44" s="243"/>
      <c r="AG44" s="243"/>
      <c r="AH44" s="244"/>
      <c r="AI44" s="242" t="s">
        <v>391</v>
      </c>
      <c r="AJ44" s="243"/>
      <c r="AK44" s="243"/>
      <c r="AL44" s="244"/>
      <c r="AM44" s="248" t="s">
        <v>420</v>
      </c>
      <c r="AN44" s="248"/>
      <c r="AO44" s="248"/>
      <c r="AP44" s="248"/>
      <c r="AQ44" s="150" t="s">
        <v>235</v>
      </c>
      <c r="AR44" s="151"/>
      <c r="AS44" s="151"/>
      <c r="AT44" s="152"/>
      <c r="AU44" s="417" t="s">
        <v>134</v>
      </c>
      <c r="AV44" s="417"/>
      <c r="AW44" s="417"/>
      <c r="AX44" s="916"/>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6"/>
      <c r="AR45" s="199"/>
      <c r="AS45" s="132" t="s">
        <v>236</v>
      </c>
      <c r="AT45" s="133"/>
      <c r="AU45" s="198"/>
      <c r="AV45" s="198"/>
      <c r="AW45" s="401" t="s">
        <v>181</v>
      </c>
      <c r="AX45" s="402"/>
    </row>
    <row r="46" spans="1:50" ht="23.25" hidden="1" customHeight="1" x14ac:dyDescent="0.15">
      <c r="A46" s="406"/>
      <c r="B46" s="404"/>
      <c r="C46" s="404"/>
      <c r="D46" s="404"/>
      <c r="E46" s="404"/>
      <c r="F46" s="405"/>
      <c r="G46" s="570"/>
      <c r="H46" s="571"/>
      <c r="I46" s="571"/>
      <c r="J46" s="571"/>
      <c r="K46" s="571"/>
      <c r="L46" s="571"/>
      <c r="M46" s="571"/>
      <c r="N46" s="571"/>
      <c r="O46" s="572"/>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3"/>
      <c r="H47" s="574"/>
      <c r="I47" s="574"/>
      <c r="J47" s="574"/>
      <c r="K47" s="574"/>
      <c r="L47" s="574"/>
      <c r="M47" s="574"/>
      <c r="N47" s="574"/>
      <c r="O47" s="575"/>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6"/>
      <c r="H48" s="577"/>
      <c r="I48" s="577"/>
      <c r="J48" s="577"/>
      <c r="K48" s="577"/>
      <c r="L48" s="577"/>
      <c r="M48" s="577"/>
      <c r="N48" s="577"/>
      <c r="O48" s="578"/>
      <c r="P48" s="110"/>
      <c r="Q48" s="110"/>
      <c r="R48" s="110"/>
      <c r="S48" s="110"/>
      <c r="T48" s="110"/>
      <c r="U48" s="110"/>
      <c r="V48" s="110"/>
      <c r="W48" s="110"/>
      <c r="X48" s="111"/>
      <c r="Y48" s="421" t="s">
        <v>13</v>
      </c>
      <c r="Z48" s="422"/>
      <c r="AA48" s="423"/>
      <c r="AB48" s="565" t="s">
        <v>182</v>
      </c>
      <c r="AC48" s="565"/>
      <c r="AD48" s="56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351</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393</v>
      </c>
      <c r="AF51" s="243"/>
      <c r="AG51" s="243"/>
      <c r="AH51" s="244"/>
      <c r="AI51" s="242" t="s">
        <v>391</v>
      </c>
      <c r="AJ51" s="243"/>
      <c r="AK51" s="243"/>
      <c r="AL51" s="244"/>
      <c r="AM51" s="248" t="s">
        <v>420</v>
      </c>
      <c r="AN51" s="248"/>
      <c r="AO51" s="248"/>
      <c r="AP51" s="248"/>
      <c r="AQ51" s="150" t="s">
        <v>235</v>
      </c>
      <c r="AR51" s="151"/>
      <c r="AS51" s="151"/>
      <c r="AT51" s="152"/>
      <c r="AU51" s="930" t="s">
        <v>134</v>
      </c>
      <c r="AV51" s="930"/>
      <c r="AW51" s="930"/>
      <c r="AX51" s="931"/>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6"/>
      <c r="AR52" s="199"/>
      <c r="AS52" s="132" t="s">
        <v>236</v>
      </c>
      <c r="AT52" s="133"/>
      <c r="AU52" s="198"/>
      <c r="AV52" s="198"/>
      <c r="AW52" s="401" t="s">
        <v>181</v>
      </c>
      <c r="AX52" s="402"/>
    </row>
    <row r="53" spans="1:50" ht="23.25" hidden="1" customHeight="1" x14ac:dyDescent="0.15">
      <c r="A53" s="406"/>
      <c r="B53" s="404"/>
      <c r="C53" s="404"/>
      <c r="D53" s="404"/>
      <c r="E53" s="404"/>
      <c r="F53" s="405"/>
      <c r="G53" s="570"/>
      <c r="H53" s="571"/>
      <c r="I53" s="571"/>
      <c r="J53" s="571"/>
      <c r="K53" s="571"/>
      <c r="L53" s="571"/>
      <c r="M53" s="571"/>
      <c r="N53" s="571"/>
      <c r="O53" s="572"/>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3"/>
      <c r="H54" s="574"/>
      <c r="I54" s="574"/>
      <c r="J54" s="574"/>
      <c r="K54" s="574"/>
      <c r="L54" s="574"/>
      <c r="M54" s="574"/>
      <c r="N54" s="574"/>
      <c r="O54" s="575"/>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6"/>
      <c r="H55" s="577"/>
      <c r="I55" s="577"/>
      <c r="J55" s="577"/>
      <c r="K55" s="577"/>
      <c r="L55" s="577"/>
      <c r="M55" s="577"/>
      <c r="N55" s="577"/>
      <c r="O55" s="578"/>
      <c r="P55" s="110"/>
      <c r="Q55" s="110"/>
      <c r="R55" s="110"/>
      <c r="S55" s="110"/>
      <c r="T55" s="110"/>
      <c r="U55" s="110"/>
      <c r="V55" s="110"/>
      <c r="W55" s="110"/>
      <c r="X55" s="111"/>
      <c r="Y55" s="421" t="s">
        <v>13</v>
      </c>
      <c r="Z55" s="422"/>
      <c r="AA55" s="423"/>
      <c r="AB55" s="600" t="s">
        <v>14</v>
      </c>
      <c r="AC55" s="600"/>
      <c r="AD55" s="60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351</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393</v>
      </c>
      <c r="AF58" s="243"/>
      <c r="AG58" s="243"/>
      <c r="AH58" s="244"/>
      <c r="AI58" s="242" t="s">
        <v>391</v>
      </c>
      <c r="AJ58" s="243"/>
      <c r="AK58" s="243"/>
      <c r="AL58" s="244"/>
      <c r="AM58" s="248" t="s">
        <v>420</v>
      </c>
      <c r="AN58" s="248"/>
      <c r="AO58" s="248"/>
      <c r="AP58" s="248"/>
      <c r="AQ58" s="150" t="s">
        <v>235</v>
      </c>
      <c r="AR58" s="151"/>
      <c r="AS58" s="151"/>
      <c r="AT58" s="152"/>
      <c r="AU58" s="930" t="s">
        <v>134</v>
      </c>
      <c r="AV58" s="930"/>
      <c r="AW58" s="930"/>
      <c r="AX58" s="931"/>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6"/>
      <c r="AR59" s="199"/>
      <c r="AS59" s="132" t="s">
        <v>236</v>
      </c>
      <c r="AT59" s="133"/>
      <c r="AU59" s="198"/>
      <c r="AV59" s="198"/>
      <c r="AW59" s="401" t="s">
        <v>181</v>
      </c>
      <c r="AX59" s="402"/>
    </row>
    <row r="60" spans="1:50" ht="23.25" hidden="1" customHeight="1" x14ac:dyDescent="0.15">
      <c r="A60" s="406"/>
      <c r="B60" s="404"/>
      <c r="C60" s="404"/>
      <c r="D60" s="404"/>
      <c r="E60" s="404"/>
      <c r="F60" s="405"/>
      <c r="G60" s="570"/>
      <c r="H60" s="571"/>
      <c r="I60" s="571"/>
      <c r="J60" s="571"/>
      <c r="K60" s="571"/>
      <c r="L60" s="571"/>
      <c r="M60" s="571"/>
      <c r="N60" s="571"/>
      <c r="O60" s="572"/>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3"/>
      <c r="H61" s="574"/>
      <c r="I61" s="574"/>
      <c r="J61" s="574"/>
      <c r="K61" s="574"/>
      <c r="L61" s="574"/>
      <c r="M61" s="574"/>
      <c r="N61" s="574"/>
      <c r="O61" s="575"/>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6"/>
      <c r="H62" s="577"/>
      <c r="I62" s="577"/>
      <c r="J62" s="577"/>
      <c r="K62" s="577"/>
      <c r="L62" s="577"/>
      <c r="M62" s="577"/>
      <c r="N62" s="577"/>
      <c r="O62" s="578"/>
      <c r="P62" s="110"/>
      <c r="Q62" s="110"/>
      <c r="R62" s="110"/>
      <c r="S62" s="110"/>
      <c r="T62" s="110"/>
      <c r="U62" s="110"/>
      <c r="V62" s="110"/>
      <c r="W62" s="110"/>
      <c r="X62" s="111"/>
      <c r="Y62" s="421" t="s">
        <v>13</v>
      </c>
      <c r="Z62" s="422"/>
      <c r="AA62" s="423"/>
      <c r="AB62" s="565" t="s">
        <v>14</v>
      </c>
      <c r="AC62" s="565"/>
      <c r="AD62" s="56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352</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347</v>
      </c>
      <c r="X65" s="494"/>
      <c r="Y65" s="497"/>
      <c r="Z65" s="497"/>
      <c r="AA65" s="498"/>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357</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352</v>
      </c>
      <c r="B73" s="513"/>
      <c r="C73" s="513"/>
      <c r="D73" s="513"/>
      <c r="E73" s="513"/>
      <c r="F73" s="514"/>
      <c r="G73" s="588"/>
      <c r="H73" s="129" t="s">
        <v>146</v>
      </c>
      <c r="I73" s="129"/>
      <c r="J73" s="129"/>
      <c r="K73" s="129"/>
      <c r="L73" s="129"/>
      <c r="M73" s="129"/>
      <c r="N73" s="129"/>
      <c r="O73" s="130"/>
      <c r="P73" s="158" t="s">
        <v>59</v>
      </c>
      <c r="Q73" s="129"/>
      <c r="R73" s="129"/>
      <c r="S73" s="129"/>
      <c r="T73" s="129"/>
      <c r="U73" s="129"/>
      <c r="V73" s="129"/>
      <c r="W73" s="129"/>
      <c r="X73" s="130"/>
      <c r="Y73" s="590"/>
      <c r="Z73" s="591"/>
      <c r="AA73" s="592"/>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6"/>
      <c r="AR74" s="199"/>
      <c r="AS74" s="132" t="s">
        <v>236</v>
      </c>
      <c r="AT74" s="133"/>
      <c r="AU74" s="596"/>
      <c r="AV74" s="199"/>
      <c r="AW74" s="132" t="s">
        <v>181</v>
      </c>
      <c r="AX74" s="194"/>
    </row>
    <row r="75" spans="1:50" ht="23.25" hidden="1" customHeight="1" x14ac:dyDescent="0.15">
      <c r="A75" s="515"/>
      <c r="B75" s="516"/>
      <c r="C75" s="516"/>
      <c r="D75" s="516"/>
      <c r="E75" s="516"/>
      <c r="F75" s="517"/>
      <c r="G75" s="61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7"/>
      <c r="H77" s="110"/>
      <c r="I77" s="110"/>
      <c r="J77" s="110"/>
      <c r="K77" s="110"/>
      <c r="L77" s="110"/>
      <c r="M77" s="110"/>
      <c r="N77" s="110"/>
      <c r="O77" s="111"/>
      <c r="P77" s="107"/>
      <c r="Q77" s="107"/>
      <c r="R77" s="107"/>
      <c r="S77" s="107"/>
      <c r="T77" s="107"/>
      <c r="U77" s="107"/>
      <c r="V77" s="107"/>
      <c r="W77" s="107"/>
      <c r="X77" s="108"/>
      <c r="Y77" s="158" t="s">
        <v>13</v>
      </c>
      <c r="Z77" s="129"/>
      <c r="AA77" s="130"/>
      <c r="AB77" s="585" t="s">
        <v>14</v>
      </c>
      <c r="AC77" s="585"/>
      <c r="AD77" s="585"/>
      <c r="AE77" s="896"/>
      <c r="AF77" s="897"/>
      <c r="AG77" s="897"/>
      <c r="AH77" s="897"/>
      <c r="AI77" s="896"/>
      <c r="AJ77" s="897"/>
      <c r="AK77" s="897"/>
      <c r="AL77" s="897"/>
      <c r="AM77" s="896"/>
      <c r="AN77" s="897"/>
      <c r="AO77" s="897"/>
      <c r="AP77" s="897"/>
      <c r="AQ77" s="340"/>
      <c r="AR77" s="206"/>
      <c r="AS77" s="206"/>
      <c r="AT77" s="341"/>
      <c r="AU77" s="217"/>
      <c r="AV77" s="217"/>
      <c r="AW77" s="217"/>
      <c r="AX77" s="219"/>
    </row>
    <row r="78" spans="1:50" ht="69.75" hidden="1" customHeight="1" x14ac:dyDescent="0.15">
      <c r="A78" s="334" t="s">
        <v>384</v>
      </c>
      <c r="B78" s="335"/>
      <c r="C78" s="335"/>
      <c r="D78" s="335"/>
      <c r="E78" s="332" t="s">
        <v>330</v>
      </c>
      <c r="F78" s="333"/>
      <c r="G78" s="56" t="s">
        <v>238</v>
      </c>
      <c r="H78" s="593"/>
      <c r="I78" s="594"/>
      <c r="J78" s="594"/>
      <c r="K78" s="594"/>
      <c r="L78" s="594"/>
      <c r="M78" s="594"/>
      <c r="N78" s="594"/>
      <c r="O78" s="595"/>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346</v>
      </c>
      <c r="AP79" s="277"/>
      <c r="AQ79" s="277"/>
      <c r="AR79" s="80" t="s">
        <v>344</v>
      </c>
      <c r="AS79" s="276"/>
      <c r="AT79" s="277"/>
      <c r="AU79" s="277"/>
      <c r="AV79" s="277"/>
      <c r="AW79" s="277"/>
      <c r="AX79" s="986"/>
    </row>
    <row r="80" spans="1:50" ht="18.75" customHeight="1" x14ac:dyDescent="0.15">
      <c r="A80" s="870" t="s">
        <v>147</v>
      </c>
      <c r="B80" s="530" t="s">
        <v>343</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432</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1"/>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1"/>
      <c r="B82" s="533"/>
      <c r="C82" s="434"/>
      <c r="D82" s="434"/>
      <c r="E82" s="434"/>
      <c r="F82" s="435"/>
      <c r="G82" s="682" t="s">
        <v>572</v>
      </c>
      <c r="H82" s="682"/>
      <c r="I82" s="682"/>
      <c r="J82" s="682"/>
      <c r="K82" s="682"/>
      <c r="L82" s="682"/>
      <c r="M82" s="682"/>
      <c r="N82" s="682"/>
      <c r="O82" s="682"/>
      <c r="P82" s="682"/>
      <c r="Q82" s="682"/>
      <c r="R82" s="682"/>
      <c r="S82" s="682"/>
      <c r="T82" s="682"/>
      <c r="U82" s="682"/>
      <c r="V82" s="682"/>
      <c r="W82" s="682"/>
      <c r="X82" s="682"/>
      <c r="Y82" s="682"/>
      <c r="Z82" s="682"/>
      <c r="AA82" s="683"/>
      <c r="AB82" s="890" t="s">
        <v>573</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customHeight="1" x14ac:dyDescent="0.15">
      <c r="A83" s="871"/>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customHeight="1" x14ac:dyDescent="0.15">
      <c r="A84" s="871"/>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customHeight="1" x14ac:dyDescent="0.15">
      <c r="A85" s="871"/>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9" t="s">
        <v>134</v>
      </c>
      <c r="AV85" s="539"/>
      <c r="AW85" s="539"/>
      <c r="AX85" s="540"/>
      <c r="AY85" s="10"/>
      <c r="AZ85" s="10"/>
      <c r="BA85" s="10"/>
      <c r="BB85" s="10"/>
      <c r="BC85" s="10"/>
    </row>
    <row r="86" spans="1:60" ht="18.75" customHeight="1" x14ac:dyDescent="0.15">
      <c r="A86" s="871"/>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t="s">
        <v>569</v>
      </c>
      <c r="AR86" s="198"/>
      <c r="AS86" s="132" t="s">
        <v>236</v>
      </c>
      <c r="AT86" s="133"/>
      <c r="AU86" s="198" t="s">
        <v>576</v>
      </c>
      <c r="AV86" s="198"/>
      <c r="AW86" s="401" t="s">
        <v>181</v>
      </c>
      <c r="AX86" s="402"/>
      <c r="AY86" s="10"/>
      <c r="AZ86" s="10"/>
      <c r="BA86" s="10"/>
      <c r="BB86" s="10"/>
      <c r="BC86" s="10"/>
      <c r="BD86" s="10"/>
      <c r="BE86" s="10"/>
      <c r="BF86" s="10"/>
      <c r="BG86" s="10"/>
      <c r="BH86" s="10"/>
    </row>
    <row r="87" spans="1:60" ht="23.25" customHeight="1" x14ac:dyDescent="0.15">
      <c r="A87" s="871"/>
      <c r="B87" s="434"/>
      <c r="C87" s="434"/>
      <c r="D87" s="434"/>
      <c r="E87" s="434"/>
      <c r="F87" s="435"/>
      <c r="G87" s="103" t="s">
        <v>574</v>
      </c>
      <c r="H87" s="104"/>
      <c r="I87" s="104"/>
      <c r="J87" s="104"/>
      <c r="K87" s="104"/>
      <c r="L87" s="104"/>
      <c r="M87" s="104"/>
      <c r="N87" s="104"/>
      <c r="O87" s="105"/>
      <c r="P87" s="104" t="s">
        <v>644</v>
      </c>
      <c r="Q87" s="520"/>
      <c r="R87" s="520"/>
      <c r="S87" s="520"/>
      <c r="T87" s="520"/>
      <c r="U87" s="520"/>
      <c r="V87" s="520"/>
      <c r="W87" s="520"/>
      <c r="X87" s="521"/>
      <c r="Y87" s="567" t="s">
        <v>62</v>
      </c>
      <c r="Z87" s="568"/>
      <c r="AA87" s="569"/>
      <c r="AB87" s="467" t="s">
        <v>575</v>
      </c>
      <c r="AC87" s="467"/>
      <c r="AD87" s="467"/>
      <c r="AE87" s="216" t="s">
        <v>569</v>
      </c>
      <c r="AF87" s="217"/>
      <c r="AG87" s="217"/>
      <c r="AH87" s="217"/>
      <c r="AI87" s="216" t="s">
        <v>576</v>
      </c>
      <c r="AJ87" s="217"/>
      <c r="AK87" s="217"/>
      <c r="AL87" s="217"/>
      <c r="AM87" s="216">
        <v>185</v>
      </c>
      <c r="AN87" s="217"/>
      <c r="AO87" s="217"/>
      <c r="AP87" s="217"/>
      <c r="AQ87" s="340" t="s">
        <v>577</v>
      </c>
      <c r="AR87" s="206"/>
      <c r="AS87" s="206"/>
      <c r="AT87" s="341"/>
      <c r="AU87" s="217" t="s">
        <v>571</v>
      </c>
      <c r="AV87" s="217"/>
      <c r="AW87" s="217"/>
      <c r="AX87" s="219"/>
    </row>
    <row r="88" spans="1:60" ht="23.25" customHeight="1" x14ac:dyDescent="0.15">
      <c r="A88" s="871"/>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t="s">
        <v>563</v>
      </c>
      <c r="AC88" s="529"/>
      <c r="AD88" s="529"/>
      <c r="AE88" s="216" t="s">
        <v>577</v>
      </c>
      <c r="AF88" s="217"/>
      <c r="AG88" s="217"/>
      <c r="AH88" s="217"/>
      <c r="AI88" s="216" t="s">
        <v>569</v>
      </c>
      <c r="AJ88" s="217"/>
      <c r="AK88" s="217"/>
      <c r="AL88" s="217"/>
      <c r="AM88" s="216" t="s">
        <v>613</v>
      </c>
      <c r="AN88" s="217"/>
      <c r="AO88" s="217"/>
      <c r="AP88" s="217"/>
      <c r="AQ88" s="340" t="s">
        <v>578</v>
      </c>
      <c r="AR88" s="206"/>
      <c r="AS88" s="206"/>
      <c r="AT88" s="341"/>
      <c r="AU88" s="217" t="s">
        <v>576</v>
      </c>
      <c r="AV88" s="217"/>
      <c r="AW88" s="217"/>
      <c r="AX88" s="219"/>
      <c r="AY88" s="10"/>
      <c r="AZ88" s="10"/>
      <c r="BA88" s="10"/>
      <c r="BB88" s="10"/>
      <c r="BC88" s="10"/>
    </row>
    <row r="89" spans="1:60" ht="23.25" customHeight="1" x14ac:dyDescent="0.15">
      <c r="A89" s="871"/>
      <c r="B89" s="535"/>
      <c r="C89" s="535"/>
      <c r="D89" s="535"/>
      <c r="E89" s="535"/>
      <c r="F89" s="536"/>
      <c r="G89" s="109"/>
      <c r="H89" s="110"/>
      <c r="I89" s="110"/>
      <c r="J89" s="110"/>
      <c r="K89" s="110"/>
      <c r="L89" s="110"/>
      <c r="M89" s="110"/>
      <c r="N89" s="110"/>
      <c r="O89" s="111"/>
      <c r="P89" s="175"/>
      <c r="Q89" s="175"/>
      <c r="R89" s="175"/>
      <c r="S89" s="175"/>
      <c r="T89" s="175"/>
      <c r="U89" s="175"/>
      <c r="V89" s="175"/>
      <c r="W89" s="175"/>
      <c r="X89" s="566"/>
      <c r="Y89" s="464" t="s">
        <v>13</v>
      </c>
      <c r="Z89" s="465"/>
      <c r="AA89" s="466"/>
      <c r="AB89" s="600" t="s">
        <v>14</v>
      </c>
      <c r="AC89" s="600"/>
      <c r="AD89" s="600"/>
      <c r="AE89" s="216" t="s">
        <v>569</v>
      </c>
      <c r="AF89" s="217"/>
      <c r="AG89" s="217"/>
      <c r="AH89" s="217"/>
      <c r="AI89" s="216" t="s">
        <v>569</v>
      </c>
      <c r="AJ89" s="217"/>
      <c r="AK89" s="217"/>
      <c r="AL89" s="217"/>
      <c r="AM89" s="216" t="s">
        <v>613</v>
      </c>
      <c r="AN89" s="217"/>
      <c r="AO89" s="217"/>
      <c r="AP89" s="217"/>
      <c r="AQ89" s="340" t="s">
        <v>569</v>
      </c>
      <c r="AR89" s="206"/>
      <c r="AS89" s="206"/>
      <c r="AT89" s="341"/>
      <c r="AU89" s="217" t="s">
        <v>569</v>
      </c>
      <c r="AV89" s="217"/>
      <c r="AW89" s="217"/>
      <c r="AX89" s="219"/>
      <c r="AY89" s="10"/>
      <c r="AZ89" s="10"/>
      <c r="BA89" s="10"/>
      <c r="BB89" s="10"/>
      <c r="BC89" s="10"/>
      <c r="BD89" s="10"/>
      <c r="BE89" s="10"/>
      <c r="BF89" s="10"/>
      <c r="BG89" s="10"/>
      <c r="BH89" s="10"/>
    </row>
    <row r="90" spans="1:60" ht="18.75" customHeight="1" x14ac:dyDescent="0.15">
      <c r="A90" s="871"/>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9" t="s">
        <v>134</v>
      </c>
      <c r="AV90" s="539"/>
      <c r="AW90" s="539"/>
      <c r="AX90" s="540"/>
    </row>
    <row r="91" spans="1:60" ht="18.75" customHeight="1" x14ac:dyDescent="0.15">
      <c r="A91" s="871"/>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customHeight="1" x14ac:dyDescent="0.15">
      <c r="A92" s="871"/>
      <c r="B92" s="434"/>
      <c r="C92" s="434"/>
      <c r="D92" s="434"/>
      <c r="E92" s="434"/>
      <c r="F92" s="435"/>
      <c r="G92" s="103" t="s">
        <v>691</v>
      </c>
      <c r="H92" s="104"/>
      <c r="I92" s="104"/>
      <c r="J92" s="104"/>
      <c r="K92" s="104"/>
      <c r="L92" s="104"/>
      <c r="M92" s="104"/>
      <c r="N92" s="104"/>
      <c r="O92" s="105"/>
      <c r="P92" s="104" t="s">
        <v>652</v>
      </c>
      <c r="Q92" s="520"/>
      <c r="R92" s="520"/>
      <c r="S92" s="520"/>
      <c r="T92" s="520"/>
      <c r="U92" s="520"/>
      <c r="V92" s="520"/>
      <c r="W92" s="520"/>
      <c r="X92" s="521"/>
      <c r="Y92" s="567" t="s">
        <v>62</v>
      </c>
      <c r="Z92" s="568"/>
      <c r="AA92" s="569"/>
      <c r="AB92" s="467" t="s">
        <v>579</v>
      </c>
      <c r="AC92" s="467"/>
      <c r="AD92" s="467"/>
      <c r="AE92" s="216" t="s">
        <v>569</v>
      </c>
      <c r="AF92" s="217"/>
      <c r="AG92" s="217"/>
      <c r="AH92" s="217"/>
      <c r="AI92" s="216" t="s">
        <v>580</v>
      </c>
      <c r="AJ92" s="217"/>
      <c r="AK92" s="217"/>
      <c r="AL92" s="217"/>
      <c r="AM92" s="216">
        <v>14</v>
      </c>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customHeight="1" x14ac:dyDescent="0.15">
      <c r="A93" s="871"/>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t="s">
        <v>563</v>
      </c>
      <c r="AC93" s="529"/>
      <c r="AD93" s="529"/>
      <c r="AE93" s="216" t="s">
        <v>576</v>
      </c>
      <c r="AF93" s="217"/>
      <c r="AG93" s="217"/>
      <c r="AH93" s="217"/>
      <c r="AI93" s="216" t="s">
        <v>569</v>
      </c>
      <c r="AJ93" s="217"/>
      <c r="AK93" s="217"/>
      <c r="AL93" s="217"/>
      <c r="AM93" s="216" t="s">
        <v>650</v>
      </c>
      <c r="AN93" s="217"/>
      <c r="AO93" s="217"/>
      <c r="AP93" s="217"/>
      <c r="AQ93" s="340"/>
      <c r="AR93" s="206"/>
      <c r="AS93" s="206"/>
      <c r="AT93" s="341"/>
      <c r="AU93" s="217"/>
      <c r="AV93" s="217"/>
      <c r="AW93" s="217"/>
      <c r="AX93" s="219"/>
    </row>
    <row r="94" spans="1:60" ht="23.25" customHeight="1" thickBot="1" x14ac:dyDescent="0.2">
      <c r="A94" s="871"/>
      <c r="B94" s="535"/>
      <c r="C94" s="535"/>
      <c r="D94" s="535"/>
      <c r="E94" s="535"/>
      <c r="F94" s="536"/>
      <c r="G94" s="109"/>
      <c r="H94" s="110"/>
      <c r="I94" s="110"/>
      <c r="J94" s="110"/>
      <c r="K94" s="110"/>
      <c r="L94" s="110"/>
      <c r="M94" s="110"/>
      <c r="N94" s="110"/>
      <c r="O94" s="111"/>
      <c r="P94" s="175"/>
      <c r="Q94" s="175"/>
      <c r="R94" s="175"/>
      <c r="S94" s="175"/>
      <c r="T94" s="175"/>
      <c r="U94" s="175"/>
      <c r="V94" s="175"/>
      <c r="W94" s="175"/>
      <c r="X94" s="566"/>
      <c r="Y94" s="464" t="s">
        <v>13</v>
      </c>
      <c r="Z94" s="465"/>
      <c r="AA94" s="466"/>
      <c r="AB94" s="600" t="s">
        <v>14</v>
      </c>
      <c r="AC94" s="600"/>
      <c r="AD94" s="600"/>
      <c r="AE94" s="216" t="s">
        <v>569</v>
      </c>
      <c r="AF94" s="217"/>
      <c r="AG94" s="217"/>
      <c r="AH94" s="217"/>
      <c r="AI94" s="216" t="s">
        <v>581</v>
      </c>
      <c r="AJ94" s="217"/>
      <c r="AK94" s="217"/>
      <c r="AL94" s="217"/>
      <c r="AM94" s="216" t="s">
        <v>651</v>
      </c>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1"/>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1"/>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7" t="s">
        <v>62</v>
      </c>
      <c r="Z97" s="568"/>
      <c r="AA97" s="569"/>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1"/>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6"/>
      <c r="H99" s="214"/>
      <c r="I99" s="214"/>
      <c r="J99" s="214"/>
      <c r="K99" s="214"/>
      <c r="L99" s="214"/>
      <c r="M99" s="214"/>
      <c r="N99" s="214"/>
      <c r="O99" s="587"/>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393</v>
      </c>
      <c r="AF100" s="546"/>
      <c r="AG100" s="546"/>
      <c r="AH100" s="547"/>
      <c r="AI100" s="545" t="s">
        <v>413</v>
      </c>
      <c r="AJ100" s="546"/>
      <c r="AK100" s="546"/>
      <c r="AL100" s="547"/>
      <c r="AM100" s="545" t="s">
        <v>420</v>
      </c>
      <c r="AN100" s="546"/>
      <c r="AO100" s="546"/>
      <c r="AP100" s="547"/>
      <c r="AQ100" s="318" t="s">
        <v>433</v>
      </c>
      <c r="AR100" s="319"/>
      <c r="AS100" s="319"/>
      <c r="AT100" s="320"/>
      <c r="AU100" s="318" t="s">
        <v>434</v>
      </c>
      <c r="AV100" s="319"/>
      <c r="AW100" s="319"/>
      <c r="AX100" s="321"/>
    </row>
    <row r="101" spans="1:60" ht="23.25" customHeight="1" x14ac:dyDescent="0.15">
      <c r="A101" s="428"/>
      <c r="B101" s="429"/>
      <c r="C101" s="429"/>
      <c r="D101" s="429"/>
      <c r="E101" s="429"/>
      <c r="F101" s="430"/>
      <c r="G101" s="104" t="s">
        <v>582</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575</v>
      </c>
      <c r="AC101" s="467"/>
      <c r="AD101" s="467"/>
      <c r="AE101" s="216" t="s">
        <v>569</v>
      </c>
      <c r="AF101" s="217"/>
      <c r="AG101" s="217"/>
      <c r="AH101" s="218"/>
      <c r="AI101" s="216" t="s">
        <v>569</v>
      </c>
      <c r="AJ101" s="217"/>
      <c r="AK101" s="217"/>
      <c r="AL101" s="218"/>
      <c r="AM101" s="216">
        <v>185</v>
      </c>
      <c r="AN101" s="217"/>
      <c r="AO101" s="217"/>
      <c r="AP101" s="218"/>
      <c r="AQ101" s="216" t="s">
        <v>584</v>
      </c>
      <c r="AR101" s="217"/>
      <c r="AS101" s="217"/>
      <c r="AT101" s="218"/>
      <c r="AU101" s="216" t="s">
        <v>570</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563</v>
      </c>
      <c r="AC102" s="467"/>
      <c r="AD102" s="467"/>
      <c r="AE102" s="424" t="s">
        <v>569</v>
      </c>
      <c r="AF102" s="424"/>
      <c r="AG102" s="424"/>
      <c r="AH102" s="424"/>
      <c r="AI102" s="424" t="s">
        <v>585</v>
      </c>
      <c r="AJ102" s="424"/>
      <c r="AK102" s="424"/>
      <c r="AL102" s="424"/>
      <c r="AM102" s="424" t="s">
        <v>614</v>
      </c>
      <c r="AN102" s="424"/>
      <c r="AO102" s="424"/>
      <c r="AP102" s="424"/>
      <c r="AQ102" s="271" t="s">
        <v>569</v>
      </c>
      <c r="AR102" s="272"/>
      <c r="AS102" s="272"/>
      <c r="AT102" s="317"/>
      <c r="AU102" s="271" t="s">
        <v>569</v>
      </c>
      <c r="AV102" s="272"/>
      <c r="AW102" s="272"/>
      <c r="AX102" s="317"/>
    </row>
    <row r="103" spans="1:60" ht="31.5" customHeight="1" x14ac:dyDescent="0.15">
      <c r="A103" s="425" t="s">
        <v>353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393</v>
      </c>
      <c r="AF103" s="422"/>
      <c r="AG103" s="422"/>
      <c r="AH103" s="423"/>
      <c r="AI103" s="421" t="s">
        <v>391</v>
      </c>
      <c r="AJ103" s="422"/>
      <c r="AK103" s="422"/>
      <c r="AL103" s="423"/>
      <c r="AM103" s="421" t="s">
        <v>420</v>
      </c>
      <c r="AN103" s="422"/>
      <c r="AO103" s="422"/>
      <c r="AP103" s="423"/>
      <c r="AQ103" s="282" t="s">
        <v>433</v>
      </c>
      <c r="AR103" s="283"/>
      <c r="AS103" s="283"/>
      <c r="AT103" s="322"/>
      <c r="AU103" s="282" t="s">
        <v>434</v>
      </c>
      <c r="AV103" s="283"/>
      <c r="AW103" s="283"/>
      <c r="AX103" s="284"/>
    </row>
    <row r="104" spans="1:60" ht="23.25" customHeight="1" x14ac:dyDescent="0.15">
      <c r="A104" s="428"/>
      <c r="B104" s="429"/>
      <c r="C104" s="429"/>
      <c r="D104" s="429"/>
      <c r="E104" s="429"/>
      <c r="F104" s="430"/>
      <c r="G104" s="104" t="s">
        <v>692</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4" t="s">
        <v>579</v>
      </c>
      <c r="AC104" s="555"/>
      <c r="AD104" s="556"/>
      <c r="AE104" s="216" t="s">
        <v>569</v>
      </c>
      <c r="AF104" s="217"/>
      <c r="AG104" s="217"/>
      <c r="AH104" s="218"/>
      <c r="AI104" s="216" t="s">
        <v>586</v>
      </c>
      <c r="AJ104" s="217"/>
      <c r="AK104" s="217"/>
      <c r="AL104" s="218"/>
      <c r="AM104" s="216">
        <v>14</v>
      </c>
      <c r="AN104" s="217"/>
      <c r="AO104" s="217"/>
      <c r="AP104" s="218"/>
      <c r="AQ104" s="216" t="s">
        <v>569</v>
      </c>
      <c r="AR104" s="217"/>
      <c r="AS104" s="217"/>
      <c r="AT104" s="218"/>
      <c r="AU104" s="216" t="s">
        <v>584</v>
      </c>
      <c r="AV104" s="217"/>
      <c r="AW104" s="217"/>
      <c r="AX104" s="218"/>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7"/>
      <c r="AA105" s="558"/>
      <c r="AB105" s="474" t="s">
        <v>585</v>
      </c>
      <c r="AC105" s="475"/>
      <c r="AD105" s="476"/>
      <c r="AE105" s="424" t="s">
        <v>587</v>
      </c>
      <c r="AF105" s="424"/>
      <c r="AG105" s="424"/>
      <c r="AH105" s="424"/>
      <c r="AI105" s="424" t="s">
        <v>587</v>
      </c>
      <c r="AJ105" s="424"/>
      <c r="AK105" s="424"/>
      <c r="AL105" s="424"/>
      <c r="AM105" s="424" t="s">
        <v>650</v>
      </c>
      <c r="AN105" s="424"/>
      <c r="AO105" s="424"/>
      <c r="AP105" s="424"/>
      <c r="AQ105" s="216" t="s">
        <v>569</v>
      </c>
      <c r="AR105" s="217"/>
      <c r="AS105" s="217"/>
      <c r="AT105" s="218"/>
      <c r="AU105" s="271" t="s">
        <v>587</v>
      </c>
      <c r="AV105" s="272"/>
      <c r="AW105" s="272"/>
      <c r="AX105" s="317"/>
    </row>
    <row r="106" spans="1:60" ht="31.5" hidden="1" customHeight="1" x14ac:dyDescent="0.15">
      <c r="A106" s="425" t="s">
        <v>353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393</v>
      </c>
      <c r="AF106" s="422"/>
      <c r="AG106" s="422"/>
      <c r="AH106" s="423"/>
      <c r="AI106" s="421" t="s">
        <v>391</v>
      </c>
      <c r="AJ106" s="422"/>
      <c r="AK106" s="422"/>
      <c r="AL106" s="423"/>
      <c r="AM106" s="421" t="s">
        <v>420</v>
      </c>
      <c r="AN106" s="422"/>
      <c r="AO106" s="422"/>
      <c r="AP106" s="423"/>
      <c r="AQ106" s="282" t="s">
        <v>433</v>
      </c>
      <c r="AR106" s="283"/>
      <c r="AS106" s="283"/>
      <c r="AT106" s="322"/>
      <c r="AU106" s="282" t="s">
        <v>434</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4"/>
      <c r="AC107" s="555"/>
      <c r="AD107" s="556"/>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7"/>
      <c r="AA108" s="558"/>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393</v>
      </c>
      <c r="AF109" s="422"/>
      <c r="AG109" s="422"/>
      <c r="AH109" s="423"/>
      <c r="AI109" s="421" t="s">
        <v>391</v>
      </c>
      <c r="AJ109" s="422"/>
      <c r="AK109" s="422"/>
      <c r="AL109" s="423"/>
      <c r="AM109" s="421" t="s">
        <v>420</v>
      </c>
      <c r="AN109" s="422"/>
      <c r="AO109" s="422"/>
      <c r="AP109" s="423"/>
      <c r="AQ109" s="282" t="s">
        <v>433</v>
      </c>
      <c r="AR109" s="283"/>
      <c r="AS109" s="283"/>
      <c r="AT109" s="322"/>
      <c r="AU109" s="282" t="s">
        <v>434</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4"/>
      <c r="AC110" s="555"/>
      <c r="AD110" s="556"/>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7"/>
      <c r="AA111" s="558"/>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393</v>
      </c>
      <c r="AF112" s="422"/>
      <c r="AG112" s="422"/>
      <c r="AH112" s="423"/>
      <c r="AI112" s="421" t="s">
        <v>391</v>
      </c>
      <c r="AJ112" s="422"/>
      <c r="AK112" s="422"/>
      <c r="AL112" s="423"/>
      <c r="AM112" s="421" t="s">
        <v>420</v>
      </c>
      <c r="AN112" s="422"/>
      <c r="AO112" s="422"/>
      <c r="AP112" s="423"/>
      <c r="AQ112" s="282" t="s">
        <v>433</v>
      </c>
      <c r="AR112" s="283"/>
      <c r="AS112" s="283"/>
      <c r="AT112" s="322"/>
      <c r="AU112" s="282" t="s">
        <v>434</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4"/>
      <c r="AC113" s="555"/>
      <c r="AD113" s="556"/>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7"/>
      <c r="AA114" s="558"/>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393</v>
      </c>
      <c r="AF115" s="422"/>
      <c r="AG115" s="422"/>
      <c r="AH115" s="423"/>
      <c r="AI115" s="421" t="s">
        <v>391</v>
      </c>
      <c r="AJ115" s="422"/>
      <c r="AK115" s="422"/>
      <c r="AL115" s="423"/>
      <c r="AM115" s="421" t="s">
        <v>420</v>
      </c>
      <c r="AN115" s="422"/>
      <c r="AO115" s="422"/>
      <c r="AP115" s="423"/>
      <c r="AQ115" s="597" t="s">
        <v>435</v>
      </c>
      <c r="AR115" s="598"/>
      <c r="AS115" s="598"/>
      <c r="AT115" s="598"/>
      <c r="AU115" s="598"/>
      <c r="AV115" s="598"/>
      <c r="AW115" s="598"/>
      <c r="AX115" s="599"/>
    </row>
    <row r="116" spans="1:50" ht="23.25" customHeight="1" x14ac:dyDescent="0.15">
      <c r="A116" s="445"/>
      <c r="B116" s="446"/>
      <c r="C116" s="446"/>
      <c r="D116" s="446"/>
      <c r="E116" s="446"/>
      <c r="F116" s="447"/>
      <c r="G116" s="396" t="s">
        <v>583</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551" t="s">
        <v>575</v>
      </c>
      <c r="AC116" s="552"/>
      <c r="AD116" s="553"/>
      <c r="AE116" s="424" t="s">
        <v>563</v>
      </c>
      <c r="AF116" s="424"/>
      <c r="AG116" s="424"/>
      <c r="AH116" s="424"/>
      <c r="AI116" s="424" t="s">
        <v>563</v>
      </c>
      <c r="AJ116" s="424"/>
      <c r="AK116" s="424"/>
      <c r="AL116" s="424"/>
      <c r="AM116" s="424">
        <f>217/185</f>
        <v>1.172972972972973</v>
      </c>
      <c r="AN116" s="424"/>
      <c r="AO116" s="424"/>
      <c r="AP116" s="424"/>
      <c r="AQ116" s="216" t="s">
        <v>569</v>
      </c>
      <c r="AR116" s="217"/>
      <c r="AS116" s="217"/>
      <c r="AT116" s="217"/>
      <c r="AU116" s="217"/>
      <c r="AV116" s="217"/>
      <c r="AW116" s="217"/>
      <c r="AX116" s="219"/>
    </row>
    <row r="117" spans="1:50" ht="4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589</v>
      </c>
      <c r="AC117" s="479"/>
      <c r="AD117" s="480"/>
      <c r="AE117" s="560" t="s">
        <v>563</v>
      </c>
      <c r="AF117" s="560"/>
      <c r="AG117" s="560"/>
      <c r="AH117" s="560"/>
      <c r="AI117" s="560" t="s">
        <v>563</v>
      </c>
      <c r="AJ117" s="560"/>
      <c r="AK117" s="560"/>
      <c r="AL117" s="560"/>
      <c r="AM117" s="560" t="s">
        <v>615</v>
      </c>
      <c r="AN117" s="560"/>
      <c r="AO117" s="560"/>
      <c r="AP117" s="560"/>
      <c r="AQ117" s="560" t="s">
        <v>570</v>
      </c>
      <c r="AR117" s="560"/>
      <c r="AS117" s="560"/>
      <c r="AT117" s="560"/>
      <c r="AU117" s="560"/>
      <c r="AV117" s="560"/>
      <c r="AW117" s="560"/>
      <c r="AX117" s="561"/>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393</v>
      </c>
      <c r="AF118" s="422"/>
      <c r="AG118" s="422"/>
      <c r="AH118" s="423"/>
      <c r="AI118" s="421" t="s">
        <v>391</v>
      </c>
      <c r="AJ118" s="422"/>
      <c r="AK118" s="422"/>
      <c r="AL118" s="423"/>
      <c r="AM118" s="421" t="s">
        <v>420</v>
      </c>
      <c r="AN118" s="422"/>
      <c r="AO118" s="422"/>
      <c r="AP118" s="423"/>
      <c r="AQ118" s="597" t="s">
        <v>435</v>
      </c>
      <c r="AR118" s="598"/>
      <c r="AS118" s="598"/>
      <c r="AT118" s="598"/>
      <c r="AU118" s="598"/>
      <c r="AV118" s="598"/>
      <c r="AW118" s="598"/>
      <c r="AX118" s="599"/>
    </row>
    <row r="119" spans="1:50" ht="23.25" customHeight="1" x14ac:dyDescent="0.15">
      <c r="A119" s="445"/>
      <c r="B119" s="446"/>
      <c r="C119" s="446"/>
      <c r="D119" s="446"/>
      <c r="E119" s="446"/>
      <c r="F119" s="447"/>
      <c r="G119" s="396" t="s">
        <v>583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579</v>
      </c>
      <c r="AC119" s="469"/>
      <c r="AD119" s="470"/>
      <c r="AE119" s="424" t="s">
        <v>563</v>
      </c>
      <c r="AF119" s="424"/>
      <c r="AG119" s="424"/>
      <c r="AH119" s="424"/>
      <c r="AI119" s="424" t="s">
        <v>563</v>
      </c>
      <c r="AJ119" s="424"/>
      <c r="AK119" s="424"/>
      <c r="AL119" s="424"/>
      <c r="AM119" s="424">
        <v>15.6</v>
      </c>
      <c r="AN119" s="424"/>
      <c r="AO119" s="424"/>
      <c r="AP119" s="424"/>
      <c r="AQ119" s="424" t="s">
        <v>576</v>
      </c>
      <c r="AR119" s="424"/>
      <c r="AS119" s="424"/>
      <c r="AT119" s="424"/>
      <c r="AU119" s="424"/>
      <c r="AV119" s="424"/>
      <c r="AW119" s="424"/>
      <c r="AX119" s="559"/>
    </row>
    <row r="120" spans="1:50" ht="46.5" customHeight="1" thickBo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588</v>
      </c>
      <c r="AC120" s="479"/>
      <c r="AD120" s="480"/>
      <c r="AE120" s="560" t="s">
        <v>563</v>
      </c>
      <c r="AF120" s="560"/>
      <c r="AG120" s="560"/>
      <c r="AH120" s="560"/>
      <c r="AI120" s="560" t="s">
        <v>563</v>
      </c>
      <c r="AJ120" s="560"/>
      <c r="AK120" s="560"/>
      <c r="AL120" s="560"/>
      <c r="AM120" s="560" t="s">
        <v>693</v>
      </c>
      <c r="AN120" s="560"/>
      <c r="AO120" s="560"/>
      <c r="AP120" s="560"/>
      <c r="AQ120" s="560" t="s">
        <v>569</v>
      </c>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393</v>
      </c>
      <c r="AF121" s="422"/>
      <c r="AG121" s="422"/>
      <c r="AH121" s="423"/>
      <c r="AI121" s="421" t="s">
        <v>391</v>
      </c>
      <c r="AJ121" s="422"/>
      <c r="AK121" s="422"/>
      <c r="AL121" s="423"/>
      <c r="AM121" s="421" t="s">
        <v>420</v>
      </c>
      <c r="AN121" s="422"/>
      <c r="AO121" s="422"/>
      <c r="AP121" s="423"/>
      <c r="AQ121" s="597" t="s">
        <v>435</v>
      </c>
      <c r="AR121" s="598"/>
      <c r="AS121" s="598"/>
      <c r="AT121" s="598"/>
      <c r="AU121" s="598"/>
      <c r="AV121" s="598"/>
      <c r="AW121" s="598"/>
      <c r="AX121" s="599"/>
    </row>
    <row r="122" spans="1:50" ht="23.25" hidden="1" customHeight="1" x14ac:dyDescent="0.15">
      <c r="A122" s="445"/>
      <c r="B122" s="446"/>
      <c r="C122" s="446"/>
      <c r="D122" s="446"/>
      <c r="E122" s="446"/>
      <c r="F122" s="447"/>
      <c r="G122" s="396" t="s">
        <v>361</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t="s">
        <v>579</v>
      </c>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590</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393</v>
      </c>
      <c r="AF124" s="422"/>
      <c r="AG124" s="422"/>
      <c r="AH124" s="423"/>
      <c r="AI124" s="421" t="s">
        <v>391</v>
      </c>
      <c r="AJ124" s="422"/>
      <c r="AK124" s="422"/>
      <c r="AL124" s="423"/>
      <c r="AM124" s="421" t="s">
        <v>420</v>
      </c>
      <c r="AN124" s="422"/>
      <c r="AO124" s="422"/>
      <c r="AP124" s="423"/>
      <c r="AQ124" s="597" t="s">
        <v>435</v>
      </c>
      <c r="AR124" s="598"/>
      <c r="AS124" s="598"/>
      <c r="AT124" s="598"/>
      <c r="AU124" s="598"/>
      <c r="AV124" s="598"/>
      <c r="AW124" s="598"/>
      <c r="AX124" s="599"/>
    </row>
    <row r="125" spans="1:50" ht="23.25" hidden="1" customHeight="1" x14ac:dyDescent="0.15">
      <c r="A125" s="445"/>
      <c r="B125" s="446"/>
      <c r="C125" s="446"/>
      <c r="D125" s="446"/>
      <c r="E125" s="446"/>
      <c r="F125" s="447"/>
      <c r="G125" s="396" t="s">
        <v>361</v>
      </c>
      <c r="H125" s="396"/>
      <c r="I125" s="396"/>
      <c r="J125" s="396"/>
      <c r="K125" s="396"/>
      <c r="L125" s="396"/>
      <c r="M125" s="396"/>
      <c r="N125" s="396"/>
      <c r="O125" s="396"/>
      <c r="P125" s="396"/>
      <c r="Q125" s="396"/>
      <c r="R125" s="396"/>
      <c r="S125" s="396"/>
      <c r="T125" s="396"/>
      <c r="U125" s="396"/>
      <c r="V125" s="396"/>
      <c r="W125" s="396"/>
      <c r="X125" s="93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6"/>
      <c r="Y126" s="477" t="s">
        <v>49</v>
      </c>
      <c r="Z126" s="452"/>
      <c r="AA126" s="453"/>
      <c r="AB126" s="478" t="s">
        <v>360</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37"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21" t="s">
        <v>393</v>
      </c>
      <c r="AF127" s="422"/>
      <c r="AG127" s="422"/>
      <c r="AH127" s="423"/>
      <c r="AI127" s="421" t="s">
        <v>391</v>
      </c>
      <c r="AJ127" s="422"/>
      <c r="AK127" s="422"/>
      <c r="AL127" s="423"/>
      <c r="AM127" s="421" t="s">
        <v>420</v>
      </c>
      <c r="AN127" s="422"/>
      <c r="AO127" s="422"/>
      <c r="AP127" s="423"/>
      <c r="AQ127" s="597" t="s">
        <v>435</v>
      </c>
      <c r="AR127" s="598"/>
      <c r="AS127" s="598"/>
      <c r="AT127" s="598"/>
      <c r="AU127" s="598"/>
      <c r="AV127" s="598"/>
      <c r="AW127" s="598"/>
      <c r="AX127" s="599"/>
    </row>
    <row r="128" spans="1:50" ht="23.25" hidden="1" customHeight="1" x14ac:dyDescent="0.15">
      <c r="A128" s="445"/>
      <c r="B128" s="446"/>
      <c r="C128" s="446"/>
      <c r="D128" s="446"/>
      <c r="E128" s="446"/>
      <c r="F128" s="447"/>
      <c r="G128" s="396" t="s">
        <v>361</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360</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7" t="s">
        <v>408</v>
      </c>
      <c r="B130" s="184"/>
      <c r="C130" s="183" t="s">
        <v>239</v>
      </c>
      <c r="D130" s="184"/>
      <c r="E130" s="168" t="s">
        <v>268</v>
      </c>
      <c r="F130" s="169"/>
      <c r="G130" s="170" t="s">
        <v>591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t="s">
        <v>593</v>
      </c>
      <c r="AV133" s="199"/>
      <c r="AW133" s="132" t="s">
        <v>181</v>
      </c>
      <c r="AX133" s="194"/>
    </row>
    <row r="134" spans="1:50" ht="24.7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594</v>
      </c>
      <c r="AC134" s="204"/>
      <c r="AD134" s="204"/>
      <c r="AE134" s="205" t="s">
        <v>569</v>
      </c>
      <c r="AF134" s="206"/>
      <c r="AG134" s="206"/>
      <c r="AH134" s="206"/>
      <c r="AI134" s="205" t="s">
        <v>570</v>
      </c>
      <c r="AJ134" s="206"/>
      <c r="AK134" s="206"/>
      <c r="AL134" s="206"/>
      <c r="AM134" s="205" t="s">
        <v>576</v>
      </c>
      <c r="AN134" s="206"/>
      <c r="AO134" s="206"/>
      <c r="AP134" s="206"/>
      <c r="AQ134" s="205" t="s">
        <v>569</v>
      </c>
      <c r="AR134" s="206"/>
      <c r="AS134" s="206"/>
      <c r="AT134" s="206"/>
      <c r="AU134" s="205" t="s">
        <v>569</v>
      </c>
      <c r="AV134" s="206"/>
      <c r="AW134" s="206"/>
      <c r="AX134" s="207"/>
    </row>
    <row r="135" spans="1:50" ht="27"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576</v>
      </c>
      <c r="AF135" s="206"/>
      <c r="AG135" s="206"/>
      <c r="AH135" s="206"/>
      <c r="AI135" s="205" t="s">
        <v>570</v>
      </c>
      <c r="AJ135" s="206"/>
      <c r="AK135" s="206"/>
      <c r="AL135" s="206"/>
      <c r="AM135" s="205" t="s">
        <v>576</v>
      </c>
      <c r="AN135" s="206"/>
      <c r="AO135" s="206"/>
      <c r="AP135" s="206"/>
      <c r="AQ135" s="205" t="s">
        <v>576</v>
      </c>
      <c r="AR135" s="206"/>
      <c r="AS135" s="206"/>
      <c r="AT135" s="206"/>
      <c r="AU135" s="205" t="s">
        <v>576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653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7"/>
      <c r="E430" s="173" t="s">
        <v>401</v>
      </c>
      <c r="F430" s="904"/>
      <c r="G430" s="905" t="s">
        <v>255</v>
      </c>
      <c r="H430" s="122"/>
      <c r="I430" s="122"/>
      <c r="J430" s="906" t="s">
        <v>569</v>
      </c>
      <c r="K430" s="907"/>
      <c r="L430" s="907"/>
      <c r="M430" s="907"/>
      <c r="N430" s="907"/>
      <c r="O430" s="907"/>
      <c r="P430" s="907"/>
      <c r="Q430" s="907"/>
      <c r="R430" s="907"/>
      <c r="S430" s="907"/>
      <c r="T430" s="908"/>
      <c r="U430" s="594" t="s">
        <v>569</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96" t="s">
        <v>569</v>
      </c>
      <c r="AR432" s="199"/>
      <c r="AS432" s="132" t="s">
        <v>236</v>
      </c>
      <c r="AT432" s="133"/>
      <c r="AU432" s="199" t="s">
        <v>569</v>
      </c>
      <c r="AV432" s="199"/>
      <c r="AW432" s="132" t="s">
        <v>181</v>
      </c>
      <c r="AX432" s="194"/>
    </row>
    <row r="433" spans="1:50" ht="23.25" customHeight="1" x14ac:dyDescent="0.15">
      <c r="A433" s="188"/>
      <c r="B433" s="185"/>
      <c r="C433" s="179"/>
      <c r="D433" s="185"/>
      <c r="E433" s="342"/>
      <c r="F433" s="343"/>
      <c r="G433" s="103" t="s">
        <v>587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40" t="s">
        <v>569</v>
      </c>
      <c r="AF433" s="206"/>
      <c r="AG433" s="206"/>
      <c r="AH433" s="206"/>
      <c r="AI433" s="340" t="s">
        <v>569</v>
      </c>
      <c r="AJ433" s="206"/>
      <c r="AK433" s="206"/>
      <c r="AL433" s="206"/>
      <c r="AM433" s="340" t="s">
        <v>587</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587</v>
      </c>
      <c r="AC434" s="204"/>
      <c r="AD434" s="204"/>
      <c r="AE434" s="340" t="s">
        <v>565</v>
      </c>
      <c r="AF434" s="206"/>
      <c r="AG434" s="206"/>
      <c r="AH434" s="341"/>
      <c r="AI434" s="340" t="s">
        <v>587</v>
      </c>
      <c r="AJ434" s="206"/>
      <c r="AK434" s="206"/>
      <c r="AL434" s="206"/>
      <c r="AM434" s="340" t="s">
        <v>569</v>
      </c>
      <c r="AN434" s="206"/>
      <c r="AO434" s="206"/>
      <c r="AP434" s="341"/>
      <c r="AQ434" s="340" t="s">
        <v>569</v>
      </c>
      <c r="AR434" s="206"/>
      <c r="AS434" s="206"/>
      <c r="AT434" s="341"/>
      <c r="AU434" s="206" t="s">
        <v>569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5" t="s">
        <v>182</v>
      </c>
      <c r="AC435" s="585"/>
      <c r="AD435" s="585"/>
      <c r="AE435" s="340" t="s">
        <v>569</v>
      </c>
      <c r="AF435" s="206"/>
      <c r="AG435" s="206"/>
      <c r="AH435" s="341"/>
      <c r="AI435" s="340" t="s">
        <v>569</v>
      </c>
      <c r="AJ435" s="206"/>
      <c r="AK435" s="206"/>
      <c r="AL435" s="206"/>
      <c r="AM435" s="340" t="s">
        <v>595</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6"/>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5" t="s">
        <v>182</v>
      </c>
      <c r="AC440" s="585"/>
      <c r="AD440" s="585"/>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6"/>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5" t="s">
        <v>182</v>
      </c>
      <c r="AC445" s="585"/>
      <c r="AD445" s="585"/>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6"/>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5" t="s">
        <v>182</v>
      </c>
      <c r="AC450" s="585"/>
      <c r="AD450" s="585"/>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6"/>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5" t="s">
        <v>182</v>
      </c>
      <c r="AC455" s="585"/>
      <c r="AD455" s="585"/>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596</v>
      </c>
      <c r="AF457" s="199"/>
      <c r="AG457" s="132" t="s">
        <v>236</v>
      </c>
      <c r="AH457" s="133"/>
      <c r="AI457" s="155"/>
      <c r="AJ457" s="155"/>
      <c r="AK457" s="155"/>
      <c r="AL457" s="153"/>
      <c r="AM457" s="155"/>
      <c r="AN457" s="155"/>
      <c r="AO457" s="155"/>
      <c r="AP457" s="153"/>
      <c r="AQ457" s="596" t="s">
        <v>596</v>
      </c>
      <c r="AR457" s="199"/>
      <c r="AS457" s="132" t="s">
        <v>236</v>
      </c>
      <c r="AT457" s="133"/>
      <c r="AU457" s="199" t="s">
        <v>569</v>
      </c>
      <c r="AV457" s="199"/>
      <c r="AW457" s="132" t="s">
        <v>181</v>
      </c>
      <c r="AX457" s="194"/>
    </row>
    <row r="458" spans="1:50" ht="23.25" customHeight="1" x14ac:dyDescent="0.15">
      <c r="A458" s="188"/>
      <c r="B458" s="185"/>
      <c r="C458" s="179"/>
      <c r="D458" s="185"/>
      <c r="E458" s="342"/>
      <c r="F458" s="343"/>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563</v>
      </c>
      <c r="AC458" s="212"/>
      <c r="AD458" s="212"/>
      <c r="AE458" s="340" t="s">
        <v>569</v>
      </c>
      <c r="AF458" s="206"/>
      <c r="AG458" s="206"/>
      <c r="AH458" s="206"/>
      <c r="AI458" s="340" t="s">
        <v>569</v>
      </c>
      <c r="AJ458" s="206"/>
      <c r="AK458" s="206"/>
      <c r="AL458" s="206"/>
      <c r="AM458" s="340" t="s">
        <v>587</v>
      </c>
      <c r="AN458" s="206"/>
      <c r="AO458" s="206"/>
      <c r="AP458" s="341"/>
      <c r="AQ458" s="340" t="s">
        <v>569</v>
      </c>
      <c r="AR458" s="206"/>
      <c r="AS458" s="206"/>
      <c r="AT458" s="341"/>
      <c r="AU458" s="206" t="s">
        <v>569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563</v>
      </c>
      <c r="AC459" s="204"/>
      <c r="AD459" s="204"/>
      <c r="AE459" s="340" t="s">
        <v>569</v>
      </c>
      <c r="AF459" s="206"/>
      <c r="AG459" s="206"/>
      <c r="AH459" s="341"/>
      <c r="AI459" s="340" t="s">
        <v>596</v>
      </c>
      <c r="AJ459" s="206"/>
      <c r="AK459" s="206"/>
      <c r="AL459" s="206"/>
      <c r="AM459" s="340" t="s">
        <v>596</v>
      </c>
      <c r="AN459" s="206"/>
      <c r="AO459" s="206"/>
      <c r="AP459" s="341"/>
      <c r="AQ459" s="340" t="s">
        <v>596</v>
      </c>
      <c r="AR459" s="206"/>
      <c r="AS459" s="206"/>
      <c r="AT459" s="341"/>
      <c r="AU459" s="206" t="s">
        <v>596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5" t="s">
        <v>14</v>
      </c>
      <c r="AC460" s="585"/>
      <c r="AD460" s="585"/>
      <c r="AE460" s="340" t="s">
        <v>587</v>
      </c>
      <c r="AF460" s="206"/>
      <c r="AG460" s="206"/>
      <c r="AH460" s="341"/>
      <c r="AI460" s="340" t="s">
        <v>569</v>
      </c>
      <c r="AJ460" s="206"/>
      <c r="AK460" s="206"/>
      <c r="AL460" s="206"/>
      <c r="AM460" s="340" t="s">
        <v>596</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6"/>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5" t="s">
        <v>14</v>
      </c>
      <c r="AC465" s="585"/>
      <c r="AD465" s="585"/>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6"/>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5" t="s">
        <v>14</v>
      </c>
      <c r="AC470" s="585"/>
      <c r="AD470" s="585"/>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6"/>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5" t="s">
        <v>14</v>
      </c>
      <c r="AC475" s="585"/>
      <c r="AD475" s="585"/>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6"/>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5" t="s">
        <v>14</v>
      </c>
      <c r="AC480" s="585"/>
      <c r="AD480" s="585"/>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5" t="s">
        <v>255</v>
      </c>
      <c r="H484" s="122"/>
      <c r="I484" s="122"/>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6"/>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5" t="s">
        <v>182</v>
      </c>
      <c r="AC489" s="585"/>
      <c r="AD489" s="585"/>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6"/>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5" t="s">
        <v>182</v>
      </c>
      <c r="AC494" s="585"/>
      <c r="AD494" s="585"/>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6"/>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5" t="s">
        <v>182</v>
      </c>
      <c r="AC499" s="585"/>
      <c r="AD499" s="585"/>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6"/>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5" t="s">
        <v>182</v>
      </c>
      <c r="AC504" s="585"/>
      <c r="AD504" s="585"/>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6"/>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5" t="s">
        <v>182</v>
      </c>
      <c r="AC509" s="585"/>
      <c r="AD509" s="585"/>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6"/>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5" t="s">
        <v>14</v>
      </c>
      <c r="AC514" s="585"/>
      <c r="AD514" s="585"/>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6"/>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5" t="s">
        <v>14</v>
      </c>
      <c r="AC519" s="585"/>
      <c r="AD519" s="585"/>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6"/>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5" t="s">
        <v>14</v>
      </c>
      <c r="AC524" s="585"/>
      <c r="AD524" s="585"/>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6"/>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5" t="s">
        <v>14</v>
      </c>
      <c r="AC529" s="585"/>
      <c r="AD529" s="585"/>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6"/>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5" t="s">
        <v>14</v>
      </c>
      <c r="AC534" s="585"/>
      <c r="AD534" s="585"/>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5" t="s">
        <v>255</v>
      </c>
      <c r="H538" s="122"/>
      <c r="I538" s="122"/>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6"/>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5" t="s">
        <v>182</v>
      </c>
      <c r="AC543" s="585"/>
      <c r="AD543" s="585"/>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6"/>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5" t="s">
        <v>182</v>
      </c>
      <c r="AC548" s="585"/>
      <c r="AD548" s="585"/>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6"/>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5" t="s">
        <v>182</v>
      </c>
      <c r="AC553" s="585"/>
      <c r="AD553" s="585"/>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6"/>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5" t="s">
        <v>182</v>
      </c>
      <c r="AC558" s="585"/>
      <c r="AD558" s="585"/>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6"/>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5" t="s">
        <v>182</v>
      </c>
      <c r="AC563" s="585"/>
      <c r="AD563" s="585"/>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6"/>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5" t="s">
        <v>14</v>
      </c>
      <c r="AC568" s="585"/>
      <c r="AD568" s="585"/>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6"/>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5" t="s">
        <v>14</v>
      </c>
      <c r="AC573" s="585"/>
      <c r="AD573" s="585"/>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6"/>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5" t="s">
        <v>14</v>
      </c>
      <c r="AC578" s="585"/>
      <c r="AD578" s="585"/>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6"/>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5" t="s">
        <v>14</v>
      </c>
      <c r="AC583" s="585"/>
      <c r="AD583" s="585"/>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6"/>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5" t="s">
        <v>14</v>
      </c>
      <c r="AC588" s="585"/>
      <c r="AD588" s="585"/>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5" t="s">
        <v>255</v>
      </c>
      <c r="H592" s="122"/>
      <c r="I592" s="122"/>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6"/>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5" t="s">
        <v>182</v>
      </c>
      <c r="AC597" s="585"/>
      <c r="AD597" s="585"/>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6"/>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5" t="s">
        <v>182</v>
      </c>
      <c r="AC602" s="585"/>
      <c r="AD602" s="585"/>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6"/>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5" t="s">
        <v>182</v>
      </c>
      <c r="AC607" s="585"/>
      <c r="AD607" s="585"/>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6"/>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5" t="s">
        <v>182</v>
      </c>
      <c r="AC612" s="585"/>
      <c r="AD612" s="585"/>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6"/>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5" t="s">
        <v>182</v>
      </c>
      <c r="AC617" s="585"/>
      <c r="AD617" s="585"/>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6"/>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5" t="s">
        <v>14</v>
      </c>
      <c r="AC622" s="585"/>
      <c r="AD622" s="585"/>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6"/>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5" t="s">
        <v>14</v>
      </c>
      <c r="AC627" s="585"/>
      <c r="AD627" s="585"/>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6"/>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5" t="s">
        <v>14</v>
      </c>
      <c r="AC632" s="585"/>
      <c r="AD632" s="585"/>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6"/>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5" t="s">
        <v>14</v>
      </c>
      <c r="AC637" s="585"/>
      <c r="AD637" s="585"/>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6"/>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5" t="s">
        <v>14</v>
      </c>
      <c r="AC642" s="585"/>
      <c r="AD642" s="585"/>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5" t="s">
        <v>255</v>
      </c>
      <c r="H646" s="122"/>
      <c r="I646" s="122"/>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6"/>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5" t="s">
        <v>182</v>
      </c>
      <c r="AC651" s="585"/>
      <c r="AD651" s="585"/>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6"/>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5" t="s">
        <v>182</v>
      </c>
      <c r="AC656" s="585"/>
      <c r="AD656" s="585"/>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6"/>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5" t="s">
        <v>182</v>
      </c>
      <c r="AC661" s="585"/>
      <c r="AD661" s="585"/>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6"/>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5" t="s">
        <v>182</v>
      </c>
      <c r="AC666" s="585"/>
      <c r="AD666" s="585"/>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6"/>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5" t="s">
        <v>182</v>
      </c>
      <c r="AC671" s="585"/>
      <c r="AD671" s="585"/>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6"/>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5" t="s">
        <v>14</v>
      </c>
      <c r="AC676" s="585"/>
      <c r="AD676" s="585"/>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6"/>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5" t="s">
        <v>14</v>
      </c>
      <c r="AC681" s="585"/>
      <c r="AD681" s="585"/>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6"/>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5" t="s">
        <v>14</v>
      </c>
      <c r="AC686" s="585"/>
      <c r="AD686" s="585"/>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6"/>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5" t="s">
        <v>14</v>
      </c>
      <c r="AC691" s="585"/>
      <c r="AD691" s="585"/>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6"/>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5" t="s">
        <v>14</v>
      </c>
      <c r="AC696" s="585"/>
      <c r="AD696" s="585"/>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569</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27" customHeight="1" x14ac:dyDescent="0.15">
      <c r="A702" s="876" t="s">
        <v>140</v>
      </c>
      <c r="B702" s="87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561</v>
      </c>
      <c r="AE702" s="346"/>
      <c r="AF702" s="346"/>
      <c r="AG702" s="388" t="s">
        <v>597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6" t="s">
        <v>561</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561</v>
      </c>
      <c r="AE704" s="789"/>
      <c r="AF704" s="789"/>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600</v>
      </c>
      <c r="AE705" s="721"/>
      <c r="AF705" s="721"/>
      <c r="AG705" s="124" t="s">
        <v>602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8"/>
      <c r="B706" s="649"/>
      <c r="C706" s="800"/>
      <c r="D706" s="801"/>
      <c r="E706" s="736" t="s">
        <v>382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601</v>
      </c>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8"/>
      <c r="B707" s="649"/>
      <c r="C707" s="802"/>
      <c r="D707" s="803"/>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601</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600</v>
      </c>
      <c r="AE708" s="611"/>
      <c r="AF708" s="611"/>
      <c r="AG708" s="748" t="s">
        <v>563</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600</v>
      </c>
      <c r="AE709" s="327"/>
      <c r="AF709" s="327"/>
      <c r="AG709" s="100" t="s">
        <v>569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600</v>
      </c>
      <c r="AE710" s="327"/>
      <c r="AF710" s="32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6" t="s">
        <v>561</v>
      </c>
      <c r="AE711" s="327"/>
      <c r="AF711" s="327"/>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8"/>
      <c r="B712" s="650"/>
      <c r="C712" s="394" t="s">
        <v>348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561</v>
      </c>
      <c r="AE712" s="789"/>
      <c r="AF712" s="789"/>
      <c r="AG712" s="816" t="s">
        <v>681</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87" t="s">
        <v>349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600</v>
      </c>
      <c r="AE713" s="327"/>
      <c r="AF713" s="66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1"/>
      <c r="B714" s="652"/>
      <c r="C714" s="653" t="s">
        <v>326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600</v>
      </c>
      <c r="AE714" s="814"/>
      <c r="AF714" s="815"/>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600</v>
      </c>
      <c r="AE715" s="611"/>
      <c r="AF715" s="662"/>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600</v>
      </c>
      <c r="AE716" s="633"/>
      <c r="AF716" s="633"/>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8"/>
      <c r="B717" s="650"/>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600</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600</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561</v>
      </c>
      <c r="AE719" s="611"/>
      <c r="AF719" s="611"/>
      <c r="AG719" s="124" t="s">
        <v>604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4"/>
      <c r="B721" s="785"/>
      <c r="C721" s="294" t="s">
        <v>560</v>
      </c>
      <c r="D721" s="295"/>
      <c r="E721" s="295"/>
      <c r="F721" s="296"/>
      <c r="G721" s="285"/>
      <c r="H721" s="286"/>
      <c r="I721" s="82" t="str">
        <f>IF(OR(G721="　", G721=""), "", "-")</f>
        <v/>
      </c>
      <c r="J721" s="289">
        <v>843</v>
      </c>
      <c r="K721" s="289"/>
      <c r="L721" s="82" t="str">
        <f>IF(M721="","","-")</f>
        <v/>
      </c>
      <c r="M721" s="83"/>
      <c r="N721" s="302" t="s">
        <v>654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33" customHeight="1" x14ac:dyDescent="0.15">
      <c r="A722" s="784"/>
      <c r="B722" s="785"/>
      <c r="C722" s="294" t="s">
        <v>560</v>
      </c>
      <c r="D722" s="295"/>
      <c r="E722" s="295"/>
      <c r="F722" s="296"/>
      <c r="G722" s="285"/>
      <c r="H722" s="286"/>
      <c r="I722" s="82" t="str">
        <f t="shared" ref="I722:I725" si="4">IF(OR(G722="　", G722=""), "", "-")</f>
        <v/>
      </c>
      <c r="J722" s="289">
        <v>844</v>
      </c>
      <c r="K722" s="289"/>
      <c r="L722" s="82" t="str">
        <f t="shared" ref="L722:L725" si="5">IF(M722="","","-")</f>
        <v/>
      </c>
      <c r="M722" s="83"/>
      <c r="N722" s="302" t="s">
        <v>688</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6" t="s">
        <v>48</v>
      </c>
      <c r="B726" s="808"/>
      <c r="C726" s="821" t="s">
        <v>53</v>
      </c>
      <c r="D726" s="843"/>
      <c r="E726" s="843"/>
      <c r="F726" s="844"/>
      <c r="G726" s="583" t="s">
        <v>689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605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682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683</v>
      </c>
      <c r="B731" s="806"/>
      <c r="C731" s="806"/>
      <c r="D731" s="806"/>
      <c r="E731" s="807"/>
      <c r="F731" s="735" t="s">
        <v>684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383</v>
      </c>
      <c r="B733" s="680"/>
      <c r="C733" s="680"/>
      <c r="D733" s="680"/>
      <c r="E733" s="681"/>
      <c r="F733" s="643" t="s">
        <v>687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354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4" t="s">
        <v>404</v>
      </c>
      <c r="B737" s="209"/>
      <c r="C737" s="209"/>
      <c r="D737" s="210"/>
      <c r="E737" s="995"/>
      <c r="F737" s="995"/>
      <c r="G737" s="995"/>
      <c r="H737" s="995"/>
      <c r="I737" s="995"/>
      <c r="J737" s="995"/>
      <c r="K737" s="995"/>
      <c r="L737" s="995"/>
      <c r="M737" s="995"/>
      <c r="N737" s="365" t="s">
        <v>399</v>
      </c>
      <c r="O737" s="365"/>
      <c r="P737" s="365"/>
      <c r="Q737" s="365"/>
      <c r="R737" s="995"/>
      <c r="S737" s="995"/>
      <c r="T737" s="995"/>
      <c r="U737" s="995"/>
      <c r="V737" s="995"/>
      <c r="W737" s="995"/>
      <c r="X737" s="995"/>
      <c r="Y737" s="995"/>
      <c r="Z737" s="995"/>
      <c r="AA737" s="365" t="s">
        <v>398</v>
      </c>
      <c r="AB737" s="365"/>
      <c r="AC737" s="365"/>
      <c r="AD737" s="365"/>
      <c r="AE737" s="995"/>
      <c r="AF737" s="995"/>
      <c r="AG737" s="995"/>
      <c r="AH737" s="995"/>
      <c r="AI737" s="995"/>
      <c r="AJ737" s="995"/>
      <c r="AK737" s="995"/>
      <c r="AL737" s="995"/>
      <c r="AM737" s="995"/>
      <c r="AN737" s="365" t="s">
        <v>397</v>
      </c>
      <c r="AO737" s="365"/>
      <c r="AP737" s="365"/>
      <c r="AQ737" s="365"/>
      <c r="AR737" s="1001"/>
      <c r="AS737" s="1002"/>
      <c r="AT737" s="1002"/>
      <c r="AU737" s="1002"/>
      <c r="AV737" s="1002"/>
      <c r="AW737" s="1002"/>
      <c r="AX737" s="1003"/>
      <c r="AY737" s="88"/>
      <c r="AZ737" s="88"/>
    </row>
    <row r="738" spans="1:52" ht="24.75" customHeight="1" x14ac:dyDescent="0.15">
      <c r="A738" s="994" t="s">
        <v>396</v>
      </c>
      <c r="B738" s="209"/>
      <c r="C738" s="209"/>
      <c r="D738" s="210"/>
      <c r="E738" s="995"/>
      <c r="F738" s="995"/>
      <c r="G738" s="995"/>
      <c r="H738" s="995"/>
      <c r="I738" s="995"/>
      <c r="J738" s="995"/>
      <c r="K738" s="995"/>
      <c r="L738" s="995"/>
      <c r="M738" s="995"/>
      <c r="N738" s="365" t="s">
        <v>395</v>
      </c>
      <c r="O738" s="365"/>
      <c r="P738" s="365"/>
      <c r="Q738" s="365"/>
      <c r="R738" s="995"/>
      <c r="S738" s="995"/>
      <c r="T738" s="995"/>
      <c r="U738" s="995"/>
      <c r="V738" s="995"/>
      <c r="W738" s="995"/>
      <c r="X738" s="995"/>
      <c r="Y738" s="995"/>
      <c r="Z738" s="995"/>
      <c r="AA738" s="365" t="s">
        <v>394</v>
      </c>
      <c r="AB738" s="365"/>
      <c r="AC738" s="365"/>
      <c r="AD738" s="365"/>
      <c r="AE738" s="995"/>
      <c r="AF738" s="995"/>
      <c r="AG738" s="995"/>
      <c r="AH738" s="995"/>
      <c r="AI738" s="995"/>
      <c r="AJ738" s="995"/>
      <c r="AK738" s="995"/>
      <c r="AL738" s="995"/>
      <c r="AM738" s="995"/>
      <c r="AN738" s="365" t="s">
        <v>393</v>
      </c>
      <c r="AO738" s="365"/>
      <c r="AP738" s="365"/>
      <c r="AQ738" s="365"/>
      <c r="AR738" s="1001"/>
      <c r="AS738" s="1002"/>
      <c r="AT738" s="1002"/>
      <c r="AU738" s="1002"/>
      <c r="AV738" s="1002"/>
      <c r="AW738" s="1002"/>
      <c r="AX738" s="1003"/>
    </row>
    <row r="739" spans="1:52" ht="24.75" customHeight="1" x14ac:dyDescent="0.15">
      <c r="A739" s="994" t="s">
        <v>392</v>
      </c>
      <c r="B739" s="209"/>
      <c r="C739" s="209"/>
      <c r="D739" s="210"/>
      <c r="E739" s="995"/>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416</v>
      </c>
      <c r="B740" s="977"/>
      <c r="C740" s="977"/>
      <c r="D740" s="978"/>
      <c r="E740" s="979"/>
      <c r="F740" s="980"/>
      <c r="G740" s="980"/>
      <c r="H740" s="92" t="str">
        <f>IF(E740="", "", "(")</f>
        <v/>
      </c>
      <c r="I740" s="980"/>
      <c r="J740" s="980"/>
      <c r="K740" s="92" t="str">
        <f>IF(OR(I740="　", I740=""), "", "-")</f>
        <v/>
      </c>
      <c r="L740" s="981"/>
      <c r="M740" s="981"/>
      <c r="N740" s="93" t="str">
        <f>IF(O740="", "", "-")</f>
        <v/>
      </c>
      <c r="O740" s="94"/>
      <c r="P740" s="93" t="str">
        <f>IF(E740="", "", ")")</f>
        <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20" t="s">
        <v>385</v>
      </c>
      <c r="B741" s="621"/>
      <c r="C741" s="621"/>
      <c r="D741" s="621"/>
      <c r="E741" s="621"/>
      <c r="F741" s="622"/>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0"/>
      <c r="B742" s="621"/>
      <c r="C742" s="621"/>
      <c r="D742" s="621"/>
      <c r="E742" s="621"/>
      <c r="F742" s="62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0"/>
      <c r="B743" s="621"/>
      <c r="C743" s="621"/>
      <c r="D743" s="621"/>
      <c r="E743" s="621"/>
      <c r="F743" s="62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0"/>
      <c r="B744" s="621"/>
      <c r="C744" s="621"/>
      <c r="D744" s="621"/>
      <c r="E744" s="621"/>
      <c r="F744" s="62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0"/>
      <c r="B745" s="621"/>
      <c r="C745" s="621"/>
      <c r="D745" s="621"/>
      <c r="E745" s="621"/>
      <c r="F745" s="62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0"/>
      <c r="B746" s="621"/>
      <c r="C746" s="621"/>
      <c r="D746" s="621"/>
      <c r="E746" s="621"/>
      <c r="F746" s="62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0"/>
      <c r="B747" s="621"/>
      <c r="C747" s="621"/>
      <c r="D747" s="621"/>
      <c r="E747" s="621"/>
      <c r="F747" s="62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0"/>
      <c r="B748" s="621"/>
      <c r="C748" s="621"/>
      <c r="D748" s="621"/>
      <c r="E748" s="621"/>
      <c r="F748" s="62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0"/>
      <c r="B749" s="621"/>
      <c r="C749" s="621"/>
      <c r="D749" s="621"/>
      <c r="E749" s="621"/>
      <c r="F749" s="62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0"/>
      <c r="B750" s="621"/>
      <c r="C750" s="621"/>
      <c r="D750" s="621"/>
      <c r="E750" s="621"/>
      <c r="F750" s="62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0"/>
      <c r="B751" s="621"/>
      <c r="C751" s="621"/>
      <c r="D751" s="621"/>
      <c r="E751" s="621"/>
      <c r="F751" s="62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0"/>
      <c r="B752" s="621"/>
      <c r="C752" s="621"/>
      <c r="D752" s="621"/>
      <c r="E752" s="621"/>
      <c r="F752" s="62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0"/>
      <c r="B753" s="621"/>
      <c r="C753" s="621"/>
      <c r="D753" s="621"/>
      <c r="E753" s="621"/>
      <c r="F753" s="62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0"/>
      <c r="B754" s="621"/>
      <c r="C754" s="621"/>
      <c r="D754" s="621"/>
      <c r="E754" s="621"/>
      <c r="F754" s="62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0"/>
      <c r="B755" s="621"/>
      <c r="C755" s="621"/>
      <c r="D755" s="621"/>
      <c r="E755" s="621"/>
      <c r="F755" s="62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0"/>
      <c r="B756" s="621"/>
      <c r="C756" s="621"/>
      <c r="D756" s="621"/>
      <c r="E756" s="621"/>
      <c r="F756" s="62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0"/>
      <c r="B757" s="621"/>
      <c r="C757" s="621"/>
      <c r="D757" s="621"/>
      <c r="E757" s="621"/>
      <c r="F757" s="62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0"/>
      <c r="B758" s="621"/>
      <c r="C758" s="621"/>
      <c r="D758" s="621"/>
      <c r="E758" s="621"/>
      <c r="F758" s="62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0"/>
      <c r="B759" s="621"/>
      <c r="C759" s="621"/>
      <c r="D759" s="621"/>
      <c r="E759" s="621"/>
      <c r="F759" s="62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0"/>
      <c r="B760" s="621"/>
      <c r="C760" s="621"/>
      <c r="D760" s="621"/>
      <c r="E760" s="621"/>
      <c r="F760" s="62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0"/>
      <c r="B761" s="621"/>
      <c r="C761" s="621"/>
      <c r="D761" s="621"/>
      <c r="E761" s="621"/>
      <c r="F761" s="62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0"/>
      <c r="B762" s="621"/>
      <c r="C762" s="621"/>
      <c r="D762" s="621"/>
      <c r="E762" s="621"/>
      <c r="F762" s="62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20"/>
      <c r="B763" s="621"/>
      <c r="C763" s="621"/>
      <c r="D763" s="621"/>
      <c r="E763" s="621"/>
      <c r="F763" s="62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0"/>
      <c r="B764" s="621"/>
      <c r="C764" s="621"/>
      <c r="D764" s="621"/>
      <c r="E764" s="621"/>
      <c r="F764" s="62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0"/>
      <c r="B765" s="621"/>
      <c r="C765" s="621"/>
      <c r="D765" s="621"/>
      <c r="E765" s="621"/>
      <c r="F765" s="62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0"/>
      <c r="B766" s="621"/>
      <c r="C766" s="621"/>
      <c r="D766" s="621"/>
      <c r="E766" s="621"/>
      <c r="F766" s="62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0"/>
      <c r="B767" s="621"/>
      <c r="C767" s="621"/>
      <c r="D767" s="621"/>
      <c r="E767" s="621"/>
      <c r="F767" s="62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0"/>
      <c r="B768" s="621"/>
      <c r="C768" s="621"/>
      <c r="D768" s="621"/>
      <c r="E768" s="621"/>
      <c r="F768" s="62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0"/>
      <c r="B769" s="621"/>
      <c r="C769" s="621"/>
      <c r="D769" s="621"/>
      <c r="E769" s="621"/>
      <c r="F769" s="62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0"/>
      <c r="B770" s="621"/>
      <c r="C770" s="621"/>
      <c r="D770" s="621"/>
      <c r="E770" s="621"/>
      <c r="F770" s="62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0"/>
      <c r="B771" s="621"/>
      <c r="C771" s="621"/>
      <c r="D771" s="621"/>
      <c r="E771" s="621"/>
      <c r="F771" s="62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0"/>
      <c r="B772" s="621"/>
      <c r="C772" s="621"/>
      <c r="D772" s="621"/>
      <c r="E772" s="621"/>
      <c r="F772" s="62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0"/>
      <c r="B773" s="621"/>
      <c r="C773" s="621"/>
      <c r="D773" s="621"/>
      <c r="E773" s="621"/>
      <c r="F773" s="62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0"/>
      <c r="B774" s="621"/>
      <c r="C774" s="621"/>
      <c r="D774" s="621"/>
      <c r="E774" s="621"/>
      <c r="F774" s="62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0"/>
      <c r="B775" s="621"/>
      <c r="C775" s="621"/>
      <c r="D775" s="621"/>
      <c r="E775" s="621"/>
      <c r="F775" s="62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0"/>
      <c r="B776" s="621"/>
      <c r="C776" s="621"/>
      <c r="D776" s="621"/>
      <c r="E776" s="621"/>
      <c r="F776" s="62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0"/>
      <c r="B777" s="621"/>
      <c r="C777" s="621"/>
      <c r="D777" s="621"/>
      <c r="E777" s="621"/>
      <c r="F777" s="62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0"/>
      <c r="B778" s="621"/>
      <c r="C778" s="621"/>
      <c r="D778" s="621"/>
      <c r="E778" s="621"/>
      <c r="F778" s="62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3"/>
      <c r="B779" s="624"/>
      <c r="C779" s="624"/>
      <c r="D779" s="624"/>
      <c r="E779" s="624"/>
      <c r="F779" s="6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4" t="s">
        <v>387</v>
      </c>
      <c r="B780" s="635"/>
      <c r="C780" s="635"/>
      <c r="D780" s="635"/>
      <c r="E780" s="635"/>
      <c r="F780" s="636"/>
      <c r="G780" s="601" t="s">
        <v>679</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680</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799"/>
    </row>
    <row r="781" spans="1:50" ht="24.75" customHeight="1" x14ac:dyDescent="0.15">
      <c r="A781" s="637"/>
      <c r="B781" s="638"/>
      <c r="C781" s="638"/>
      <c r="D781" s="638"/>
      <c r="E781" s="638"/>
      <c r="F781" s="639"/>
      <c r="G781" s="821"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4"/>
      <c r="AC781" s="821"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4.75" customHeight="1" x14ac:dyDescent="0.15">
      <c r="A782" s="637"/>
      <c r="B782" s="638"/>
      <c r="C782" s="638"/>
      <c r="D782" s="638"/>
      <c r="E782" s="638"/>
      <c r="F782" s="639"/>
      <c r="G782" s="676" t="s">
        <v>617</v>
      </c>
      <c r="H782" s="677"/>
      <c r="I782" s="677"/>
      <c r="J782" s="677"/>
      <c r="K782" s="678"/>
      <c r="L782" s="670" t="s">
        <v>616</v>
      </c>
      <c r="M782" s="671"/>
      <c r="N782" s="671"/>
      <c r="O782" s="671"/>
      <c r="P782" s="671"/>
      <c r="Q782" s="671"/>
      <c r="R782" s="671"/>
      <c r="S782" s="671"/>
      <c r="T782" s="671"/>
      <c r="U782" s="671"/>
      <c r="V782" s="671"/>
      <c r="W782" s="671"/>
      <c r="X782" s="672"/>
      <c r="Y782" s="391">
        <v>52.6</v>
      </c>
      <c r="Z782" s="392"/>
      <c r="AA782" s="392"/>
      <c r="AB782" s="811"/>
      <c r="AC782" s="676" t="s">
        <v>618</v>
      </c>
      <c r="AD782" s="677"/>
      <c r="AE782" s="677"/>
      <c r="AF782" s="677"/>
      <c r="AG782" s="678"/>
      <c r="AH782" s="670" t="s">
        <v>619</v>
      </c>
      <c r="AI782" s="671"/>
      <c r="AJ782" s="671"/>
      <c r="AK782" s="671"/>
      <c r="AL782" s="671"/>
      <c r="AM782" s="671"/>
      <c r="AN782" s="671"/>
      <c r="AO782" s="671"/>
      <c r="AP782" s="671"/>
      <c r="AQ782" s="671"/>
      <c r="AR782" s="671"/>
      <c r="AS782" s="671"/>
      <c r="AT782" s="672"/>
      <c r="AU782" s="391">
        <v>23.1</v>
      </c>
      <c r="AV782" s="392"/>
      <c r="AW782" s="392"/>
      <c r="AX782" s="393"/>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
      <c r="A792" s="637"/>
      <c r="B792" s="638"/>
      <c r="C792" s="638"/>
      <c r="D792" s="638"/>
      <c r="E792" s="638"/>
      <c r="F792" s="639"/>
      <c r="G792" s="832" t="s">
        <v>20</v>
      </c>
      <c r="H792" s="833"/>
      <c r="I792" s="833"/>
      <c r="J792" s="833"/>
      <c r="K792" s="833"/>
      <c r="L792" s="834"/>
      <c r="M792" s="835"/>
      <c r="N792" s="835"/>
      <c r="O792" s="835"/>
      <c r="P792" s="835"/>
      <c r="Q792" s="835"/>
      <c r="R792" s="835"/>
      <c r="S792" s="835"/>
      <c r="T792" s="835"/>
      <c r="U792" s="835"/>
      <c r="V792" s="835"/>
      <c r="W792" s="835"/>
      <c r="X792" s="836"/>
      <c r="Y792" s="837">
        <f>SUM(Y782:AB791)</f>
        <v>52.6</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23.1</v>
      </c>
      <c r="AV792" s="838"/>
      <c r="AW792" s="838"/>
      <c r="AX792" s="840"/>
    </row>
    <row r="793" spans="1:50" ht="24.75" customHeight="1" x14ac:dyDescent="0.15">
      <c r="A793" s="637"/>
      <c r="B793" s="638"/>
      <c r="C793" s="638"/>
      <c r="D793" s="638"/>
      <c r="E793" s="638"/>
      <c r="F793" s="639"/>
      <c r="G793" s="601" t="s">
        <v>657</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658</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799"/>
    </row>
    <row r="794" spans="1:50" ht="24.75" customHeight="1" x14ac:dyDescent="0.15">
      <c r="A794" s="637"/>
      <c r="B794" s="638"/>
      <c r="C794" s="638"/>
      <c r="D794" s="638"/>
      <c r="E794" s="638"/>
      <c r="F794" s="639"/>
      <c r="G794" s="821"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4"/>
      <c r="AC794" s="821"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customHeight="1" x14ac:dyDescent="0.15">
      <c r="A795" s="637"/>
      <c r="B795" s="638"/>
      <c r="C795" s="638"/>
      <c r="D795" s="638"/>
      <c r="E795" s="638"/>
      <c r="F795" s="639"/>
      <c r="G795" s="676" t="s">
        <v>655</v>
      </c>
      <c r="H795" s="677"/>
      <c r="I795" s="677"/>
      <c r="J795" s="677"/>
      <c r="K795" s="678"/>
      <c r="L795" s="670" t="s">
        <v>656</v>
      </c>
      <c r="M795" s="671"/>
      <c r="N795" s="671"/>
      <c r="O795" s="671"/>
      <c r="P795" s="671"/>
      <c r="Q795" s="671"/>
      <c r="R795" s="671"/>
      <c r="S795" s="671"/>
      <c r="T795" s="671"/>
      <c r="U795" s="671"/>
      <c r="V795" s="671"/>
      <c r="W795" s="671"/>
      <c r="X795" s="672"/>
      <c r="Y795" s="391">
        <v>121</v>
      </c>
      <c r="Z795" s="392"/>
      <c r="AA795" s="392"/>
      <c r="AB795" s="811"/>
      <c r="AC795" s="676" t="s">
        <v>655</v>
      </c>
      <c r="AD795" s="677"/>
      <c r="AE795" s="677"/>
      <c r="AF795" s="677"/>
      <c r="AG795" s="678"/>
      <c r="AH795" s="670" t="s">
        <v>656</v>
      </c>
      <c r="AI795" s="671"/>
      <c r="AJ795" s="671"/>
      <c r="AK795" s="671"/>
      <c r="AL795" s="671"/>
      <c r="AM795" s="671"/>
      <c r="AN795" s="671"/>
      <c r="AO795" s="671"/>
      <c r="AP795" s="671"/>
      <c r="AQ795" s="671"/>
      <c r="AR795" s="671"/>
      <c r="AS795" s="671"/>
      <c r="AT795" s="672"/>
      <c r="AU795" s="391">
        <v>121</v>
      </c>
      <c r="AV795" s="392"/>
      <c r="AW795" s="392"/>
      <c r="AX795" s="393"/>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x14ac:dyDescent="0.15">
      <c r="A805" s="637"/>
      <c r="B805" s="638"/>
      <c r="C805" s="638"/>
      <c r="D805" s="638"/>
      <c r="E805" s="638"/>
      <c r="F805" s="639"/>
      <c r="G805" s="832" t="s">
        <v>20</v>
      </c>
      <c r="H805" s="833"/>
      <c r="I805" s="833"/>
      <c r="J805" s="833"/>
      <c r="K805" s="833"/>
      <c r="L805" s="834"/>
      <c r="M805" s="835"/>
      <c r="N805" s="835"/>
      <c r="O805" s="835"/>
      <c r="P805" s="835"/>
      <c r="Q805" s="835"/>
      <c r="R805" s="835"/>
      <c r="S805" s="835"/>
      <c r="T805" s="835"/>
      <c r="U805" s="835"/>
      <c r="V805" s="835"/>
      <c r="W805" s="835"/>
      <c r="X805" s="836"/>
      <c r="Y805" s="837">
        <f>SUM(Y795:AB804)</f>
        <v>121</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121</v>
      </c>
      <c r="AV805" s="838"/>
      <c r="AW805" s="838"/>
      <c r="AX805" s="840"/>
    </row>
    <row r="806" spans="1:50" ht="24.75" hidden="1" customHeight="1" x14ac:dyDescent="0.15">
      <c r="A806" s="637"/>
      <c r="B806" s="638"/>
      <c r="C806" s="638"/>
      <c r="D806" s="638"/>
      <c r="E806" s="638"/>
      <c r="F806" s="639"/>
      <c r="G806" s="601" t="s">
        <v>321</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322</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799"/>
    </row>
    <row r="807" spans="1:50" ht="24.75" hidden="1" customHeight="1" x14ac:dyDescent="0.15">
      <c r="A807" s="637"/>
      <c r="B807" s="638"/>
      <c r="C807" s="638"/>
      <c r="D807" s="638"/>
      <c r="E807" s="638"/>
      <c r="F807" s="639"/>
      <c r="G807" s="821"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4"/>
      <c r="AC807" s="821"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hidden="1" customHeight="1" x14ac:dyDescent="0.15">
      <c r="A808" s="637"/>
      <c r="B808" s="638"/>
      <c r="C808" s="638"/>
      <c r="D808" s="638"/>
      <c r="E808" s="638"/>
      <c r="F808" s="639"/>
      <c r="G808" s="676"/>
      <c r="H808" s="677"/>
      <c r="I808" s="677"/>
      <c r="J808" s="677"/>
      <c r="K808" s="678"/>
      <c r="L808" s="670"/>
      <c r="M808" s="671"/>
      <c r="N808" s="671"/>
      <c r="O808" s="671"/>
      <c r="P808" s="671"/>
      <c r="Q808" s="671"/>
      <c r="R808" s="671"/>
      <c r="S808" s="671"/>
      <c r="T808" s="671"/>
      <c r="U808" s="671"/>
      <c r="V808" s="671"/>
      <c r="W808" s="671"/>
      <c r="X808" s="672"/>
      <c r="Y808" s="391"/>
      <c r="Z808" s="392"/>
      <c r="AA808" s="392"/>
      <c r="AB808" s="811"/>
      <c r="AC808" s="676"/>
      <c r="AD808" s="677"/>
      <c r="AE808" s="677"/>
      <c r="AF808" s="677"/>
      <c r="AG808" s="678"/>
      <c r="AH808" s="670"/>
      <c r="AI808" s="671"/>
      <c r="AJ808" s="671"/>
      <c r="AK808" s="671"/>
      <c r="AL808" s="671"/>
      <c r="AM808" s="671"/>
      <c r="AN808" s="671"/>
      <c r="AO808" s="671"/>
      <c r="AP808" s="671"/>
      <c r="AQ808" s="671"/>
      <c r="AR808" s="671"/>
      <c r="AS808" s="671"/>
      <c r="AT808" s="672"/>
      <c r="AU808" s="391"/>
      <c r="AV808" s="392"/>
      <c r="AW808" s="392"/>
      <c r="AX808" s="393"/>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thickBot="1" x14ac:dyDescent="0.2">
      <c r="A818" s="637"/>
      <c r="B818" s="638"/>
      <c r="C818" s="638"/>
      <c r="D818" s="638"/>
      <c r="E818" s="638"/>
      <c r="F818" s="639"/>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7"/>
      <c r="B819" s="638"/>
      <c r="C819" s="638"/>
      <c r="D819" s="638"/>
      <c r="E819" s="638"/>
      <c r="F819" s="639"/>
      <c r="G819" s="601" t="s">
        <v>269</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183</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799"/>
    </row>
    <row r="820" spans="1:50" ht="24.75" hidden="1" customHeight="1" x14ac:dyDescent="0.15">
      <c r="A820" s="637"/>
      <c r="B820" s="638"/>
      <c r="C820" s="638"/>
      <c r="D820" s="638"/>
      <c r="E820" s="638"/>
      <c r="F820" s="639"/>
      <c r="G820" s="821"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4"/>
      <c r="AC820" s="821"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hidden="1" customHeight="1" x14ac:dyDescent="0.15">
      <c r="A821" s="637"/>
      <c r="B821" s="638"/>
      <c r="C821" s="638"/>
      <c r="D821" s="638"/>
      <c r="E821" s="638"/>
      <c r="F821" s="639"/>
      <c r="G821" s="676"/>
      <c r="H821" s="677"/>
      <c r="I821" s="677"/>
      <c r="J821" s="677"/>
      <c r="K821" s="678"/>
      <c r="L821" s="670"/>
      <c r="M821" s="671"/>
      <c r="N821" s="671"/>
      <c r="O821" s="671"/>
      <c r="P821" s="671"/>
      <c r="Q821" s="671"/>
      <c r="R821" s="671"/>
      <c r="S821" s="671"/>
      <c r="T821" s="671"/>
      <c r="U821" s="671"/>
      <c r="V821" s="671"/>
      <c r="W821" s="671"/>
      <c r="X821" s="672"/>
      <c r="Y821" s="391"/>
      <c r="Z821" s="392"/>
      <c r="AA821" s="392"/>
      <c r="AB821" s="811"/>
      <c r="AC821" s="676"/>
      <c r="AD821" s="677"/>
      <c r="AE821" s="677"/>
      <c r="AF821" s="677"/>
      <c r="AG821" s="678"/>
      <c r="AH821" s="670"/>
      <c r="AI821" s="671"/>
      <c r="AJ821" s="671"/>
      <c r="AK821" s="671"/>
      <c r="AL821" s="671"/>
      <c r="AM821" s="671"/>
      <c r="AN821" s="671"/>
      <c r="AO821" s="671"/>
      <c r="AP821" s="671"/>
      <c r="AQ821" s="671"/>
      <c r="AR821" s="671"/>
      <c r="AS821" s="671"/>
      <c r="AT821" s="672"/>
      <c r="AU821" s="391"/>
      <c r="AV821" s="392"/>
      <c r="AW821" s="392"/>
      <c r="AX821" s="393"/>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37"/>
      <c r="B831" s="638"/>
      <c r="C831" s="638"/>
      <c r="D831" s="638"/>
      <c r="E831" s="638"/>
      <c r="F831" s="639"/>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57.75" customHeight="1" x14ac:dyDescent="0.15">
      <c r="A838" s="376">
        <v>1</v>
      </c>
      <c r="B838" s="376">
        <v>1</v>
      </c>
      <c r="C838" s="361" t="s">
        <v>624</v>
      </c>
      <c r="D838" s="347"/>
      <c r="E838" s="347"/>
      <c r="F838" s="347"/>
      <c r="G838" s="347"/>
      <c r="H838" s="347"/>
      <c r="I838" s="347"/>
      <c r="J838" s="348">
        <v>7000020070009</v>
      </c>
      <c r="K838" s="349"/>
      <c r="L838" s="349"/>
      <c r="M838" s="349"/>
      <c r="N838" s="349"/>
      <c r="O838" s="349"/>
      <c r="P838" s="381" t="s">
        <v>620</v>
      </c>
      <c r="Q838" s="382"/>
      <c r="R838" s="382"/>
      <c r="S838" s="382"/>
      <c r="T838" s="382"/>
      <c r="U838" s="382"/>
      <c r="V838" s="382"/>
      <c r="W838" s="382"/>
      <c r="X838" s="383"/>
      <c r="Y838" s="351">
        <v>52.6</v>
      </c>
      <c r="Z838" s="352"/>
      <c r="AA838" s="352"/>
      <c r="AB838" s="353"/>
      <c r="AC838" s="363" t="s">
        <v>621</v>
      </c>
      <c r="AD838" s="371"/>
      <c r="AE838" s="371"/>
      <c r="AF838" s="371"/>
      <c r="AG838" s="371"/>
      <c r="AH838" s="372" t="s">
        <v>622</v>
      </c>
      <c r="AI838" s="373"/>
      <c r="AJ838" s="373"/>
      <c r="AK838" s="373"/>
      <c r="AL838" s="357" t="s">
        <v>613</v>
      </c>
      <c r="AM838" s="358"/>
      <c r="AN838" s="358"/>
      <c r="AO838" s="359"/>
      <c r="AP838" s="360" t="s">
        <v>623</v>
      </c>
      <c r="AQ838" s="360"/>
      <c r="AR838" s="360"/>
      <c r="AS838" s="360"/>
      <c r="AT838" s="360"/>
      <c r="AU838" s="360"/>
      <c r="AV838" s="360"/>
      <c r="AW838" s="360"/>
      <c r="AX838" s="360"/>
    </row>
    <row r="839" spans="1:50" ht="69" customHeight="1" x14ac:dyDescent="0.15">
      <c r="A839" s="376">
        <v>2</v>
      </c>
      <c r="B839" s="376">
        <v>1</v>
      </c>
      <c r="C839" s="361" t="s">
        <v>625</v>
      </c>
      <c r="D839" s="347"/>
      <c r="E839" s="347"/>
      <c r="F839" s="347"/>
      <c r="G839" s="347"/>
      <c r="H839" s="347"/>
      <c r="I839" s="347"/>
      <c r="J839" s="348">
        <v>5000020090000</v>
      </c>
      <c r="K839" s="349"/>
      <c r="L839" s="349"/>
      <c r="M839" s="349"/>
      <c r="N839" s="349"/>
      <c r="O839" s="349"/>
      <c r="P839" s="381" t="s">
        <v>620</v>
      </c>
      <c r="Q839" s="382"/>
      <c r="R839" s="382"/>
      <c r="S839" s="382"/>
      <c r="T839" s="382"/>
      <c r="U839" s="382"/>
      <c r="V839" s="382"/>
      <c r="W839" s="382"/>
      <c r="X839" s="383"/>
      <c r="Y839" s="351">
        <v>36.6</v>
      </c>
      <c r="Z839" s="352"/>
      <c r="AA839" s="352"/>
      <c r="AB839" s="353"/>
      <c r="AC839" s="363" t="s">
        <v>621</v>
      </c>
      <c r="AD839" s="371"/>
      <c r="AE839" s="371"/>
      <c r="AF839" s="371"/>
      <c r="AG839" s="371"/>
      <c r="AH839" s="372" t="s">
        <v>622</v>
      </c>
      <c r="AI839" s="373"/>
      <c r="AJ839" s="373"/>
      <c r="AK839" s="373"/>
      <c r="AL839" s="357" t="s">
        <v>613</v>
      </c>
      <c r="AM839" s="358"/>
      <c r="AN839" s="358"/>
      <c r="AO839" s="359"/>
      <c r="AP839" s="360" t="s">
        <v>623</v>
      </c>
      <c r="AQ839" s="360"/>
      <c r="AR839" s="360"/>
      <c r="AS839" s="360"/>
      <c r="AT839" s="360"/>
      <c r="AU839" s="360"/>
      <c r="AV839" s="360"/>
      <c r="AW839" s="360"/>
      <c r="AX839" s="360"/>
    </row>
    <row r="840" spans="1:50" ht="60.75" customHeight="1" x14ac:dyDescent="0.15">
      <c r="A840" s="376">
        <v>3</v>
      </c>
      <c r="B840" s="376">
        <v>1</v>
      </c>
      <c r="C840" s="361" t="s">
        <v>626</v>
      </c>
      <c r="D840" s="347"/>
      <c r="E840" s="347"/>
      <c r="F840" s="347"/>
      <c r="G840" s="347"/>
      <c r="H840" s="347"/>
      <c r="I840" s="347"/>
      <c r="J840" s="348">
        <v>8000020040002</v>
      </c>
      <c r="K840" s="349"/>
      <c r="L840" s="349"/>
      <c r="M840" s="349"/>
      <c r="N840" s="349"/>
      <c r="O840" s="349"/>
      <c r="P840" s="381" t="s">
        <v>620</v>
      </c>
      <c r="Q840" s="382"/>
      <c r="R840" s="382"/>
      <c r="S840" s="382"/>
      <c r="T840" s="382"/>
      <c r="U840" s="382"/>
      <c r="V840" s="382"/>
      <c r="W840" s="382"/>
      <c r="X840" s="383"/>
      <c r="Y840" s="351">
        <v>30.8</v>
      </c>
      <c r="Z840" s="352"/>
      <c r="AA840" s="352"/>
      <c r="AB840" s="353"/>
      <c r="AC840" s="363" t="s">
        <v>621</v>
      </c>
      <c r="AD840" s="371"/>
      <c r="AE840" s="371"/>
      <c r="AF840" s="371"/>
      <c r="AG840" s="371"/>
      <c r="AH840" s="372" t="s">
        <v>622</v>
      </c>
      <c r="AI840" s="373"/>
      <c r="AJ840" s="373"/>
      <c r="AK840" s="373"/>
      <c r="AL840" s="357" t="s">
        <v>613</v>
      </c>
      <c r="AM840" s="358"/>
      <c r="AN840" s="358"/>
      <c r="AO840" s="359"/>
      <c r="AP840" s="360" t="s">
        <v>623</v>
      </c>
      <c r="AQ840" s="360"/>
      <c r="AR840" s="360"/>
      <c r="AS840" s="360"/>
      <c r="AT840" s="360"/>
      <c r="AU840" s="360"/>
      <c r="AV840" s="360"/>
      <c r="AW840" s="360"/>
      <c r="AX840" s="360"/>
    </row>
    <row r="841" spans="1:50" ht="69.75" customHeight="1" x14ac:dyDescent="0.15">
      <c r="A841" s="376">
        <v>4</v>
      </c>
      <c r="B841" s="376">
        <v>1</v>
      </c>
      <c r="C841" s="361" t="s">
        <v>627</v>
      </c>
      <c r="D841" s="347"/>
      <c r="E841" s="347"/>
      <c r="F841" s="347"/>
      <c r="G841" s="347"/>
      <c r="H841" s="347"/>
      <c r="I841" s="347"/>
      <c r="J841" s="348">
        <v>1000020200000</v>
      </c>
      <c r="K841" s="349"/>
      <c r="L841" s="349"/>
      <c r="M841" s="349"/>
      <c r="N841" s="349"/>
      <c r="O841" s="349"/>
      <c r="P841" s="381" t="s">
        <v>620</v>
      </c>
      <c r="Q841" s="382"/>
      <c r="R841" s="382"/>
      <c r="S841" s="382"/>
      <c r="T841" s="382"/>
      <c r="U841" s="382"/>
      <c r="V841" s="382"/>
      <c r="W841" s="382"/>
      <c r="X841" s="383"/>
      <c r="Y841" s="351">
        <v>29</v>
      </c>
      <c r="Z841" s="352"/>
      <c r="AA841" s="352"/>
      <c r="AB841" s="353"/>
      <c r="AC841" s="363" t="s">
        <v>621</v>
      </c>
      <c r="AD841" s="371"/>
      <c r="AE841" s="371"/>
      <c r="AF841" s="371"/>
      <c r="AG841" s="371"/>
      <c r="AH841" s="372" t="s">
        <v>622</v>
      </c>
      <c r="AI841" s="373"/>
      <c r="AJ841" s="373"/>
      <c r="AK841" s="373"/>
      <c r="AL841" s="357" t="s">
        <v>613</v>
      </c>
      <c r="AM841" s="358"/>
      <c r="AN841" s="358"/>
      <c r="AO841" s="359"/>
      <c r="AP841" s="360" t="s">
        <v>623</v>
      </c>
      <c r="AQ841" s="360"/>
      <c r="AR841" s="360"/>
      <c r="AS841" s="360"/>
      <c r="AT841" s="360"/>
      <c r="AU841" s="360"/>
      <c r="AV841" s="360"/>
      <c r="AW841" s="360"/>
      <c r="AX841" s="360"/>
    </row>
    <row r="842" spans="1:50" ht="59.25" customHeight="1" x14ac:dyDescent="0.15">
      <c r="A842" s="376">
        <v>5</v>
      </c>
      <c r="B842" s="376">
        <v>1</v>
      </c>
      <c r="C842" s="361" t="s">
        <v>628</v>
      </c>
      <c r="D842" s="347"/>
      <c r="E842" s="347"/>
      <c r="F842" s="347"/>
      <c r="G842" s="347"/>
      <c r="H842" s="347"/>
      <c r="I842" s="347"/>
      <c r="J842" s="348">
        <v>4000020120006</v>
      </c>
      <c r="K842" s="349"/>
      <c r="L842" s="349"/>
      <c r="M842" s="349"/>
      <c r="N842" s="349"/>
      <c r="O842" s="349"/>
      <c r="P842" s="381" t="s">
        <v>620</v>
      </c>
      <c r="Q842" s="382"/>
      <c r="R842" s="382"/>
      <c r="S842" s="382"/>
      <c r="T842" s="382"/>
      <c r="U842" s="382"/>
      <c r="V842" s="382"/>
      <c r="W842" s="382"/>
      <c r="X842" s="383"/>
      <c r="Y842" s="351">
        <v>26.5</v>
      </c>
      <c r="Z842" s="352"/>
      <c r="AA842" s="352"/>
      <c r="AB842" s="353"/>
      <c r="AC842" s="363" t="s">
        <v>621</v>
      </c>
      <c r="AD842" s="371"/>
      <c r="AE842" s="371"/>
      <c r="AF842" s="371"/>
      <c r="AG842" s="371"/>
      <c r="AH842" s="372" t="s">
        <v>622</v>
      </c>
      <c r="AI842" s="373"/>
      <c r="AJ842" s="373"/>
      <c r="AK842" s="373"/>
      <c r="AL842" s="357" t="s">
        <v>613</v>
      </c>
      <c r="AM842" s="358"/>
      <c r="AN842" s="358"/>
      <c r="AO842" s="359"/>
      <c r="AP842" s="360" t="s">
        <v>623</v>
      </c>
      <c r="AQ842" s="360"/>
      <c r="AR842" s="360"/>
      <c r="AS842" s="360"/>
      <c r="AT842" s="360"/>
      <c r="AU842" s="360"/>
      <c r="AV842" s="360"/>
      <c r="AW842" s="360"/>
      <c r="AX842" s="360"/>
    </row>
    <row r="843" spans="1:50" ht="70.5" customHeight="1" x14ac:dyDescent="0.15">
      <c r="A843" s="376">
        <v>6</v>
      </c>
      <c r="B843" s="376">
        <v>1</v>
      </c>
      <c r="C843" s="361" t="s">
        <v>629</v>
      </c>
      <c r="D843" s="347"/>
      <c r="E843" s="347"/>
      <c r="F843" s="347"/>
      <c r="G843" s="347"/>
      <c r="H843" s="347"/>
      <c r="I843" s="347"/>
      <c r="J843" s="348">
        <v>1000020140007</v>
      </c>
      <c r="K843" s="349"/>
      <c r="L843" s="349"/>
      <c r="M843" s="349"/>
      <c r="N843" s="349"/>
      <c r="O843" s="349"/>
      <c r="P843" s="381" t="s">
        <v>620</v>
      </c>
      <c r="Q843" s="382"/>
      <c r="R843" s="382"/>
      <c r="S843" s="382"/>
      <c r="T843" s="382"/>
      <c r="U843" s="382"/>
      <c r="V843" s="382"/>
      <c r="W843" s="382"/>
      <c r="X843" s="383"/>
      <c r="Y843" s="351">
        <v>9.1999999999999993</v>
      </c>
      <c r="Z843" s="352"/>
      <c r="AA843" s="352"/>
      <c r="AB843" s="353"/>
      <c r="AC843" s="363" t="s">
        <v>621</v>
      </c>
      <c r="AD843" s="371"/>
      <c r="AE843" s="371"/>
      <c r="AF843" s="371"/>
      <c r="AG843" s="371"/>
      <c r="AH843" s="372" t="s">
        <v>622</v>
      </c>
      <c r="AI843" s="373"/>
      <c r="AJ843" s="373"/>
      <c r="AK843" s="373"/>
      <c r="AL843" s="357" t="s">
        <v>613</v>
      </c>
      <c r="AM843" s="358"/>
      <c r="AN843" s="358"/>
      <c r="AO843" s="359"/>
      <c r="AP843" s="360" t="s">
        <v>623</v>
      </c>
      <c r="AQ843" s="360"/>
      <c r="AR843" s="360"/>
      <c r="AS843" s="360"/>
      <c r="AT843" s="360"/>
      <c r="AU843" s="360"/>
      <c r="AV843" s="360"/>
      <c r="AW843" s="360"/>
      <c r="AX843" s="360"/>
    </row>
    <row r="844" spans="1:50" ht="60.75" customHeight="1" x14ac:dyDescent="0.15">
      <c r="A844" s="376">
        <v>7</v>
      </c>
      <c r="B844" s="376">
        <v>1</v>
      </c>
      <c r="C844" s="361" t="s">
        <v>630</v>
      </c>
      <c r="D844" s="347"/>
      <c r="E844" s="347"/>
      <c r="F844" s="347"/>
      <c r="G844" s="347"/>
      <c r="H844" s="347"/>
      <c r="I844" s="347"/>
      <c r="J844" s="348">
        <v>1000020110001</v>
      </c>
      <c r="K844" s="349"/>
      <c r="L844" s="349"/>
      <c r="M844" s="349"/>
      <c r="N844" s="349"/>
      <c r="O844" s="349"/>
      <c r="P844" s="381" t="s">
        <v>620</v>
      </c>
      <c r="Q844" s="382"/>
      <c r="R844" s="382"/>
      <c r="S844" s="382"/>
      <c r="T844" s="382"/>
      <c r="U844" s="382"/>
      <c r="V844" s="382"/>
      <c r="W844" s="382"/>
      <c r="X844" s="383"/>
      <c r="Y844" s="351">
        <v>8.6</v>
      </c>
      <c r="Z844" s="352"/>
      <c r="AA844" s="352"/>
      <c r="AB844" s="353"/>
      <c r="AC844" s="363" t="s">
        <v>621</v>
      </c>
      <c r="AD844" s="371"/>
      <c r="AE844" s="371"/>
      <c r="AF844" s="371"/>
      <c r="AG844" s="371"/>
      <c r="AH844" s="372" t="s">
        <v>622</v>
      </c>
      <c r="AI844" s="373"/>
      <c r="AJ844" s="373"/>
      <c r="AK844" s="373"/>
      <c r="AL844" s="357" t="s">
        <v>613</v>
      </c>
      <c r="AM844" s="358"/>
      <c r="AN844" s="358"/>
      <c r="AO844" s="359"/>
      <c r="AP844" s="360" t="s">
        <v>623</v>
      </c>
      <c r="AQ844" s="360"/>
      <c r="AR844" s="360"/>
      <c r="AS844" s="360"/>
      <c r="AT844" s="360"/>
      <c r="AU844" s="360"/>
      <c r="AV844" s="360"/>
      <c r="AW844" s="360"/>
      <c r="AX844" s="360"/>
    </row>
    <row r="845" spans="1:50" ht="57.75" customHeight="1" x14ac:dyDescent="0.15">
      <c r="A845" s="376">
        <v>8</v>
      </c>
      <c r="B845" s="376">
        <v>1</v>
      </c>
      <c r="C845" s="361" t="s">
        <v>631</v>
      </c>
      <c r="D845" s="347"/>
      <c r="E845" s="347"/>
      <c r="F845" s="347"/>
      <c r="G845" s="347"/>
      <c r="H845" s="347"/>
      <c r="I845" s="347"/>
      <c r="J845" s="348">
        <v>2000020080004</v>
      </c>
      <c r="K845" s="349"/>
      <c r="L845" s="349"/>
      <c r="M845" s="349"/>
      <c r="N845" s="349"/>
      <c r="O845" s="349"/>
      <c r="P845" s="381" t="s">
        <v>620</v>
      </c>
      <c r="Q845" s="382"/>
      <c r="R845" s="382"/>
      <c r="S845" s="382"/>
      <c r="T845" s="382"/>
      <c r="U845" s="382"/>
      <c r="V845" s="382"/>
      <c r="W845" s="382"/>
      <c r="X845" s="383"/>
      <c r="Y845" s="351">
        <v>8.5</v>
      </c>
      <c r="Z845" s="352"/>
      <c r="AA845" s="352"/>
      <c r="AB845" s="353"/>
      <c r="AC845" s="363" t="s">
        <v>621</v>
      </c>
      <c r="AD845" s="371"/>
      <c r="AE845" s="371"/>
      <c r="AF845" s="371"/>
      <c r="AG845" s="371"/>
      <c r="AH845" s="372" t="s">
        <v>622</v>
      </c>
      <c r="AI845" s="373"/>
      <c r="AJ845" s="373"/>
      <c r="AK845" s="373"/>
      <c r="AL845" s="357" t="s">
        <v>613</v>
      </c>
      <c r="AM845" s="358"/>
      <c r="AN845" s="358"/>
      <c r="AO845" s="359"/>
      <c r="AP845" s="360" t="s">
        <v>623</v>
      </c>
      <c r="AQ845" s="360"/>
      <c r="AR845" s="360"/>
      <c r="AS845" s="360"/>
      <c r="AT845" s="360"/>
      <c r="AU845" s="360"/>
      <c r="AV845" s="360"/>
      <c r="AW845" s="360"/>
      <c r="AX845" s="360"/>
    </row>
    <row r="846" spans="1:50" ht="58.5" customHeight="1" x14ac:dyDescent="0.15">
      <c r="A846" s="376">
        <v>9</v>
      </c>
      <c r="B846" s="376">
        <v>1</v>
      </c>
      <c r="C846" s="361" t="s">
        <v>632</v>
      </c>
      <c r="D846" s="347"/>
      <c r="E846" s="347"/>
      <c r="F846" s="347"/>
      <c r="G846" s="347"/>
      <c r="H846" s="347"/>
      <c r="I846" s="347"/>
      <c r="J846" s="348">
        <v>4000020030007</v>
      </c>
      <c r="K846" s="349"/>
      <c r="L846" s="349"/>
      <c r="M846" s="349"/>
      <c r="N846" s="349"/>
      <c r="O846" s="349"/>
      <c r="P846" s="381" t="s">
        <v>620</v>
      </c>
      <c r="Q846" s="382"/>
      <c r="R846" s="382"/>
      <c r="S846" s="382"/>
      <c r="T846" s="382"/>
      <c r="U846" s="382"/>
      <c r="V846" s="382"/>
      <c r="W846" s="382"/>
      <c r="X846" s="383"/>
      <c r="Y846" s="351">
        <v>5.8</v>
      </c>
      <c r="Z846" s="352"/>
      <c r="AA846" s="352"/>
      <c r="AB846" s="353"/>
      <c r="AC846" s="363" t="s">
        <v>621</v>
      </c>
      <c r="AD846" s="371"/>
      <c r="AE846" s="371"/>
      <c r="AF846" s="371"/>
      <c r="AG846" s="371"/>
      <c r="AH846" s="372" t="s">
        <v>622</v>
      </c>
      <c r="AI846" s="373"/>
      <c r="AJ846" s="373"/>
      <c r="AK846" s="373"/>
      <c r="AL846" s="357" t="s">
        <v>613</v>
      </c>
      <c r="AM846" s="358"/>
      <c r="AN846" s="358"/>
      <c r="AO846" s="359"/>
      <c r="AP846" s="360" t="s">
        <v>623</v>
      </c>
      <c r="AQ846" s="360"/>
      <c r="AR846" s="360"/>
      <c r="AS846" s="360"/>
      <c r="AT846" s="360"/>
      <c r="AU846" s="360"/>
      <c r="AV846" s="360"/>
      <c r="AW846" s="360"/>
      <c r="AX846" s="360"/>
    </row>
    <row r="847" spans="1:50" ht="60.75" customHeight="1" x14ac:dyDescent="0.15">
      <c r="A847" s="376">
        <v>10</v>
      </c>
      <c r="B847" s="376">
        <v>1</v>
      </c>
      <c r="C847" s="361" t="s">
        <v>633</v>
      </c>
      <c r="D847" s="347"/>
      <c r="E847" s="347"/>
      <c r="F847" s="347"/>
      <c r="G847" s="347"/>
      <c r="H847" s="347"/>
      <c r="I847" s="347"/>
      <c r="J847" s="348">
        <v>8000020130001</v>
      </c>
      <c r="K847" s="349"/>
      <c r="L847" s="349"/>
      <c r="M847" s="349"/>
      <c r="N847" s="349"/>
      <c r="O847" s="349"/>
      <c r="P847" s="381" t="s">
        <v>620</v>
      </c>
      <c r="Q847" s="382"/>
      <c r="R847" s="382"/>
      <c r="S847" s="382"/>
      <c r="T847" s="382"/>
      <c r="U847" s="382"/>
      <c r="V847" s="382"/>
      <c r="W847" s="382"/>
      <c r="X847" s="383"/>
      <c r="Y847" s="351">
        <v>4.4000000000000004</v>
      </c>
      <c r="Z847" s="352"/>
      <c r="AA847" s="352"/>
      <c r="AB847" s="353"/>
      <c r="AC847" s="363" t="s">
        <v>621</v>
      </c>
      <c r="AD847" s="371"/>
      <c r="AE847" s="371"/>
      <c r="AF847" s="371"/>
      <c r="AG847" s="371"/>
      <c r="AH847" s="372" t="s">
        <v>622</v>
      </c>
      <c r="AI847" s="373"/>
      <c r="AJ847" s="373"/>
      <c r="AK847" s="373"/>
      <c r="AL847" s="357" t="s">
        <v>613</v>
      </c>
      <c r="AM847" s="358"/>
      <c r="AN847" s="358"/>
      <c r="AO847" s="359"/>
      <c r="AP847" s="360" t="s">
        <v>623</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43.5" customHeight="1" x14ac:dyDescent="0.15">
      <c r="A871" s="376">
        <v>1</v>
      </c>
      <c r="B871" s="376">
        <v>1</v>
      </c>
      <c r="C871" s="347" t="s">
        <v>636</v>
      </c>
      <c r="D871" s="347"/>
      <c r="E871" s="347"/>
      <c r="F871" s="347"/>
      <c r="G871" s="347"/>
      <c r="H871" s="347"/>
      <c r="I871" s="347"/>
      <c r="J871" s="348">
        <v>3000020202011</v>
      </c>
      <c r="K871" s="349"/>
      <c r="L871" s="349"/>
      <c r="M871" s="349"/>
      <c r="N871" s="349"/>
      <c r="O871" s="349"/>
      <c r="P871" s="381" t="s">
        <v>634</v>
      </c>
      <c r="Q871" s="382"/>
      <c r="R871" s="382"/>
      <c r="S871" s="382"/>
      <c r="T871" s="382"/>
      <c r="U871" s="382"/>
      <c r="V871" s="382"/>
      <c r="W871" s="382"/>
      <c r="X871" s="383"/>
      <c r="Y871" s="351">
        <v>23.1</v>
      </c>
      <c r="Z871" s="352"/>
      <c r="AA871" s="352"/>
      <c r="AB871" s="353"/>
      <c r="AC871" s="363" t="s">
        <v>621</v>
      </c>
      <c r="AD871" s="371"/>
      <c r="AE871" s="371"/>
      <c r="AF871" s="371"/>
      <c r="AG871" s="371"/>
      <c r="AH871" s="372" t="s">
        <v>613</v>
      </c>
      <c r="AI871" s="373"/>
      <c r="AJ871" s="373"/>
      <c r="AK871" s="373"/>
      <c r="AL871" s="357" t="s">
        <v>613</v>
      </c>
      <c r="AM871" s="358"/>
      <c r="AN871" s="358"/>
      <c r="AO871" s="359"/>
      <c r="AP871" s="360" t="s">
        <v>635</v>
      </c>
      <c r="AQ871" s="360"/>
      <c r="AR871" s="360"/>
      <c r="AS871" s="360"/>
      <c r="AT871" s="360"/>
      <c r="AU871" s="360"/>
      <c r="AV871" s="360"/>
      <c r="AW871" s="360"/>
      <c r="AX871" s="360"/>
    </row>
    <row r="872" spans="1:50" ht="45.75" customHeight="1" x14ac:dyDescent="0.15">
      <c r="A872" s="376">
        <v>2</v>
      </c>
      <c r="B872" s="376">
        <v>1</v>
      </c>
      <c r="C872" s="347" t="s">
        <v>637</v>
      </c>
      <c r="D872" s="347"/>
      <c r="E872" s="347"/>
      <c r="F872" s="347"/>
      <c r="G872" s="347"/>
      <c r="H872" s="347"/>
      <c r="I872" s="347"/>
      <c r="J872" s="348">
        <v>6000020092037</v>
      </c>
      <c r="K872" s="349"/>
      <c r="L872" s="349"/>
      <c r="M872" s="349"/>
      <c r="N872" s="349"/>
      <c r="O872" s="349"/>
      <c r="P872" s="381" t="s">
        <v>634</v>
      </c>
      <c r="Q872" s="382"/>
      <c r="R872" s="382"/>
      <c r="S872" s="382"/>
      <c r="T872" s="382"/>
      <c r="U872" s="382"/>
      <c r="V872" s="382"/>
      <c r="W872" s="382"/>
      <c r="X872" s="383"/>
      <c r="Y872" s="351">
        <v>19.600000000000001</v>
      </c>
      <c r="Z872" s="352"/>
      <c r="AA872" s="352"/>
      <c r="AB872" s="353"/>
      <c r="AC872" s="363" t="s">
        <v>621</v>
      </c>
      <c r="AD872" s="371"/>
      <c r="AE872" s="371"/>
      <c r="AF872" s="371"/>
      <c r="AG872" s="371"/>
      <c r="AH872" s="372" t="s">
        <v>613</v>
      </c>
      <c r="AI872" s="373"/>
      <c r="AJ872" s="373"/>
      <c r="AK872" s="373"/>
      <c r="AL872" s="357" t="s">
        <v>613</v>
      </c>
      <c r="AM872" s="358"/>
      <c r="AN872" s="358"/>
      <c r="AO872" s="359"/>
      <c r="AP872" s="360" t="s">
        <v>635</v>
      </c>
      <c r="AQ872" s="360"/>
      <c r="AR872" s="360"/>
      <c r="AS872" s="360"/>
      <c r="AT872" s="360"/>
      <c r="AU872" s="360"/>
      <c r="AV872" s="360"/>
      <c r="AW872" s="360"/>
      <c r="AX872" s="360"/>
    </row>
    <row r="873" spans="1:50" ht="41.25" customHeight="1" x14ac:dyDescent="0.15">
      <c r="A873" s="376">
        <v>3</v>
      </c>
      <c r="B873" s="376">
        <v>1</v>
      </c>
      <c r="C873" s="361" t="s">
        <v>638</v>
      </c>
      <c r="D873" s="347"/>
      <c r="E873" s="347"/>
      <c r="F873" s="347"/>
      <c r="G873" s="347"/>
      <c r="H873" s="347"/>
      <c r="I873" s="347"/>
      <c r="J873" s="348">
        <v>9000020072044</v>
      </c>
      <c r="K873" s="349"/>
      <c r="L873" s="349"/>
      <c r="M873" s="349"/>
      <c r="N873" s="349"/>
      <c r="O873" s="349"/>
      <c r="P873" s="381" t="s">
        <v>634</v>
      </c>
      <c r="Q873" s="382"/>
      <c r="R873" s="382"/>
      <c r="S873" s="382"/>
      <c r="T873" s="382"/>
      <c r="U873" s="382"/>
      <c r="V873" s="382"/>
      <c r="W873" s="382"/>
      <c r="X873" s="383"/>
      <c r="Y873" s="351">
        <v>17</v>
      </c>
      <c r="Z873" s="352"/>
      <c r="AA873" s="352"/>
      <c r="AB873" s="353"/>
      <c r="AC873" s="363" t="s">
        <v>621</v>
      </c>
      <c r="AD873" s="371"/>
      <c r="AE873" s="371"/>
      <c r="AF873" s="371"/>
      <c r="AG873" s="371"/>
      <c r="AH873" s="372" t="s">
        <v>613</v>
      </c>
      <c r="AI873" s="373"/>
      <c r="AJ873" s="373"/>
      <c r="AK873" s="373"/>
      <c r="AL873" s="357" t="s">
        <v>613</v>
      </c>
      <c r="AM873" s="358"/>
      <c r="AN873" s="358"/>
      <c r="AO873" s="359"/>
      <c r="AP873" s="360" t="s">
        <v>635</v>
      </c>
      <c r="AQ873" s="360"/>
      <c r="AR873" s="360"/>
      <c r="AS873" s="360"/>
      <c r="AT873" s="360"/>
      <c r="AU873" s="360"/>
      <c r="AV873" s="360"/>
      <c r="AW873" s="360"/>
      <c r="AX873" s="360"/>
    </row>
    <row r="874" spans="1:50" ht="45" customHeight="1" x14ac:dyDescent="0.15">
      <c r="A874" s="376">
        <v>4</v>
      </c>
      <c r="B874" s="376">
        <v>1</v>
      </c>
      <c r="C874" s="361" t="s">
        <v>645</v>
      </c>
      <c r="D874" s="347"/>
      <c r="E874" s="347"/>
      <c r="F874" s="347"/>
      <c r="G874" s="347"/>
      <c r="H874" s="347"/>
      <c r="I874" s="347"/>
      <c r="J874" s="348">
        <v>1000020122343</v>
      </c>
      <c r="K874" s="349"/>
      <c r="L874" s="349"/>
      <c r="M874" s="349"/>
      <c r="N874" s="349"/>
      <c r="O874" s="349"/>
      <c r="P874" s="381" t="s">
        <v>634</v>
      </c>
      <c r="Q874" s="382"/>
      <c r="R874" s="382"/>
      <c r="S874" s="382"/>
      <c r="T874" s="382"/>
      <c r="U874" s="382"/>
      <c r="V874" s="382"/>
      <c r="W874" s="382"/>
      <c r="X874" s="383"/>
      <c r="Y874" s="351">
        <v>15</v>
      </c>
      <c r="Z874" s="352"/>
      <c r="AA874" s="352"/>
      <c r="AB874" s="353"/>
      <c r="AC874" s="363" t="s">
        <v>621</v>
      </c>
      <c r="AD874" s="371"/>
      <c r="AE874" s="371"/>
      <c r="AF874" s="371"/>
      <c r="AG874" s="371"/>
      <c r="AH874" s="372" t="s">
        <v>613</v>
      </c>
      <c r="AI874" s="373"/>
      <c r="AJ874" s="373"/>
      <c r="AK874" s="373"/>
      <c r="AL874" s="357" t="s">
        <v>613</v>
      </c>
      <c r="AM874" s="358"/>
      <c r="AN874" s="358"/>
      <c r="AO874" s="359"/>
      <c r="AP874" s="360" t="s">
        <v>635</v>
      </c>
      <c r="AQ874" s="360"/>
      <c r="AR874" s="360"/>
      <c r="AS874" s="360"/>
      <c r="AT874" s="360"/>
      <c r="AU874" s="360"/>
      <c r="AV874" s="360"/>
      <c r="AW874" s="360"/>
      <c r="AX874" s="360"/>
    </row>
    <row r="875" spans="1:50" ht="45" customHeight="1" x14ac:dyDescent="0.15">
      <c r="A875" s="376">
        <v>5</v>
      </c>
      <c r="B875" s="376">
        <v>1</v>
      </c>
      <c r="C875" s="361" t="s">
        <v>639</v>
      </c>
      <c r="D875" s="347"/>
      <c r="E875" s="347"/>
      <c r="F875" s="347"/>
      <c r="G875" s="347"/>
      <c r="H875" s="347"/>
      <c r="I875" s="347"/>
      <c r="J875" s="348">
        <v>9000020072036</v>
      </c>
      <c r="K875" s="349"/>
      <c r="L875" s="349"/>
      <c r="M875" s="349"/>
      <c r="N875" s="349"/>
      <c r="O875" s="349"/>
      <c r="P875" s="381" t="s">
        <v>634</v>
      </c>
      <c r="Q875" s="382"/>
      <c r="R875" s="382"/>
      <c r="S875" s="382"/>
      <c r="T875" s="382"/>
      <c r="U875" s="382"/>
      <c r="V875" s="382"/>
      <c r="W875" s="382"/>
      <c r="X875" s="383"/>
      <c r="Y875" s="351">
        <v>9.1999999999999993</v>
      </c>
      <c r="Z875" s="352"/>
      <c r="AA875" s="352"/>
      <c r="AB875" s="353"/>
      <c r="AC875" s="363" t="s">
        <v>621</v>
      </c>
      <c r="AD875" s="371"/>
      <c r="AE875" s="371"/>
      <c r="AF875" s="371"/>
      <c r="AG875" s="371"/>
      <c r="AH875" s="372" t="s">
        <v>613</v>
      </c>
      <c r="AI875" s="373"/>
      <c r="AJ875" s="373"/>
      <c r="AK875" s="373"/>
      <c r="AL875" s="357" t="s">
        <v>613</v>
      </c>
      <c r="AM875" s="358"/>
      <c r="AN875" s="358"/>
      <c r="AO875" s="359"/>
      <c r="AP875" s="360" t="s">
        <v>635</v>
      </c>
      <c r="AQ875" s="360"/>
      <c r="AR875" s="360"/>
      <c r="AS875" s="360"/>
      <c r="AT875" s="360"/>
      <c r="AU875" s="360"/>
      <c r="AV875" s="360"/>
      <c r="AW875" s="360"/>
      <c r="AX875" s="360"/>
    </row>
    <row r="876" spans="1:50" ht="51.75" customHeight="1" x14ac:dyDescent="0.15">
      <c r="A876" s="376">
        <v>6</v>
      </c>
      <c r="B876" s="376">
        <v>1</v>
      </c>
      <c r="C876" s="361" t="s">
        <v>640</v>
      </c>
      <c r="D876" s="347"/>
      <c r="E876" s="347"/>
      <c r="F876" s="347"/>
      <c r="G876" s="347"/>
      <c r="H876" s="347"/>
      <c r="I876" s="347"/>
      <c r="J876" s="348">
        <v>7000020043419</v>
      </c>
      <c r="K876" s="349"/>
      <c r="L876" s="349"/>
      <c r="M876" s="349"/>
      <c r="N876" s="349"/>
      <c r="O876" s="349"/>
      <c r="P876" s="381" t="s">
        <v>634</v>
      </c>
      <c r="Q876" s="382"/>
      <c r="R876" s="382"/>
      <c r="S876" s="382"/>
      <c r="T876" s="382"/>
      <c r="U876" s="382"/>
      <c r="V876" s="382"/>
      <c r="W876" s="382"/>
      <c r="X876" s="383"/>
      <c r="Y876" s="351">
        <v>8.8000000000000007</v>
      </c>
      <c r="Z876" s="352"/>
      <c r="AA876" s="352"/>
      <c r="AB876" s="353"/>
      <c r="AC876" s="363" t="s">
        <v>621</v>
      </c>
      <c r="AD876" s="371"/>
      <c r="AE876" s="371"/>
      <c r="AF876" s="371"/>
      <c r="AG876" s="371"/>
      <c r="AH876" s="372" t="s">
        <v>613</v>
      </c>
      <c r="AI876" s="373"/>
      <c r="AJ876" s="373"/>
      <c r="AK876" s="373"/>
      <c r="AL876" s="357" t="s">
        <v>613</v>
      </c>
      <c r="AM876" s="358"/>
      <c r="AN876" s="358"/>
      <c r="AO876" s="359"/>
      <c r="AP876" s="360" t="s">
        <v>635</v>
      </c>
      <c r="AQ876" s="360"/>
      <c r="AR876" s="360"/>
      <c r="AS876" s="360"/>
      <c r="AT876" s="360"/>
      <c r="AU876" s="360"/>
      <c r="AV876" s="360"/>
      <c r="AW876" s="360"/>
      <c r="AX876" s="360"/>
    </row>
    <row r="877" spans="1:50" ht="45.75" customHeight="1" x14ac:dyDescent="0.15">
      <c r="A877" s="376">
        <v>7</v>
      </c>
      <c r="B877" s="376">
        <v>1</v>
      </c>
      <c r="C877" s="361" t="s">
        <v>641</v>
      </c>
      <c r="D877" s="347"/>
      <c r="E877" s="347"/>
      <c r="F877" s="347"/>
      <c r="G877" s="347"/>
      <c r="H877" s="347"/>
      <c r="I877" s="347"/>
      <c r="J877" s="348">
        <v>7000020141305</v>
      </c>
      <c r="K877" s="349"/>
      <c r="L877" s="349"/>
      <c r="M877" s="349"/>
      <c r="N877" s="349"/>
      <c r="O877" s="349"/>
      <c r="P877" s="381" t="s">
        <v>634</v>
      </c>
      <c r="Q877" s="382"/>
      <c r="R877" s="382"/>
      <c r="S877" s="382"/>
      <c r="T877" s="382"/>
      <c r="U877" s="382"/>
      <c r="V877" s="382"/>
      <c r="W877" s="382"/>
      <c r="X877" s="383"/>
      <c r="Y877" s="351">
        <v>8.1999999999999993</v>
      </c>
      <c r="Z877" s="352"/>
      <c r="AA877" s="352"/>
      <c r="AB877" s="353"/>
      <c r="AC877" s="363" t="s">
        <v>621</v>
      </c>
      <c r="AD877" s="371"/>
      <c r="AE877" s="371"/>
      <c r="AF877" s="371"/>
      <c r="AG877" s="371"/>
      <c r="AH877" s="372" t="s">
        <v>613</v>
      </c>
      <c r="AI877" s="373"/>
      <c r="AJ877" s="373"/>
      <c r="AK877" s="373"/>
      <c r="AL877" s="357" t="s">
        <v>613</v>
      </c>
      <c r="AM877" s="358"/>
      <c r="AN877" s="358"/>
      <c r="AO877" s="359"/>
      <c r="AP877" s="360" t="s">
        <v>635</v>
      </c>
      <c r="AQ877" s="360"/>
      <c r="AR877" s="360"/>
      <c r="AS877" s="360"/>
      <c r="AT877" s="360"/>
      <c r="AU877" s="360"/>
      <c r="AV877" s="360"/>
      <c r="AW877" s="360"/>
      <c r="AX877" s="360"/>
    </row>
    <row r="878" spans="1:50" ht="46.5" customHeight="1" x14ac:dyDescent="0.15">
      <c r="A878" s="376">
        <v>8</v>
      </c>
      <c r="B878" s="376">
        <v>1</v>
      </c>
      <c r="C878" s="361" t="s">
        <v>642</v>
      </c>
      <c r="D878" s="347"/>
      <c r="E878" s="347"/>
      <c r="F878" s="347"/>
      <c r="G878" s="347"/>
      <c r="H878" s="347"/>
      <c r="I878" s="347"/>
      <c r="J878" s="348">
        <v>6000020092045</v>
      </c>
      <c r="K878" s="349"/>
      <c r="L878" s="349"/>
      <c r="M878" s="349"/>
      <c r="N878" s="349"/>
      <c r="O878" s="349"/>
      <c r="P878" s="381" t="s">
        <v>634</v>
      </c>
      <c r="Q878" s="382"/>
      <c r="R878" s="382"/>
      <c r="S878" s="382"/>
      <c r="T878" s="382"/>
      <c r="U878" s="382"/>
      <c r="V878" s="382"/>
      <c r="W878" s="382"/>
      <c r="X878" s="383"/>
      <c r="Y878" s="351">
        <v>6.6</v>
      </c>
      <c r="Z878" s="352"/>
      <c r="AA878" s="352"/>
      <c r="AB878" s="353"/>
      <c r="AC878" s="363" t="s">
        <v>621</v>
      </c>
      <c r="AD878" s="371"/>
      <c r="AE878" s="371"/>
      <c r="AF878" s="371"/>
      <c r="AG878" s="371"/>
      <c r="AH878" s="372" t="s">
        <v>613</v>
      </c>
      <c r="AI878" s="373"/>
      <c r="AJ878" s="373"/>
      <c r="AK878" s="373"/>
      <c r="AL878" s="357" t="s">
        <v>613</v>
      </c>
      <c r="AM878" s="358"/>
      <c r="AN878" s="358"/>
      <c r="AO878" s="359"/>
      <c r="AP878" s="360" t="s">
        <v>635</v>
      </c>
      <c r="AQ878" s="360"/>
      <c r="AR878" s="360"/>
      <c r="AS878" s="360"/>
      <c r="AT878" s="360"/>
      <c r="AU878" s="360"/>
      <c r="AV878" s="360"/>
      <c r="AW878" s="360"/>
      <c r="AX878" s="360"/>
    </row>
    <row r="879" spans="1:50" ht="47.25" customHeight="1" x14ac:dyDescent="0.15">
      <c r="A879" s="376">
        <v>9</v>
      </c>
      <c r="B879" s="376">
        <v>1</v>
      </c>
      <c r="C879" s="361" t="s">
        <v>646</v>
      </c>
      <c r="D879" s="347"/>
      <c r="E879" s="347"/>
      <c r="F879" s="347"/>
      <c r="G879" s="347"/>
      <c r="H879" s="347"/>
      <c r="I879" s="347"/>
      <c r="J879" s="348">
        <v>7000020072079</v>
      </c>
      <c r="K879" s="349"/>
      <c r="L879" s="349"/>
      <c r="M879" s="349"/>
      <c r="N879" s="349"/>
      <c r="O879" s="349"/>
      <c r="P879" s="381" t="s">
        <v>634</v>
      </c>
      <c r="Q879" s="382"/>
      <c r="R879" s="382"/>
      <c r="S879" s="382"/>
      <c r="T879" s="382"/>
      <c r="U879" s="382"/>
      <c r="V879" s="382"/>
      <c r="W879" s="382"/>
      <c r="X879" s="383"/>
      <c r="Y879" s="351">
        <v>6.2</v>
      </c>
      <c r="Z879" s="352"/>
      <c r="AA879" s="352"/>
      <c r="AB879" s="353"/>
      <c r="AC879" s="363" t="s">
        <v>621</v>
      </c>
      <c r="AD879" s="371"/>
      <c r="AE879" s="371"/>
      <c r="AF879" s="371"/>
      <c r="AG879" s="371"/>
      <c r="AH879" s="372" t="s">
        <v>613</v>
      </c>
      <c r="AI879" s="373"/>
      <c r="AJ879" s="373"/>
      <c r="AK879" s="373"/>
      <c r="AL879" s="357" t="s">
        <v>613</v>
      </c>
      <c r="AM879" s="358"/>
      <c r="AN879" s="358"/>
      <c r="AO879" s="359"/>
      <c r="AP879" s="360" t="s">
        <v>635</v>
      </c>
      <c r="AQ879" s="360"/>
      <c r="AR879" s="360"/>
      <c r="AS879" s="360"/>
      <c r="AT879" s="360"/>
      <c r="AU879" s="360"/>
      <c r="AV879" s="360"/>
      <c r="AW879" s="360"/>
      <c r="AX879" s="360"/>
    </row>
    <row r="880" spans="1:50" ht="45.75" customHeight="1" x14ac:dyDescent="0.15">
      <c r="A880" s="376">
        <v>10</v>
      </c>
      <c r="B880" s="376">
        <v>1</v>
      </c>
      <c r="C880" s="361" t="s">
        <v>643</v>
      </c>
      <c r="D880" s="347"/>
      <c r="E880" s="347"/>
      <c r="F880" s="347"/>
      <c r="G880" s="347"/>
      <c r="H880" s="347"/>
      <c r="I880" s="347"/>
      <c r="J880" s="348">
        <v>2000020072141</v>
      </c>
      <c r="K880" s="349"/>
      <c r="L880" s="349"/>
      <c r="M880" s="349"/>
      <c r="N880" s="349"/>
      <c r="O880" s="349"/>
      <c r="P880" s="381" t="s">
        <v>634</v>
      </c>
      <c r="Q880" s="382"/>
      <c r="R880" s="382"/>
      <c r="S880" s="382"/>
      <c r="T880" s="382"/>
      <c r="U880" s="382"/>
      <c r="V880" s="382"/>
      <c r="W880" s="382"/>
      <c r="X880" s="383"/>
      <c r="Y880" s="351">
        <v>5.9</v>
      </c>
      <c r="Z880" s="352"/>
      <c r="AA880" s="352"/>
      <c r="AB880" s="353"/>
      <c r="AC880" s="363" t="s">
        <v>621</v>
      </c>
      <c r="AD880" s="371"/>
      <c r="AE880" s="371"/>
      <c r="AF880" s="371"/>
      <c r="AG880" s="371"/>
      <c r="AH880" s="372" t="s">
        <v>613</v>
      </c>
      <c r="AI880" s="373"/>
      <c r="AJ880" s="373"/>
      <c r="AK880" s="373"/>
      <c r="AL880" s="357" t="s">
        <v>613</v>
      </c>
      <c r="AM880" s="358"/>
      <c r="AN880" s="358"/>
      <c r="AO880" s="359"/>
      <c r="AP880" s="360" t="s">
        <v>635</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54.95" customHeight="1" x14ac:dyDescent="0.15">
      <c r="A904" s="376">
        <v>1</v>
      </c>
      <c r="B904" s="376">
        <v>1</v>
      </c>
      <c r="C904" s="361" t="s">
        <v>659</v>
      </c>
      <c r="D904" s="347"/>
      <c r="E904" s="347"/>
      <c r="F904" s="347"/>
      <c r="G904" s="347"/>
      <c r="H904" s="347"/>
      <c r="I904" s="347"/>
      <c r="J904" s="348">
        <v>7000020070009</v>
      </c>
      <c r="K904" s="349"/>
      <c r="L904" s="349"/>
      <c r="M904" s="349"/>
      <c r="N904" s="349"/>
      <c r="O904" s="349"/>
      <c r="P904" s="362" t="s">
        <v>620</v>
      </c>
      <c r="Q904" s="350"/>
      <c r="R904" s="350"/>
      <c r="S904" s="350"/>
      <c r="T904" s="350"/>
      <c r="U904" s="350"/>
      <c r="V904" s="350"/>
      <c r="W904" s="350"/>
      <c r="X904" s="350"/>
      <c r="Y904" s="351">
        <v>121</v>
      </c>
      <c r="Z904" s="352"/>
      <c r="AA904" s="352"/>
      <c r="AB904" s="353"/>
      <c r="AC904" s="363" t="s">
        <v>621</v>
      </c>
      <c r="AD904" s="371"/>
      <c r="AE904" s="371"/>
      <c r="AF904" s="371"/>
      <c r="AG904" s="371"/>
      <c r="AH904" s="372" t="s">
        <v>622</v>
      </c>
      <c r="AI904" s="373"/>
      <c r="AJ904" s="373"/>
      <c r="AK904" s="373"/>
      <c r="AL904" s="357" t="s">
        <v>584</v>
      </c>
      <c r="AM904" s="358"/>
      <c r="AN904" s="358"/>
      <c r="AO904" s="359"/>
      <c r="AP904" s="360" t="s">
        <v>623</v>
      </c>
      <c r="AQ904" s="360"/>
      <c r="AR904" s="360"/>
      <c r="AS904" s="360"/>
      <c r="AT904" s="360"/>
      <c r="AU904" s="360"/>
      <c r="AV904" s="360"/>
      <c r="AW904" s="360"/>
      <c r="AX904" s="360"/>
    </row>
    <row r="905" spans="1:50" ht="54.95" customHeight="1" x14ac:dyDescent="0.15">
      <c r="A905" s="376">
        <v>2</v>
      </c>
      <c r="B905" s="376">
        <v>1</v>
      </c>
      <c r="C905" s="361" t="s">
        <v>660</v>
      </c>
      <c r="D905" s="347"/>
      <c r="E905" s="347"/>
      <c r="F905" s="347"/>
      <c r="G905" s="347"/>
      <c r="H905" s="347"/>
      <c r="I905" s="347"/>
      <c r="J905" s="348">
        <v>1000020200000</v>
      </c>
      <c r="K905" s="349"/>
      <c r="L905" s="349"/>
      <c r="M905" s="349"/>
      <c r="N905" s="349"/>
      <c r="O905" s="349"/>
      <c r="P905" s="362" t="s">
        <v>620</v>
      </c>
      <c r="Q905" s="350"/>
      <c r="R905" s="350"/>
      <c r="S905" s="350"/>
      <c r="T905" s="350"/>
      <c r="U905" s="350"/>
      <c r="V905" s="350"/>
      <c r="W905" s="350"/>
      <c r="X905" s="350"/>
      <c r="Y905" s="351">
        <v>21</v>
      </c>
      <c r="Z905" s="352"/>
      <c r="AA905" s="352"/>
      <c r="AB905" s="353"/>
      <c r="AC905" s="363" t="s">
        <v>621</v>
      </c>
      <c r="AD905" s="371"/>
      <c r="AE905" s="371"/>
      <c r="AF905" s="371"/>
      <c r="AG905" s="371"/>
      <c r="AH905" s="372" t="s">
        <v>622</v>
      </c>
      <c r="AI905" s="373"/>
      <c r="AJ905" s="373"/>
      <c r="AK905" s="373"/>
      <c r="AL905" s="357" t="s">
        <v>584</v>
      </c>
      <c r="AM905" s="358"/>
      <c r="AN905" s="358"/>
      <c r="AO905" s="359"/>
      <c r="AP905" s="360" t="s">
        <v>623</v>
      </c>
      <c r="AQ905" s="360"/>
      <c r="AR905" s="360"/>
      <c r="AS905" s="360"/>
      <c r="AT905" s="360"/>
      <c r="AU905" s="360"/>
      <c r="AV905" s="360"/>
      <c r="AW905" s="360"/>
      <c r="AX905" s="360"/>
    </row>
    <row r="906" spans="1:50" ht="54.95" customHeight="1" x14ac:dyDescent="0.15">
      <c r="A906" s="376">
        <v>3</v>
      </c>
      <c r="B906" s="376">
        <v>1</v>
      </c>
      <c r="C906" s="361" t="s">
        <v>661</v>
      </c>
      <c r="D906" s="347"/>
      <c r="E906" s="347"/>
      <c r="F906" s="347"/>
      <c r="G906" s="347"/>
      <c r="H906" s="347"/>
      <c r="I906" s="347"/>
      <c r="J906" s="348">
        <v>5000020090000</v>
      </c>
      <c r="K906" s="349"/>
      <c r="L906" s="349"/>
      <c r="M906" s="349"/>
      <c r="N906" s="349"/>
      <c r="O906" s="349"/>
      <c r="P906" s="362" t="s">
        <v>620</v>
      </c>
      <c r="Q906" s="350"/>
      <c r="R906" s="350"/>
      <c r="S906" s="350"/>
      <c r="T906" s="350"/>
      <c r="U906" s="350"/>
      <c r="V906" s="350"/>
      <c r="W906" s="350"/>
      <c r="X906" s="350"/>
      <c r="Y906" s="351">
        <v>20</v>
      </c>
      <c r="Z906" s="352"/>
      <c r="AA906" s="352"/>
      <c r="AB906" s="353"/>
      <c r="AC906" s="363" t="s">
        <v>621</v>
      </c>
      <c r="AD906" s="371"/>
      <c r="AE906" s="371"/>
      <c r="AF906" s="371"/>
      <c r="AG906" s="371"/>
      <c r="AH906" s="372" t="s">
        <v>622</v>
      </c>
      <c r="AI906" s="373"/>
      <c r="AJ906" s="373"/>
      <c r="AK906" s="373"/>
      <c r="AL906" s="357" t="s">
        <v>584</v>
      </c>
      <c r="AM906" s="358"/>
      <c r="AN906" s="358"/>
      <c r="AO906" s="359"/>
      <c r="AP906" s="360" t="s">
        <v>623</v>
      </c>
      <c r="AQ906" s="360"/>
      <c r="AR906" s="360"/>
      <c r="AS906" s="360"/>
      <c r="AT906" s="360"/>
      <c r="AU906" s="360"/>
      <c r="AV906" s="360"/>
      <c r="AW906" s="360"/>
      <c r="AX906" s="360"/>
    </row>
    <row r="907" spans="1:50" ht="54.95" customHeight="1" x14ac:dyDescent="0.15">
      <c r="A907" s="376">
        <v>4</v>
      </c>
      <c r="B907" s="376">
        <v>1</v>
      </c>
      <c r="C907" s="361" t="s">
        <v>662</v>
      </c>
      <c r="D907" s="347"/>
      <c r="E907" s="347"/>
      <c r="F907" s="347"/>
      <c r="G907" s="347"/>
      <c r="H907" s="347"/>
      <c r="I907" s="347"/>
      <c r="J907" s="348">
        <v>4000020120006</v>
      </c>
      <c r="K907" s="349"/>
      <c r="L907" s="349"/>
      <c r="M907" s="349"/>
      <c r="N907" s="349"/>
      <c r="O907" s="349"/>
      <c r="P907" s="362" t="s">
        <v>620</v>
      </c>
      <c r="Q907" s="350"/>
      <c r="R907" s="350"/>
      <c r="S907" s="350"/>
      <c r="T907" s="350"/>
      <c r="U907" s="350"/>
      <c r="V907" s="350"/>
      <c r="W907" s="350"/>
      <c r="X907" s="350"/>
      <c r="Y907" s="351">
        <v>19</v>
      </c>
      <c r="Z907" s="352"/>
      <c r="AA907" s="352"/>
      <c r="AB907" s="353"/>
      <c r="AC907" s="363" t="s">
        <v>621</v>
      </c>
      <c r="AD907" s="371"/>
      <c r="AE907" s="371"/>
      <c r="AF907" s="371"/>
      <c r="AG907" s="371"/>
      <c r="AH907" s="372" t="s">
        <v>622</v>
      </c>
      <c r="AI907" s="373"/>
      <c r="AJ907" s="373"/>
      <c r="AK907" s="373"/>
      <c r="AL907" s="357" t="s">
        <v>584</v>
      </c>
      <c r="AM907" s="358"/>
      <c r="AN907" s="358"/>
      <c r="AO907" s="359"/>
      <c r="AP907" s="360" t="s">
        <v>623</v>
      </c>
      <c r="AQ907" s="360"/>
      <c r="AR907" s="360"/>
      <c r="AS907" s="360"/>
      <c r="AT907" s="360"/>
      <c r="AU907" s="360"/>
      <c r="AV907" s="360"/>
      <c r="AW907" s="360"/>
      <c r="AX907" s="360"/>
    </row>
    <row r="908" spans="1:50" ht="54.95" customHeight="1" x14ac:dyDescent="0.15">
      <c r="A908" s="376">
        <v>5</v>
      </c>
      <c r="B908" s="376">
        <v>1</v>
      </c>
      <c r="C908" s="361" t="s">
        <v>663</v>
      </c>
      <c r="D908" s="347"/>
      <c r="E908" s="347"/>
      <c r="F908" s="347"/>
      <c r="G908" s="347"/>
      <c r="H908" s="347"/>
      <c r="I908" s="347"/>
      <c r="J908" s="348">
        <v>8000020040002</v>
      </c>
      <c r="K908" s="349"/>
      <c r="L908" s="349"/>
      <c r="M908" s="349"/>
      <c r="N908" s="349"/>
      <c r="O908" s="349"/>
      <c r="P908" s="362" t="s">
        <v>620</v>
      </c>
      <c r="Q908" s="350"/>
      <c r="R908" s="350"/>
      <c r="S908" s="350"/>
      <c r="T908" s="350"/>
      <c r="U908" s="350"/>
      <c r="V908" s="350"/>
      <c r="W908" s="350"/>
      <c r="X908" s="350"/>
      <c r="Y908" s="351">
        <v>19</v>
      </c>
      <c r="Z908" s="352"/>
      <c r="AA908" s="352"/>
      <c r="AB908" s="353"/>
      <c r="AC908" s="363" t="s">
        <v>621</v>
      </c>
      <c r="AD908" s="371"/>
      <c r="AE908" s="371"/>
      <c r="AF908" s="371"/>
      <c r="AG908" s="371"/>
      <c r="AH908" s="372" t="s">
        <v>622</v>
      </c>
      <c r="AI908" s="373"/>
      <c r="AJ908" s="373"/>
      <c r="AK908" s="373"/>
      <c r="AL908" s="357" t="s">
        <v>584</v>
      </c>
      <c r="AM908" s="358"/>
      <c r="AN908" s="358"/>
      <c r="AO908" s="359"/>
      <c r="AP908" s="360" t="s">
        <v>623</v>
      </c>
      <c r="AQ908" s="360"/>
      <c r="AR908" s="360"/>
      <c r="AS908" s="360"/>
      <c r="AT908" s="360"/>
      <c r="AU908" s="360"/>
      <c r="AV908" s="360"/>
      <c r="AW908" s="360"/>
      <c r="AX908" s="360"/>
    </row>
    <row r="909" spans="1:50" ht="54.95" customHeight="1" x14ac:dyDescent="0.15">
      <c r="A909" s="376">
        <v>6</v>
      </c>
      <c r="B909" s="376">
        <v>1</v>
      </c>
      <c r="C909" s="361" t="s">
        <v>664</v>
      </c>
      <c r="D909" s="347"/>
      <c r="E909" s="347"/>
      <c r="F909" s="347"/>
      <c r="G909" s="347"/>
      <c r="H909" s="347"/>
      <c r="I909" s="347"/>
      <c r="J909" s="348">
        <v>1000020110001</v>
      </c>
      <c r="K909" s="349"/>
      <c r="L909" s="349"/>
      <c r="M909" s="349"/>
      <c r="N909" s="349"/>
      <c r="O909" s="349"/>
      <c r="P909" s="362" t="s">
        <v>620</v>
      </c>
      <c r="Q909" s="350"/>
      <c r="R909" s="350"/>
      <c r="S909" s="350"/>
      <c r="T909" s="350"/>
      <c r="U909" s="350"/>
      <c r="V909" s="350"/>
      <c r="W909" s="350"/>
      <c r="X909" s="350"/>
      <c r="Y909" s="351">
        <v>5</v>
      </c>
      <c r="Z909" s="352"/>
      <c r="AA909" s="352"/>
      <c r="AB909" s="353"/>
      <c r="AC909" s="363" t="s">
        <v>621</v>
      </c>
      <c r="AD909" s="371"/>
      <c r="AE909" s="371"/>
      <c r="AF909" s="371"/>
      <c r="AG909" s="371"/>
      <c r="AH909" s="372" t="s">
        <v>622</v>
      </c>
      <c r="AI909" s="373"/>
      <c r="AJ909" s="373"/>
      <c r="AK909" s="373"/>
      <c r="AL909" s="357" t="s">
        <v>584</v>
      </c>
      <c r="AM909" s="358"/>
      <c r="AN909" s="358"/>
      <c r="AO909" s="359"/>
      <c r="AP909" s="360" t="s">
        <v>623</v>
      </c>
      <c r="AQ909" s="360"/>
      <c r="AR909" s="360"/>
      <c r="AS909" s="360"/>
      <c r="AT909" s="360"/>
      <c r="AU909" s="360"/>
      <c r="AV909" s="360"/>
      <c r="AW909" s="360"/>
      <c r="AX909" s="360"/>
    </row>
    <row r="910" spans="1:50" ht="54.95" customHeight="1" x14ac:dyDescent="0.15">
      <c r="A910" s="376">
        <v>7</v>
      </c>
      <c r="B910" s="376">
        <v>1</v>
      </c>
      <c r="C910" s="361" t="s">
        <v>665</v>
      </c>
      <c r="D910" s="347"/>
      <c r="E910" s="347"/>
      <c r="F910" s="347"/>
      <c r="G910" s="347"/>
      <c r="H910" s="347"/>
      <c r="I910" s="347"/>
      <c r="J910" s="348">
        <v>1000020140007</v>
      </c>
      <c r="K910" s="349"/>
      <c r="L910" s="349"/>
      <c r="M910" s="349"/>
      <c r="N910" s="349"/>
      <c r="O910" s="349"/>
      <c r="P910" s="362" t="s">
        <v>620</v>
      </c>
      <c r="Q910" s="350"/>
      <c r="R910" s="350"/>
      <c r="S910" s="350"/>
      <c r="T910" s="350"/>
      <c r="U910" s="350"/>
      <c r="V910" s="350"/>
      <c r="W910" s="350"/>
      <c r="X910" s="350"/>
      <c r="Y910" s="351">
        <v>4</v>
      </c>
      <c r="Z910" s="352"/>
      <c r="AA910" s="352"/>
      <c r="AB910" s="353"/>
      <c r="AC910" s="363" t="s">
        <v>621</v>
      </c>
      <c r="AD910" s="371"/>
      <c r="AE910" s="371"/>
      <c r="AF910" s="371"/>
      <c r="AG910" s="371"/>
      <c r="AH910" s="372" t="s">
        <v>622</v>
      </c>
      <c r="AI910" s="373"/>
      <c r="AJ910" s="373"/>
      <c r="AK910" s="373"/>
      <c r="AL910" s="357" t="s">
        <v>584</v>
      </c>
      <c r="AM910" s="358"/>
      <c r="AN910" s="358"/>
      <c r="AO910" s="359"/>
      <c r="AP910" s="360" t="s">
        <v>623</v>
      </c>
      <c r="AQ910" s="360"/>
      <c r="AR910" s="360"/>
      <c r="AS910" s="360"/>
      <c r="AT910" s="360"/>
      <c r="AU910" s="360"/>
      <c r="AV910" s="360"/>
      <c r="AW910" s="360"/>
      <c r="AX910" s="360"/>
    </row>
    <row r="911" spans="1:50" ht="54.95" customHeight="1" x14ac:dyDescent="0.15">
      <c r="A911" s="376">
        <v>8</v>
      </c>
      <c r="B911" s="376">
        <v>1</v>
      </c>
      <c r="C911" s="361" t="s">
        <v>666</v>
      </c>
      <c r="D911" s="347"/>
      <c r="E911" s="347"/>
      <c r="F911" s="347"/>
      <c r="G911" s="347"/>
      <c r="H911" s="347"/>
      <c r="I911" s="347"/>
      <c r="J911" s="348">
        <v>2000020080004</v>
      </c>
      <c r="K911" s="349"/>
      <c r="L911" s="349"/>
      <c r="M911" s="349"/>
      <c r="N911" s="349"/>
      <c r="O911" s="349"/>
      <c r="P911" s="362" t="s">
        <v>620</v>
      </c>
      <c r="Q911" s="350"/>
      <c r="R911" s="350"/>
      <c r="S911" s="350"/>
      <c r="T911" s="350"/>
      <c r="U911" s="350"/>
      <c r="V911" s="350"/>
      <c r="W911" s="350"/>
      <c r="X911" s="350"/>
      <c r="Y911" s="351">
        <v>4</v>
      </c>
      <c r="Z911" s="352"/>
      <c r="AA911" s="352"/>
      <c r="AB911" s="353"/>
      <c r="AC911" s="363" t="s">
        <v>621</v>
      </c>
      <c r="AD911" s="371"/>
      <c r="AE911" s="371"/>
      <c r="AF911" s="371"/>
      <c r="AG911" s="371"/>
      <c r="AH911" s="372" t="s">
        <v>622</v>
      </c>
      <c r="AI911" s="373"/>
      <c r="AJ911" s="373"/>
      <c r="AK911" s="373"/>
      <c r="AL911" s="357" t="s">
        <v>584</v>
      </c>
      <c r="AM911" s="358"/>
      <c r="AN911" s="358"/>
      <c r="AO911" s="359"/>
      <c r="AP911" s="360" t="s">
        <v>623</v>
      </c>
      <c r="AQ911" s="360"/>
      <c r="AR911" s="360"/>
      <c r="AS911" s="360"/>
      <c r="AT911" s="360"/>
      <c r="AU911" s="360"/>
      <c r="AV911" s="360"/>
      <c r="AW911" s="360"/>
      <c r="AX911" s="360"/>
    </row>
    <row r="912" spans="1:50" ht="54.95" customHeight="1" x14ac:dyDescent="0.15">
      <c r="A912" s="376">
        <v>9</v>
      </c>
      <c r="B912" s="376">
        <v>1</v>
      </c>
      <c r="C912" s="361" t="s">
        <v>667</v>
      </c>
      <c r="D912" s="347"/>
      <c r="E912" s="347"/>
      <c r="F912" s="347"/>
      <c r="G912" s="347"/>
      <c r="H912" s="347"/>
      <c r="I912" s="347"/>
      <c r="J912" s="348">
        <v>4000020030007</v>
      </c>
      <c r="K912" s="349"/>
      <c r="L912" s="349"/>
      <c r="M912" s="349"/>
      <c r="N912" s="349"/>
      <c r="O912" s="349"/>
      <c r="P912" s="362" t="s">
        <v>620</v>
      </c>
      <c r="Q912" s="350"/>
      <c r="R912" s="350"/>
      <c r="S912" s="350"/>
      <c r="T912" s="350"/>
      <c r="U912" s="350"/>
      <c r="V912" s="350"/>
      <c r="W912" s="350"/>
      <c r="X912" s="350"/>
      <c r="Y912" s="351">
        <v>2</v>
      </c>
      <c r="Z912" s="352"/>
      <c r="AA912" s="352"/>
      <c r="AB912" s="353"/>
      <c r="AC912" s="363" t="s">
        <v>621</v>
      </c>
      <c r="AD912" s="371"/>
      <c r="AE912" s="371"/>
      <c r="AF912" s="371"/>
      <c r="AG912" s="371"/>
      <c r="AH912" s="372" t="s">
        <v>622</v>
      </c>
      <c r="AI912" s="373"/>
      <c r="AJ912" s="373"/>
      <c r="AK912" s="373"/>
      <c r="AL912" s="357" t="s">
        <v>584</v>
      </c>
      <c r="AM912" s="358"/>
      <c r="AN912" s="358"/>
      <c r="AO912" s="359"/>
      <c r="AP912" s="360" t="s">
        <v>623</v>
      </c>
      <c r="AQ912" s="360"/>
      <c r="AR912" s="360"/>
      <c r="AS912" s="360"/>
      <c r="AT912" s="360"/>
      <c r="AU912" s="360"/>
      <c r="AV912" s="360"/>
      <c r="AW912" s="360"/>
      <c r="AX912" s="360"/>
    </row>
    <row r="913" spans="1:50" ht="54.95" customHeight="1" x14ac:dyDescent="0.15">
      <c r="A913" s="376">
        <v>10</v>
      </c>
      <c r="B913" s="376">
        <v>1</v>
      </c>
      <c r="C913" s="361" t="s">
        <v>668</v>
      </c>
      <c r="D913" s="347"/>
      <c r="E913" s="347"/>
      <c r="F913" s="347"/>
      <c r="G913" s="347"/>
      <c r="H913" s="347"/>
      <c r="I913" s="347"/>
      <c r="J913" s="348">
        <v>8000020130001</v>
      </c>
      <c r="K913" s="349"/>
      <c r="L913" s="349"/>
      <c r="M913" s="349"/>
      <c r="N913" s="349"/>
      <c r="O913" s="349"/>
      <c r="P913" s="362" t="s">
        <v>620</v>
      </c>
      <c r="Q913" s="350"/>
      <c r="R913" s="350"/>
      <c r="S913" s="350"/>
      <c r="T913" s="350"/>
      <c r="U913" s="350"/>
      <c r="V913" s="350"/>
      <c r="W913" s="350"/>
      <c r="X913" s="350"/>
      <c r="Y913" s="351">
        <v>2</v>
      </c>
      <c r="Z913" s="352"/>
      <c r="AA913" s="352"/>
      <c r="AB913" s="353"/>
      <c r="AC913" s="363" t="s">
        <v>621</v>
      </c>
      <c r="AD913" s="371"/>
      <c r="AE913" s="371"/>
      <c r="AF913" s="371"/>
      <c r="AG913" s="371"/>
      <c r="AH913" s="372" t="s">
        <v>622</v>
      </c>
      <c r="AI913" s="373"/>
      <c r="AJ913" s="373"/>
      <c r="AK913" s="373"/>
      <c r="AL913" s="357" t="s">
        <v>584</v>
      </c>
      <c r="AM913" s="358"/>
      <c r="AN913" s="358"/>
      <c r="AO913" s="359"/>
      <c r="AP913" s="360" t="s">
        <v>623</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50.1" customHeight="1" x14ac:dyDescent="0.15">
      <c r="A937" s="376">
        <v>1</v>
      </c>
      <c r="B937" s="376">
        <v>1</v>
      </c>
      <c r="C937" s="361" t="s">
        <v>669</v>
      </c>
      <c r="D937" s="347"/>
      <c r="E937" s="347"/>
      <c r="F937" s="347"/>
      <c r="G937" s="347"/>
      <c r="H937" s="347"/>
      <c r="I937" s="347"/>
      <c r="J937" s="348">
        <v>4000020078921</v>
      </c>
      <c r="K937" s="349"/>
      <c r="L937" s="349"/>
      <c r="M937" s="349"/>
      <c r="N937" s="349"/>
      <c r="O937" s="349"/>
      <c r="P937" s="362" t="s">
        <v>634</v>
      </c>
      <c r="Q937" s="350"/>
      <c r="R937" s="350"/>
      <c r="S937" s="350"/>
      <c r="T937" s="350"/>
      <c r="U937" s="350"/>
      <c r="V937" s="350"/>
      <c r="W937" s="350"/>
      <c r="X937" s="350"/>
      <c r="Y937" s="351">
        <v>121</v>
      </c>
      <c r="Z937" s="352"/>
      <c r="AA937" s="352"/>
      <c r="AB937" s="353"/>
      <c r="AC937" s="363" t="s">
        <v>621</v>
      </c>
      <c r="AD937" s="371"/>
      <c r="AE937" s="371"/>
      <c r="AF937" s="371"/>
      <c r="AG937" s="371"/>
      <c r="AH937" s="372" t="s">
        <v>584</v>
      </c>
      <c r="AI937" s="373"/>
      <c r="AJ937" s="373"/>
      <c r="AK937" s="373"/>
      <c r="AL937" s="357" t="s">
        <v>584</v>
      </c>
      <c r="AM937" s="358"/>
      <c r="AN937" s="358"/>
      <c r="AO937" s="359"/>
      <c r="AP937" s="360" t="s">
        <v>635</v>
      </c>
      <c r="AQ937" s="360"/>
      <c r="AR937" s="360"/>
      <c r="AS937" s="360"/>
      <c r="AT937" s="360"/>
      <c r="AU937" s="360"/>
      <c r="AV937" s="360"/>
      <c r="AW937" s="360"/>
      <c r="AX937" s="360"/>
    </row>
    <row r="938" spans="1:50" ht="50.1" customHeight="1" x14ac:dyDescent="0.15">
      <c r="A938" s="376">
        <v>2</v>
      </c>
      <c r="B938" s="376">
        <v>1</v>
      </c>
      <c r="C938" s="361" t="s">
        <v>670</v>
      </c>
      <c r="D938" s="347"/>
      <c r="E938" s="347"/>
      <c r="F938" s="347"/>
      <c r="G938" s="347"/>
      <c r="H938" s="347"/>
      <c r="I938" s="347"/>
      <c r="J938" s="348">
        <v>2000020209791</v>
      </c>
      <c r="K938" s="349"/>
      <c r="L938" s="349"/>
      <c r="M938" s="349"/>
      <c r="N938" s="349"/>
      <c r="O938" s="349"/>
      <c r="P938" s="362" t="s">
        <v>634</v>
      </c>
      <c r="Q938" s="350"/>
      <c r="R938" s="350"/>
      <c r="S938" s="350"/>
      <c r="T938" s="350"/>
      <c r="U938" s="350"/>
      <c r="V938" s="350"/>
      <c r="W938" s="350"/>
      <c r="X938" s="350"/>
      <c r="Y938" s="351">
        <v>21</v>
      </c>
      <c r="Z938" s="352"/>
      <c r="AA938" s="352"/>
      <c r="AB938" s="353"/>
      <c r="AC938" s="363" t="s">
        <v>621</v>
      </c>
      <c r="AD938" s="371"/>
      <c r="AE938" s="371"/>
      <c r="AF938" s="371"/>
      <c r="AG938" s="371"/>
      <c r="AH938" s="372" t="s">
        <v>584</v>
      </c>
      <c r="AI938" s="373"/>
      <c r="AJ938" s="373"/>
      <c r="AK938" s="373"/>
      <c r="AL938" s="357" t="s">
        <v>584</v>
      </c>
      <c r="AM938" s="358"/>
      <c r="AN938" s="358"/>
      <c r="AO938" s="359"/>
      <c r="AP938" s="360" t="s">
        <v>635</v>
      </c>
      <c r="AQ938" s="360"/>
      <c r="AR938" s="360"/>
      <c r="AS938" s="360"/>
      <c r="AT938" s="360"/>
      <c r="AU938" s="360"/>
      <c r="AV938" s="360"/>
      <c r="AW938" s="360"/>
      <c r="AX938" s="360"/>
    </row>
    <row r="939" spans="1:50" ht="50.1" customHeight="1" x14ac:dyDescent="0.15">
      <c r="A939" s="376">
        <v>3</v>
      </c>
      <c r="B939" s="376">
        <v>1</v>
      </c>
      <c r="C939" s="361" t="s">
        <v>671</v>
      </c>
      <c r="D939" s="347"/>
      <c r="E939" s="347"/>
      <c r="F939" s="347"/>
      <c r="G939" s="347"/>
      <c r="H939" s="347"/>
      <c r="I939" s="347"/>
      <c r="J939" s="348">
        <v>4000020098639</v>
      </c>
      <c r="K939" s="349"/>
      <c r="L939" s="349"/>
      <c r="M939" s="349"/>
      <c r="N939" s="349"/>
      <c r="O939" s="349"/>
      <c r="P939" s="362" t="s">
        <v>634</v>
      </c>
      <c r="Q939" s="350"/>
      <c r="R939" s="350"/>
      <c r="S939" s="350"/>
      <c r="T939" s="350"/>
      <c r="U939" s="350"/>
      <c r="V939" s="350"/>
      <c r="W939" s="350"/>
      <c r="X939" s="350"/>
      <c r="Y939" s="351">
        <v>20</v>
      </c>
      <c r="Z939" s="352"/>
      <c r="AA939" s="352"/>
      <c r="AB939" s="353"/>
      <c r="AC939" s="363" t="s">
        <v>621</v>
      </c>
      <c r="AD939" s="371"/>
      <c r="AE939" s="371"/>
      <c r="AF939" s="371"/>
      <c r="AG939" s="371"/>
      <c r="AH939" s="372" t="s">
        <v>584</v>
      </c>
      <c r="AI939" s="373"/>
      <c r="AJ939" s="373"/>
      <c r="AK939" s="373"/>
      <c r="AL939" s="357" t="s">
        <v>584</v>
      </c>
      <c r="AM939" s="358"/>
      <c r="AN939" s="358"/>
      <c r="AO939" s="359"/>
      <c r="AP939" s="360" t="s">
        <v>635</v>
      </c>
      <c r="AQ939" s="360"/>
      <c r="AR939" s="360"/>
      <c r="AS939" s="360"/>
      <c r="AT939" s="360"/>
      <c r="AU939" s="360"/>
      <c r="AV939" s="360"/>
      <c r="AW939" s="360"/>
      <c r="AX939" s="360"/>
    </row>
    <row r="940" spans="1:50" ht="50.1" customHeight="1" x14ac:dyDescent="0.15">
      <c r="A940" s="376">
        <v>4</v>
      </c>
      <c r="B940" s="376">
        <v>1</v>
      </c>
      <c r="C940" s="361" t="s">
        <v>672</v>
      </c>
      <c r="D940" s="347"/>
      <c r="E940" s="347"/>
      <c r="F940" s="347"/>
      <c r="G940" s="347"/>
      <c r="H940" s="347"/>
      <c r="I940" s="347"/>
      <c r="J940" s="348">
        <v>1000020128902</v>
      </c>
      <c r="K940" s="349"/>
      <c r="L940" s="349"/>
      <c r="M940" s="349"/>
      <c r="N940" s="349"/>
      <c r="O940" s="349"/>
      <c r="P940" s="362" t="s">
        <v>634</v>
      </c>
      <c r="Q940" s="350"/>
      <c r="R940" s="350"/>
      <c r="S940" s="350"/>
      <c r="T940" s="350"/>
      <c r="U940" s="350"/>
      <c r="V940" s="350"/>
      <c r="W940" s="350"/>
      <c r="X940" s="350"/>
      <c r="Y940" s="351">
        <v>19</v>
      </c>
      <c r="Z940" s="352"/>
      <c r="AA940" s="352"/>
      <c r="AB940" s="353"/>
      <c r="AC940" s="363" t="s">
        <v>621</v>
      </c>
      <c r="AD940" s="371"/>
      <c r="AE940" s="371"/>
      <c r="AF940" s="371"/>
      <c r="AG940" s="371"/>
      <c r="AH940" s="372" t="s">
        <v>584</v>
      </c>
      <c r="AI940" s="373"/>
      <c r="AJ940" s="373"/>
      <c r="AK940" s="373"/>
      <c r="AL940" s="357" t="s">
        <v>584</v>
      </c>
      <c r="AM940" s="358"/>
      <c r="AN940" s="358"/>
      <c r="AO940" s="359"/>
      <c r="AP940" s="360" t="s">
        <v>635</v>
      </c>
      <c r="AQ940" s="360"/>
      <c r="AR940" s="360"/>
      <c r="AS940" s="360"/>
      <c r="AT940" s="360"/>
      <c r="AU940" s="360"/>
      <c r="AV940" s="360"/>
      <c r="AW940" s="360"/>
      <c r="AX940" s="360"/>
    </row>
    <row r="941" spans="1:50" ht="50.1" customHeight="1" x14ac:dyDescent="0.15">
      <c r="A941" s="376">
        <v>5</v>
      </c>
      <c r="B941" s="376">
        <v>1</v>
      </c>
      <c r="C941" s="361" t="s">
        <v>673</v>
      </c>
      <c r="D941" s="347"/>
      <c r="E941" s="347"/>
      <c r="F941" s="347"/>
      <c r="G941" s="347"/>
      <c r="H941" s="347"/>
      <c r="I941" s="347"/>
      <c r="J941" s="348">
        <v>1000020049727</v>
      </c>
      <c r="K941" s="349"/>
      <c r="L941" s="349"/>
      <c r="M941" s="349"/>
      <c r="N941" s="349"/>
      <c r="O941" s="349"/>
      <c r="P941" s="362" t="s">
        <v>634</v>
      </c>
      <c r="Q941" s="350"/>
      <c r="R941" s="350"/>
      <c r="S941" s="350"/>
      <c r="T941" s="350"/>
      <c r="U941" s="350"/>
      <c r="V941" s="350"/>
      <c r="W941" s="350"/>
      <c r="X941" s="350"/>
      <c r="Y941" s="351">
        <v>19</v>
      </c>
      <c r="Z941" s="352"/>
      <c r="AA941" s="352"/>
      <c r="AB941" s="353"/>
      <c r="AC941" s="363" t="s">
        <v>621</v>
      </c>
      <c r="AD941" s="371"/>
      <c r="AE941" s="371"/>
      <c r="AF941" s="371"/>
      <c r="AG941" s="371"/>
      <c r="AH941" s="372" t="s">
        <v>584</v>
      </c>
      <c r="AI941" s="373"/>
      <c r="AJ941" s="373"/>
      <c r="AK941" s="373"/>
      <c r="AL941" s="357" t="s">
        <v>584</v>
      </c>
      <c r="AM941" s="358"/>
      <c r="AN941" s="358"/>
      <c r="AO941" s="359"/>
      <c r="AP941" s="360" t="s">
        <v>635</v>
      </c>
      <c r="AQ941" s="360"/>
      <c r="AR941" s="360"/>
      <c r="AS941" s="360"/>
      <c r="AT941" s="360"/>
      <c r="AU941" s="360"/>
      <c r="AV941" s="360"/>
      <c r="AW941" s="360"/>
      <c r="AX941" s="360"/>
    </row>
    <row r="942" spans="1:50" ht="50.1" customHeight="1" x14ac:dyDescent="0.15">
      <c r="A942" s="376">
        <v>6</v>
      </c>
      <c r="B942" s="376">
        <v>1</v>
      </c>
      <c r="C942" s="361" t="s">
        <v>674</v>
      </c>
      <c r="D942" s="347"/>
      <c r="E942" s="347"/>
      <c r="F942" s="347"/>
      <c r="G942" s="347"/>
      <c r="H942" s="347"/>
      <c r="I942" s="347"/>
      <c r="J942" s="348">
        <v>3000020119008</v>
      </c>
      <c r="K942" s="349"/>
      <c r="L942" s="349"/>
      <c r="M942" s="349"/>
      <c r="N942" s="349"/>
      <c r="O942" s="349"/>
      <c r="P942" s="362" t="s">
        <v>634</v>
      </c>
      <c r="Q942" s="350"/>
      <c r="R942" s="350"/>
      <c r="S942" s="350"/>
      <c r="T942" s="350"/>
      <c r="U942" s="350"/>
      <c r="V942" s="350"/>
      <c r="W942" s="350"/>
      <c r="X942" s="350"/>
      <c r="Y942" s="351">
        <v>5</v>
      </c>
      <c r="Z942" s="352"/>
      <c r="AA942" s="352"/>
      <c r="AB942" s="353"/>
      <c r="AC942" s="363" t="s">
        <v>621</v>
      </c>
      <c r="AD942" s="371"/>
      <c r="AE942" s="371"/>
      <c r="AF942" s="371"/>
      <c r="AG942" s="371"/>
      <c r="AH942" s="372" t="s">
        <v>584</v>
      </c>
      <c r="AI942" s="373"/>
      <c r="AJ942" s="373"/>
      <c r="AK942" s="373"/>
      <c r="AL942" s="357" t="s">
        <v>584</v>
      </c>
      <c r="AM942" s="358"/>
      <c r="AN942" s="358"/>
      <c r="AO942" s="359"/>
      <c r="AP942" s="360" t="s">
        <v>635</v>
      </c>
      <c r="AQ942" s="360"/>
      <c r="AR942" s="360"/>
      <c r="AS942" s="360"/>
      <c r="AT942" s="360"/>
      <c r="AU942" s="360"/>
      <c r="AV942" s="360"/>
      <c r="AW942" s="360"/>
      <c r="AX942" s="360"/>
    </row>
    <row r="943" spans="1:50" ht="50.1" customHeight="1" x14ac:dyDescent="0.15">
      <c r="A943" s="376">
        <v>7</v>
      </c>
      <c r="B943" s="376">
        <v>1</v>
      </c>
      <c r="C943" s="361" t="s">
        <v>675</v>
      </c>
      <c r="D943" s="347"/>
      <c r="E943" s="347"/>
      <c r="F943" s="347"/>
      <c r="G943" s="347"/>
      <c r="H943" s="347"/>
      <c r="I943" s="347"/>
      <c r="J943" s="348">
        <v>8000020148415</v>
      </c>
      <c r="K943" s="349"/>
      <c r="L943" s="349"/>
      <c r="M943" s="349"/>
      <c r="N943" s="349"/>
      <c r="O943" s="349"/>
      <c r="P943" s="362" t="s">
        <v>634</v>
      </c>
      <c r="Q943" s="350"/>
      <c r="R943" s="350"/>
      <c r="S943" s="350"/>
      <c r="T943" s="350"/>
      <c r="U943" s="350"/>
      <c r="V943" s="350"/>
      <c r="W943" s="350"/>
      <c r="X943" s="350"/>
      <c r="Y943" s="351">
        <v>4</v>
      </c>
      <c r="Z943" s="352"/>
      <c r="AA943" s="352"/>
      <c r="AB943" s="353"/>
      <c r="AC943" s="363" t="s">
        <v>621</v>
      </c>
      <c r="AD943" s="371"/>
      <c r="AE943" s="371"/>
      <c r="AF943" s="371"/>
      <c r="AG943" s="371"/>
      <c r="AH943" s="372" t="s">
        <v>584</v>
      </c>
      <c r="AI943" s="373"/>
      <c r="AJ943" s="373"/>
      <c r="AK943" s="373"/>
      <c r="AL943" s="357" t="s">
        <v>584</v>
      </c>
      <c r="AM943" s="358"/>
      <c r="AN943" s="358"/>
      <c r="AO943" s="359"/>
      <c r="AP943" s="360" t="s">
        <v>635</v>
      </c>
      <c r="AQ943" s="360"/>
      <c r="AR943" s="360"/>
      <c r="AS943" s="360"/>
      <c r="AT943" s="360"/>
      <c r="AU943" s="360"/>
      <c r="AV943" s="360"/>
      <c r="AW943" s="360"/>
      <c r="AX943" s="360"/>
    </row>
    <row r="944" spans="1:50" ht="50.1" customHeight="1" x14ac:dyDescent="0.15">
      <c r="A944" s="376">
        <v>8</v>
      </c>
      <c r="B944" s="376">
        <v>1</v>
      </c>
      <c r="C944" s="361" t="s">
        <v>676</v>
      </c>
      <c r="D944" s="347"/>
      <c r="E944" s="347"/>
      <c r="F944" s="347"/>
      <c r="G944" s="347"/>
      <c r="H944" s="347"/>
      <c r="I944" s="347"/>
      <c r="J944" s="348">
        <v>9000020089443</v>
      </c>
      <c r="K944" s="349"/>
      <c r="L944" s="349"/>
      <c r="M944" s="349"/>
      <c r="N944" s="349"/>
      <c r="O944" s="349"/>
      <c r="P944" s="362" t="s">
        <v>634</v>
      </c>
      <c r="Q944" s="350"/>
      <c r="R944" s="350"/>
      <c r="S944" s="350"/>
      <c r="T944" s="350"/>
      <c r="U944" s="350"/>
      <c r="V944" s="350"/>
      <c r="W944" s="350"/>
      <c r="X944" s="350"/>
      <c r="Y944" s="351">
        <v>4</v>
      </c>
      <c r="Z944" s="352"/>
      <c r="AA944" s="352"/>
      <c r="AB944" s="353"/>
      <c r="AC944" s="363" t="s">
        <v>621</v>
      </c>
      <c r="AD944" s="371"/>
      <c r="AE944" s="371"/>
      <c r="AF944" s="371"/>
      <c r="AG944" s="371"/>
      <c r="AH944" s="372" t="s">
        <v>584</v>
      </c>
      <c r="AI944" s="373"/>
      <c r="AJ944" s="373"/>
      <c r="AK944" s="373"/>
      <c r="AL944" s="357" t="s">
        <v>584</v>
      </c>
      <c r="AM944" s="358"/>
      <c r="AN944" s="358"/>
      <c r="AO944" s="359"/>
      <c r="AP944" s="360" t="s">
        <v>635</v>
      </c>
      <c r="AQ944" s="360"/>
      <c r="AR944" s="360"/>
      <c r="AS944" s="360"/>
      <c r="AT944" s="360"/>
      <c r="AU944" s="360"/>
      <c r="AV944" s="360"/>
      <c r="AW944" s="360"/>
      <c r="AX944" s="360"/>
    </row>
    <row r="945" spans="1:50" ht="50.1" customHeight="1" x14ac:dyDescent="0.15">
      <c r="A945" s="376">
        <v>9</v>
      </c>
      <c r="B945" s="376">
        <v>1</v>
      </c>
      <c r="C945" s="361" t="s">
        <v>677</v>
      </c>
      <c r="D945" s="347"/>
      <c r="E945" s="347"/>
      <c r="F945" s="347"/>
      <c r="G945" s="347"/>
      <c r="H945" s="347"/>
      <c r="I945" s="347"/>
      <c r="J945" s="348">
        <v>6000020038849</v>
      </c>
      <c r="K945" s="349"/>
      <c r="L945" s="349"/>
      <c r="M945" s="349"/>
      <c r="N945" s="349"/>
      <c r="O945" s="349"/>
      <c r="P945" s="362" t="s">
        <v>634</v>
      </c>
      <c r="Q945" s="350"/>
      <c r="R945" s="350"/>
      <c r="S945" s="350"/>
      <c r="T945" s="350"/>
      <c r="U945" s="350"/>
      <c r="V945" s="350"/>
      <c r="W945" s="350"/>
      <c r="X945" s="350"/>
      <c r="Y945" s="351">
        <v>2</v>
      </c>
      <c r="Z945" s="352"/>
      <c r="AA945" s="352"/>
      <c r="AB945" s="353"/>
      <c r="AC945" s="363" t="s">
        <v>621</v>
      </c>
      <c r="AD945" s="371"/>
      <c r="AE945" s="371"/>
      <c r="AF945" s="371"/>
      <c r="AG945" s="371"/>
      <c r="AH945" s="372" t="s">
        <v>584</v>
      </c>
      <c r="AI945" s="373"/>
      <c r="AJ945" s="373"/>
      <c r="AK945" s="373"/>
      <c r="AL945" s="357" t="s">
        <v>584</v>
      </c>
      <c r="AM945" s="358"/>
      <c r="AN945" s="358"/>
      <c r="AO945" s="359"/>
      <c r="AP945" s="360" t="s">
        <v>635</v>
      </c>
      <c r="AQ945" s="360"/>
      <c r="AR945" s="360"/>
      <c r="AS945" s="360"/>
      <c r="AT945" s="360"/>
      <c r="AU945" s="360"/>
      <c r="AV945" s="360"/>
      <c r="AW945" s="360"/>
      <c r="AX945" s="360"/>
    </row>
    <row r="946" spans="1:50" ht="50.1" customHeight="1" x14ac:dyDescent="0.15">
      <c r="A946" s="376">
        <v>10</v>
      </c>
      <c r="B946" s="376">
        <v>1</v>
      </c>
      <c r="C946" s="361" t="s">
        <v>678</v>
      </c>
      <c r="D946" s="347"/>
      <c r="E946" s="347"/>
      <c r="F946" s="347"/>
      <c r="G946" s="347"/>
      <c r="H946" s="347"/>
      <c r="I946" s="347"/>
      <c r="J946" s="348">
        <v>4000020138584</v>
      </c>
      <c r="K946" s="349"/>
      <c r="L946" s="349"/>
      <c r="M946" s="349"/>
      <c r="N946" s="349"/>
      <c r="O946" s="349"/>
      <c r="P946" s="362" t="s">
        <v>634</v>
      </c>
      <c r="Q946" s="350"/>
      <c r="R946" s="350"/>
      <c r="S946" s="350"/>
      <c r="T946" s="350"/>
      <c r="U946" s="350"/>
      <c r="V946" s="350"/>
      <c r="W946" s="350"/>
      <c r="X946" s="350"/>
      <c r="Y946" s="351">
        <v>2</v>
      </c>
      <c r="Z946" s="352"/>
      <c r="AA946" s="352"/>
      <c r="AB946" s="353"/>
      <c r="AC946" s="363" t="s">
        <v>621</v>
      </c>
      <c r="AD946" s="371"/>
      <c r="AE946" s="371"/>
      <c r="AF946" s="371"/>
      <c r="AG946" s="371"/>
      <c r="AH946" s="372" t="s">
        <v>584</v>
      </c>
      <c r="AI946" s="373"/>
      <c r="AJ946" s="373"/>
      <c r="AK946" s="373"/>
      <c r="AL946" s="357" t="s">
        <v>584</v>
      </c>
      <c r="AM946" s="358"/>
      <c r="AN946" s="358"/>
      <c r="AO946" s="359"/>
      <c r="AP946" s="360" t="s">
        <v>635</v>
      </c>
      <c r="AQ946" s="360"/>
      <c r="AR946" s="360"/>
      <c r="AS946" s="360"/>
      <c r="AT946" s="360"/>
      <c r="AU946" s="360"/>
      <c r="AV946" s="360"/>
      <c r="AW946" s="360"/>
      <c r="AX946" s="360"/>
    </row>
    <row r="947" spans="1:50" ht="30"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4"/>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31">
      <formula>IF(RIGHT(TEXT(P14,"0.#"),1)=".",FALSE,TRUE)</formula>
    </cfRule>
    <cfRule type="expression" dxfId="2806" priority="14032">
      <formula>IF(RIGHT(TEXT(P14,"0.#"),1)=".",TRUE,FALSE)</formula>
    </cfRule>
  </conditionalFormatting>
  <conditionalFormatting sqref="AE32">
    <cfRule type="expression" dxfId="2805" priority="14021">
      <formula>IF(RIGHT(TEXT(AE32,"0.#"),1)=".",FALSE,TRUE)</formula>
    </cfRule>
    <cfRule type="expression" dxfId="2804" priority="14022">
      <formula>IF(RIGHT(TEXT(AE32,"0.#"),1)=".",TRUE,FALSE)</formula>
    </cfRule>
  </conditionalFormatting>
  <conditionalFormatting sqref="P18:AX18">
    <cfRule type="expression" dxfId="2803" priority="13907">
      <formula>IF(RIGHT(TEXT(P18,"0.#"),1)=".",FALSE,TRUE)</formula>
    </cfRule>
    <cfRule type="expression" dxfId="2802" priority="13908">
      <formula>IF(RIGHT(TEXT(P18,"0.#"),1)=".",TRUE,FALSE)</formula>
    </cfRule>
  </conditionalFormatting>
  <conditionalFormatting sqref="Y783">
    <cfRule type="expression" dxfId="2801" priority="13903">
      <formula>IF(RIGHT(TEXT(Y783,"0.#"),1)=".",FALSE,TRUE)</formula>
    </cfRule>
    <cfRule type="expression" dxfId="2800" priority="13904">
      <formula>IF(RIGHT(TEXT(Y783,"0.#"),1)=".",TRUE,FALSE)</formula>
    </cfRule>
  </conditionalFormatting>
  <conditionalFormatting sqref="Y792">
    <cfRule type="expression" dxfId="2799" priority="13899">
      <formula>IF(RIGHT(TEXT(Y792,"0.#"),1)=".",FALSE,TRUE)</formula>
    </cfRule>
    <cfRule type="expression" dxfId="2798" priority="13900">
      <formula>IF(RIGHT(TEXT(Y792,"0.#"),1)=".",TRUE,FALSE)</formula>
    </cfRule>
  </conditionalFormatting>
  <conditionalFormatting sqref="Y823:Y830 Y821 Y810:Y817 Y808 Y797:Y804">
    <cfRule type="expression" dxfId="2797" priority="13681">
      <formula>IF(RIGHT(TEXT(Y797,"0.#"),1)=".",FALSE,TRUE)</formula>
    </cfRule>
    <cfRule type="expression" dxfId="2796" priority="13682">
      <formula>IF(RIGHT(TEXT(Y797,"0.#"),1)=".",TRUE,FALSE)</formula>
    </cfRule>
  </conditionalFormatting>
  <conditionalFormatting sqref="P16:AQ17 P15:AX15 P13:AX13">
    <cfRule type="expression" dxfId="2795" priority="13729">
      <formula>IF(RIGHT(TEXT(P13,"0.#"),1)=".",FALSE,TRUE)</formula>
    </cfRule>
    <cfRule type="expression" dxfId="2794" priority="13730">
      <formula>IF(RIGHT(TEXT(P13,"0.#"),1)=".",TRUE,FALSE)</formula>
    </cfRule>
  </conditionalFormatting>
  <conditionalFormatting sqref="P19:AJ19">
    <cfRule type="expression" dxfId="2793" priority="13727">
      <formula>IF(RIGHT(TEXT(P19,"0.#"),1)=".",FALSE,TRUE)</formula>
    </cfRule>
    <cfRule type="expression" dxfId="2792" priority="13728">
      <formula>IF(RIGHT(TEXT(P19,"0.#"),1)=".",TRUE,FALSE)</formula>
    </cfRule>
  </conditionalFormatting>
  <conditionalFormatting sqref="AE101 AQ101">
    <cfRule type="expression" dxfId="2791" priority="13719">
      <formula>IF(RIGHT(TEXT(AE101,"0.#"),1)=".",FALSE,TRUE)</formula>
    </cfRule>
    <cfRule type="expression" dxfId="2790" priority="13720">
      <formula>IF(RIGHT(TEXT(AE101,"0.#"),1)=".",TRUE,FALSE)</formula>
    </cfRule>
  </conditionalFormatting>
  <conditionalFormatting sqref="Y784:Y791 Y782">
    <cfRule type="expression" dxfId="2789" priority="13705">
      <formula>IF(RIGHT(TEXT(Y782,"0.#"),1)=".",FALSE,TRUE)</formula>
    </cfRule>
    <cfRule type="expression" dxfId="2788" priority="13706">
      <formula>IF(RIGHT(TEXT(Y782,"0.#"),1)=".",TRUE,FALSE)</formula>
    </cfRule>
  </conditionalFormatting>
  <conditionalFormatting sqref="AU783">
    <cfRule type="expression" dxfId="2787" priority="13703">
      <formula>IF(RIGHT(TEXT(AU783,"0.#"),1)=".",FALSE,TRUE)</formula>
    </cfRule>
    <cfRule type="expression" dxfId="2786" priority="13704">
      <formula>IF(RIGHT(TEXT(AU783,"0.#"),1)=".",TRUE,FALSE)</formula>
    </cfRule>
  </conditionalFormatting>
  <conditionalFormatting sqref="AU792">
    <cfRule type="expression" dxfId="2785" priority="13701">
      <formula>IF(RIGHT(TEXT(AU792,"0.#"),1)=".",FALSE,TRUE)</formula>
    </cfRule>
    <cfRule type="expression" dxfId="2784" priority="13702">
      <formula>IF(RIGHT(TEXT(AU792,"0.#"),1)=".",TRUE,FALSE)</formula>
    </cfRule>
  </conditionalFormatting>
  <conditionalFormatting sqref="AU784:AU791 AU782">
    <cfRule type="expression" dxfId="2783" priority="13699">
      <formula>IF(RIGHT(TEXT(AU782,"0.#"),1)=".",FALSE,TRUE)</formula>
    </cfRule>
    <cfRule type="expression" dxfId="2782" priority="13700">
      <formula>IF(RIGHT(TEXT(AU782,"0.#"),1)=".",TRUE,FALSE)</formula>
    </cfRule>
  </conditionalFormatting>
  <conditionalFormatting sqref="Y822 Y809 Y796">
    <cfRule type="expression" dxfId="2781" priority="13685">
      <formula>IF(RIGHT(TEXT(Y796,"0.#"),1)=".",FALSE,TRUE)</formula>
    </cfRule>
    <cfRule type="expression" dxfId="2780" priority="13686">
      <formula>IF(RIGHT(TEXT(Y796,"0.#"),1)=".",TRUE,FALSE)</formula>
    </cfRule>
  </conditionalFormatting>
  <conditionalFormatting sqref="Y831 Y818 Y805">
    <cfRule type="expression" dxfId="2779" priority="13683">
      <formula>IF(RIGHT(TEXT(Y805,"0.#"),1)=".",FALSE,TRUE)</formula>
    </cfRule>
    <cfRule type="expression" dxfId="2778" priority="13684">
      <formula>IF(RIGHT(TEXT(Y805,"0.#"),1)=".",TRUE,FALSE)</formula>
    </cfRule>
  </conditionalFormatting>
  <conditionalFormatting sqref="AU822 AU809 AU796">
    <cfRule type="expression" dxfId="2777" priority="13679">
      <formula>IF(RIGHT(TEXT(AU796,"0.#"),1)=".",FALSE,TRUE)</formula>
    </cfRule>
    <cfRule type="expression" dxfId="2776" priority="13680">
      <formula>IF(RIGHT(TEXT(AU796,"0.#"),1)=".",TRUE,FALSE)</formula>
    </cfRule>
  </conditionalFormatting>
  <conditionalFormatting sqref="AU831 AU818 AU805">
    <cfRule type="expression" dxfId="2775" priority="13677">
      <formula>IF(RIGHT(TEXT(AU805,"0.#"),1)=".",FALSE,TRUE)</formula>
    </cfRule>
    <cfRule type="expression" dxfId="2774" priority="13678">
      <formula>IF(RIGHT(TEXT(AU805,"0.#"),1)=".",TRUE,FALSE)</formula>
    </cfRule>
  </conditionalFormatting>
  <conditionalFormatting sqref="AU823:AU830 AU821 AU810:AU817 AU808 AU797:AU804">
    <cfRule type="expression" dxfId="2773" priority="13675">
      <formula>IF(RIGHT(TEXT(AU797,"0.#"),1)=".",FALSE,TRUE)</formula>
    </cfRule>
    <cfRule type="expression" dxfId="2772" priority="13676">
      <formula>IF(RIGHT(TEXT(AU797,"0.#"),1)=".",TRUE,FALSE)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I32">
    <cfRule type="expression" dxfId="2755" priority="13481">
      <formula>IF(RIGHT(TEXT(AI32,"0.#"),1)=".",FALSE,TRUE)</formula>
    </cfRule>
    <cfRule type="expression" dxfId="2754" priority="13482">
      <formula>IF(RIGHT(TEXT(AI32,"0.#"),1)=".",TRUE,FALSE)</formula>
    </cfRule>
  </conditionalFormatting>
  <conditionalFormatting sqref="AM32">
    <cfRule type="expression" dxfId="2753" priority="13479">
      <formula>IF(RIGHT(TEXT(AM32,"0.#"),1)=".",FALSE,TRUE)</formula>
    </cfRule>
    <cfRule type="expression" dxfId="2752" priority="13480">
      <formula>IF(RIGHT(TEXT(AM32,"0.#"),1)=".",TRUE,FALSE)</formula>
    </cfRule>
  </conditionalFormatting>
  <conditionalFormatting sqref="AM33">
    <cfRule type="expression" dxfId="2751" priority="13477">
      <formula>IF(RIGHT(TEXT(AM33,"0.#"),1)=".",FALSE,TRUE)</formula>
    </cfRule>
    <cfRule type="expression" dxfId="2750" priority="13478">
      <formula>IF(RIGHT(TEXT(AM33,"0.#"),1)=".",TRUE,FALSE)</formula>
    </cfRule>
  </conditionalFormatting>
  <conditionalFormatting sqref="AQ32:AQ34">
    <cfRule type="expression" dxfId="2749" priority="13469">
      <formula>IF(RIGHT(TEXT(AQ32,"0.#"),1)=".",FALSE,TRUE)</formula>
    </cfRule>
    <cfRule type="expression" dxfId="2748" priority="13470">
      <formula>IF(RIGHT(TEXT(AQ32,"0.#"),1)=".",TRUE,FALSE)</formula>
    </cfRule>
  </conditionalFormatting>
  <conditionalFormatting sqref="AU32:AU34">
    <cfRule type="expression" dxfId="2747" priority="13467">
      <formula>IF(RIGHT(TEXT(AU32,"0.#"),1)=".",FALSE,TRUE)</formula>
    </cfRule>
    <cfRule type="expression" dxfId="2746" priority="13468">
      <formula>IF(RIGHT(TEXT(AU32,"0.#"),1)=".",TRUE,FALSE)</formula>
    </cfRule>
  </conditionalFormatting>
  <conditionalFormatting sqref="AE53">
    <cfRule type="expression" dxfId="2745" priority="13401">
      <formula>IF(RIGHT(TEXT(AE53,"0.#"),1)=".",FALSE,TRUE)</formula>
    </cfRule>
    <cfRule type="expression" dxfId="2744" priority="13402">
      <formula>IF(RIGHT(TEXT(AE53,"0.#"),1)=".",TRUE,FALSE)</formula>
    </cfRule>
  </conditionalFormatting>
  <conditionalFormatting sqref="AE54">
    <cfRule type="expression" dxfId="2743" priority="13399">
      <formula>IF(RIGHT(TEXT(AE54,"0.#"),1)=".",FALSE,TRUE)</formula>
    </cfRule>
    <cfRule type="expression" dxfId="2742" priority="13400">
      <formula>IF(RIGHT(TEXT(AE54,"0.#"),1)=".",TRUE,FALSE)</formula>
    </cfRule>
  </conditionalFormatting>
  <conditionalFormatting sqref="AI54">
    <cfRule type="expression" dxfId="2741" priority="13393">
      <formula>IF(RIGHT(TEXT(AI54,"0.#"),1)=".",FALSE,TRUE)</formula>
    </cfRule>
    <cfRule type="expression" dxfId="2740" priority="13394">
      <formula>IF(RIGHT(TEXT(AI54,"0.#"),1)=".",TRUE,FALSE)</formula>
    </cfRule>
  </conditionalFormatting>
  <conditionalFormatting sqref="AI53">
    <cfRule type="expression" dxfId="2739" priority="13391">
      <formula>IF(RIGHT(TEXT(AI53,"0.#"),1)=".",FALSE,TRUE)</formula>
    </cfRule>
    <cfRule type="expression" dxfId="2738" priority="13392">
      <formula>IF(RIGHT(TEXT(AI53,"0.#"),1)=".",TRUE,FALSE)</formula>
    </cfRule>
  </conditionalFormatting>
  <conditionalFormatting sqref="AM53">
    <cfRule type="expression" dxfId="2737" priority="13389">
      <formula>IF(RIGHT(TEXT(AM53,"0.#"),1)=".",FALSE,TRUE)</formula>
    </cfRule>
    <cfRule type="expression" dxfId="2736" priority="13390">
      <formula>IF(RIGHT(TEXT(AM53,"0.#"),1)=".",TRUE,FALSE)</formula>
    </cfRule>
  </conditionalFormatting>
  <conditionalFormatting sqref="AM54">
    <cfRule type="expression" dxfId="2735" priority="13387">
      <formula>IF(RIGHT(TEXT(AM54,"0.#"),1)=".",FALSE,TRUE)</formula>
    </cfRule>
    <cfRule type="expression" dxfId="2734" priority="13388">
      <formula>IF(RIGHT(TEXT(AM54,"0.#"),1)=".",TRUE,FALSE)</formula>
    </cfRule>
  </conditionalFormatting>
  <conditionalFormatting sqref="AM55">
    <cfRule type="expression" dxfId="2733" priority="13385">
      <formula>IF(RIGHT(TEXT(AM55,"0.#"),1)=".",FALSE,TRUE)</formula>
    </cfRule>
    <cfRule type="expression" dxfId="2732" priority="13386">
      <formula>IF(RIGHT(TEXT(AM55,"0.#"),1)=".",TRUE,FALSE)</formula>
    </cfRule>
  </conditionalFormatting>
  <conditionalFormatting sqref="AE60">
    <cfRule type="expression" dxfId="2731" priority="13371">
      <formula>IF(RIGHT(TEXT(AE60,"0.#"),1)=".",FALSE,TRUE)</formula>
    </cfRule>
    <cfRule type="expression" dxfId="2730" priority="13372">
      <formula>IF(RIGHT(TEXT(AE60,"0.#"),1)=".",TRUE,FALSE)</formula>
    </cfRule>
  </conditionalFormatting>
  <conditionalFormatting sqref="AE61">
    <cfRule type="expression" dxfId="2729" priority="13369">
      <formula>IF(RIGHT(TEXT(AE61,"0.#"),1)=".",FALSE,TRUE)</formula>
    </cfRule>
    <cfRule type="expression" dxfId="2728" priority="13370">
      <formula>IF(RIGHT(TEXT(AE61,"0.#"),1)=".",TRUE,FALSE)</formula>
    </cfRule>
  </conditionalFormatting>
  <conditionalFormatting sqref="AE62">
    <cfRule type="expression" dxfId="2727" priority="13367">
      <formula>IF(RIGHT(TEXT(AE62,"0.#"),1)=".",FALSE,TRUE)</formula>
    </cfRule>
    <cfRule type="expression" dxfId="2726" priority="13368">
      <formula>IF(RIGHT(TEXT(AE62,"0.#"),1)=".",TRUE,FALSE)</formula>
    </cfRule>
  </conditionalFormatting>
  <conditionalFormatting sqref="AI62">
    <cfRule type="expression" dxfId="2725" priority="13365">
      <formula>IF(RIGHT(TEXT(AI62,"0.#"),1)=".",FALSE,TRUE)</formula>
    </cfRule>
    <cfRule type="expression" dxfId="2724" priority="13366">
      <formula>IF(RIGHT(TEXT(AI62,"0.#"),1)=".",TRUE,FALSE)</formula>
    </cfRule>
  </conditionalFormatting>
  <conditionalFormatting sqref="AI61">
    <cfRule type="expression" dxfId="2723" priority="13363">
      <formula>IF(RIGHT(TEXT(AI61,"0.#"),1)=".",FALSE,TRUE)</formula>
    </cfRule>
    <cfRule type="expression" dxfId="2722" priority="13364">
      <formula>IF(RIGHT(TEXT(AI61,"0.#"),1)=".",TRUE,FALSE)</formula>
    </cfRule>
  </conditionalFormatting>
  <conditionalFormatting sqref="AI60">
    <cfRule type="expression" dxfId="2721" priority="13361">
      <formula>IF(RIGHT(TEXT(AI60,"0.#"),1)=".",FALSE,TRUE)</formula>
    </cfRule>
    <cfRule type="expression" dxfId="2720" priority="13362">
      <formula>IF(RIGHT(TEXT(AI60,"0.#"),1)=".",TRUE,FALSE)</formula>
    </cfRule>
  </conditionalFormatting>
  <conditionalFormatting sqref="AM60">
    <cfRule type="expression" dxfId="2719" priority="13359">
      <formula>IF(RIGHT(TEXT(AM60,"0.#"),1)=".",FALSE,TRUE)</formula>
    </cfRule>
    <cfRule type="expression" dxfId="2718" priority="13360">
      <formula>IF(RIGHT(TEXT(AM60,"0.#"),1)=".",TRUE,FALSE)</formula>
    </cfRule>
  </conditionalFormatting>
  <conditionalFormatting sqref="AM61">
    <cfRule type="expression" dxfId="2717" priority="13357">
      <formula>IF(RIGHT(TEXT(AM61,"0.#"),1)=".",FALSE,TRUE)</formula>
    </cfRule>
    <cfRule type="expression" dxfId="2716" priority="13358">
      <formula>IF(RIGHT(TEXT(AM61,"0.#"),1)=".",TRUE,FALSE)</formula>
    </cfRule>
  </conditionalFormatting>
  <conditionalFormatting sqref="AM62">
    <cfRule type="expression" dxfId="2715" priority="13355">
      <formula>IF(RIGHT(TEXT(AM62,"0.#"),1)=".",FALSE,TRUE)</formula>
    </cfRule>
    <cfRule type="expression" dxfId="2714" priority="13356">
      <formula>IF(RIGHT(TEXT(AM62,"0.#"),1)=".",TRUE,FALSE)</formula>
    </cfRule>
  </conditionalFormatting>
  <conditionalFormatting sqref="AE87">
    <cfRule type="expression" dxfId="2713" priority="13341">
      <formula>IF(RIGHT(TEXT(AE87,"0.#"),1)=".",FALSE,TRUE)</formula>
    </cfRule>
    <cfRule type="expression" dxfId="2712" priority="13342">
      <formula>IF(RIGHT(TEXT(AE87,"0.#"),1)=".",TRUE,FALSE)</formula>
    </cfRule>
  </conditionalFormatting>
  <conditionalFormatting sqref="AE88">
    <cfRule type="expression" dxfId="2711" priority="13339">
      <formula>IF(RIGHT(TEXT(AE88,"0.#"),1)=".",FALSE,TRUE)</formula>
    </cfRule>
    <cfRule type="expression" dxfId="2710" priority="13340">
      <formula>IF(RIGHT(TEXT(AE88,"0.#"),1)=".",TRUE,FALSE)</formula>
    </cfRule>
  </conditionalFormatting>
  <conditionalFormatting sqref="AE89">
    <cfRule type="expression" dxfId="2709" priority="13337">
      <formula>IF(RIGHT(TEXT(AE89,"0.#"),1)=".",FALSE,TRUE)</formula>
    </cfRule>
    <cfRule type="expression" dxfId="2708" priority="13338">
      <formula>IF(RIGHT(TEXT(AE89,"0.#"),1)=".",TRUE,FALSE)</formula>
    </cfRule>
  </conditionalFormatting>
  <conditionalFormatting sqref="AI89">
    <cfRule type="expression" dxfId="2707" priority="13335">
      <formula>IF(RIGHT(TEXT(AI89,"0.#"),1)=".",FALSE,TRUE)</formula>
    </cfRule>
    <cfRule type="expression" dxfId="2706" priority="13336">
      <formula>IF(RIGHT(TEXT(AI89,"0.#"),1)=".",TRUE,FALSE)</formula>
    </cfRule>
  </conditionalFormatting>
  <conditionalFormatting sqref="AI88">
    <cfRule type="expression" dxfId="2705" priority="13333">
      <formula>IF(RIGHT(TEXT(AI88,"0.#"),1)=".",FALSE,TRUE)</formula>
    </cfRule>
    <cfRule type="expression" dxfId="2704" priority="13334">
      <formula>IF(RIGHT(TEXT(AI88,"0.#"),1)=".",TRUE,FALSE)</formula>
    </cfRule>
  </conditionalFormatting>
  <conditionalFormatting sqref="AI87">
    <cfRule type="expression" dxfId="2703" priority="13331">
      <formula>IF(RIGHT(TEXT(AI87,"0.#"),1)=".",FALSE,TRUE)</formula>
    </cfRule>
    <cfRule type="expression" dxfId="2702" priority="13332">
      <formula>IF(RIGHT(TEXT(AI87,"0.#"),1)=".",TRUE,FALSE)</formula>
    </cfRule>
  </conditionalFormatting>
  <conditionalFormatting sqref="AM88:AM89">
    <cfRule type="expression" dxfId="2701" priority="13327">
      <formula>IF(RIGHT(TEXT(AM88,"0.#"),1)=".",FALSE,TRUE)</formula>
    </cfRule>
    <cfRule type="expression" dxfId="2700" priority="13328">
      <formula>IF(RIGHT(TEXT(AM88,"0.#"),1)=".",TRUE,FALSE)</formula>
    </cfRule>
  </conditionalFormatting>
  <conditionalFormatting sqref="AE92">
    <cfRule type="expression" dxfId="2699" priority="13311">
      <formula>IF(RIGHT(TEXT(AE92,"0.#"),1)=".",FALSE,TRUE)</formula>
    </cfRule>
    <cfRule type="expression" dxfId="2698" priority="13312">
      <formula>IF(RIGHT(TEXT(AE92,"0.#"),1)=".",TRUE,FALSE)</formula>
    </cfRule>
  </conditionalFormatting>
  <conditionalFormatting sqref="AE93">
    <cfRule type="expression" dxfId="2697" priority="13309">
      <formula>IF(RIGHT(TEXT(AE93,"0.#"),1)=".",FALSE,TRUE)</formula>
    </cfRule>
    <cfRule type="expression" dxfId="2696" priority="13310">
      <formula>IF(RIGHT(TEXT(AE93,"0.#"),1)=".",TRUE,FALSE)</formula>
    </cfRule>
  </conditionalFormatting>
  <conditionalFormatting sqref="AE94">
    <cfRule type="expression" dxfId="2695" priority="13307">
      <formula>IF(RIGHT(TEXT(AE94,"0.#"),1)=".",FALSE,TRUE)</formula>
    </cfRule>
    <cfRule type="expression" dxfId="2694" priority="13308">
      <formula>IF(RIGHT(TEXT(AE94,"0.#"),1)=".",TRUE,FALSE)</formula>
    </cfRule>
  </conditionalFormatting>
  <conditionalFormatting sqref="AI94">
    <cfRule type="expression" dxfId="2693" priority="13305">
      <formula>IF(RIGHT(TEXT(AI94,"0.#"),1)=".",FALSE,TRUE)</formula>
    </cfRule>
    <cfRule type="expression" dxfId="2692" priority="13306">
      <formula>IF(RIGHT(TEXT(AI94,"0.#"),1)=".",TRUE,FALSE)</formula>
    </cfRule>
  </conditionalFormatting>
  <conditionalFormatting sqref="AI93">
    <cfRule type="expression" dxfId="2691" priority="13303">
      <formula>IF(RIGHT(TEXT(AI93,"0.#"),1)=".",FALSE,TRUE)</formula>
    </cfRule>
    <cfRule type="expression" dxfId="2690" priority="13304">
      <formula>IF(RIGHT(TEXT(AI93,"0.#"),1)=".",TRUE,FALSE)</formula>
    </cfRule>
  </conditionalFormatting>
  <conditionalFormatting sqref="AI92">
    <cfRule type="expression" dxfId="2689" priority="13301">
      <formula>IF(RIGHT(TEXT(AI92,"0.#"),1)=".",FALSE,TRUE)</formula>
    </cfRule>
    <cfRule type="expression" dxfId="2688" priority="13302">
      <formula>IF(RIGHT(TEXT(AI92,"0.#"),1)=".",TRUE,FALSE)</formula>
    </cfRule>
  </conditionalFormatting>
  <conditionalFormatting sqref="AM92">
    <cfRule type="expression" dxfId="2687" priority="13299">
      <formula>IF(RIGHT(TEXT(AM92,"0.#"),1)=".",FALSE,TRUE)</formula>
    </cfRule>
    <cfRule type="expression" dxfId="2686" priority="13300">
      <formula>IF(RIGHT(TEXT(AM92,"0.#"),1)=".",TRUE,FALSE)</formula>
    </cfRule>
  </conditionalFormatting>
  <conditionalFormatting sqref="AM93">
    <cfRule type="expression" dxfId="2685" priority="13297">
      <formula>IF(RIGHT(TEXT(AM93,"0.#"),1)=".",FALSE,TRUE)</formula>
    </cfRule>
    <cfRule type="expression" dxfId="2684" priority="13298">
      <formula>IF(RIGHT(TEXT(AM93,"0.#"),1)=".",TRUE,FALSE)</formula>
    </cfRule>
  </conditionalFormatting>
  <conditionalFormatting sqref="AM94">
    <cfRule type="expression" dxfId="2683" priority="13295">
      <formula>IF(RIGHT(TEXT(AM94,"0.#"),1)=".",FALSE,TRUE)</formula>
    </cfRule>
    <cfRule type="expression" dxfId="2682" priority="13296">
      <formula>IF(RIGHT(TEXT(AM94,"0.#"),1)=".",TRUE,FALSE)</formula>
    </cfRule>
  </conditionalFormatting>
  <conditionalFormatting sqref="AE97">
    <cfRule type="expression" dxfId="2681" priority="13281">
      <formula>IF(RIGHT(TEXT(AE97,"0.#"),1)=".",FALSE,TRUE)</formula>
    </cfRule>
    <cfRule type="expression" dxfId="2680" priority="13282">
      <formula>IF(RIGHT(TEXT(AE97,"0.#"),1)=".",TRUE,FALSE)</formula>
    </cfRule>
  </conditionalFormatting>
  <conditionalFormatting sqref="AE98">
    <cfRule type="expression" dxfId="2679" priority="13279">
      <formula>IF(RIGHT(TEXT(AE98,"0.#"),1)=".",FALSE,TRUE)</formula>
    </cfRule>
    <cfRule type="expression" dxfId="2678" priority="13280">
      <formula>IF(RIGHT(TEXT(AE98,"0.#"),1)=".",TRUE,FALSE)</formula>
    </cfRule>
  </conditionalFormatting>
  <conditionalFormatting sqref="AE99">
    <cfRule type="expression" dxfId="2677" priority="13277">
      <formula>IF(RIGHT(TEXT(AE99,"0.#"),1)=".",FALSE,TRUE)</formula>
    </cfRule>
    <cfRule type="expression" dxfId="2676" priority="13278">
      <formula>IF(RIGHT(TEXT(AE99,"0.#"),1)=".",TRUE,FALSE)</formula>
    </cfRule>
  </conditionalFormatting>
  <conditionalFormatting sqref="AI99">
    <cfRule type="expression" dxfId="2675" priority="13275">
      <formula>IF(RIGHT(TEXT(AI99,"0.#"),1)=".",FALSE,TRUE)</formula>
    </cfRule>
    <cfRule type="expression" dxfId="2674" priority="13276">
      <formula>IF(RIGHT(TEXT(AI99,"0.#"),1)=".",TRUE,FALSE)</formula>
    </cfRule>
  </conditionalFormatting>
  <conditionalFormatting sqref="AI98">
    <cfRule type="expression" dxfId="2673" priority="13273">
      <formula>IF(RIGHT(TEXT(AI98,"0.#"),1)=".",FALSE,TRUE)</formula>
    </cfRule>
    <cfRule type="expression" dxfId="2672" priority="13274">
      <formula>IF(RIGHT(TEXT(AI98,"0.#"),1)=".",TRUE,FALSE)</formula>
    </cfRule>
  </conditionalFormatting>
  <conditionalFormatting sqref="AI97">
    <cfRule type="expression" dxfId="2671" priority="13271">
      <formula>IF(RIGHT(TEXT(AI97,"0.#"),1)=".",FALSE,TRUE)</formula>
    </cfRule>
    <cfRule type="expression" dxfId="2670" priority="13272">
      <formula>IF(RIGHT(TEXT(AI97,"0.#"),1)=".",TRUE,FALSE)</formula>
    </cfRule>
  </conditionalFormatting>
  <conditionalFormatting sqref="AM97">
    <cfRule type="expression" dxfId="2669" priority="13269">
      <formula>IF(RIGHT(TEXT(AM97,"0.#"),1)=".",FALSE,TRUE)</formula>
    </cfRule>
    <cfRule type="expression" dxfId="2668" priority="13270">
      <formula>IF(RIGHT(TEXT(AM97,"0.#"),1)=".",TRUE,FALSE)</formula>
    </cfRule>
  </conditionalFormatting>
  <conditionalFormatting sqref="AM98">
    <cfRule type="expression" dxfId="2667" priority="13267">
      <formula>IF(RIGHT(TEXT(AM98,"0.#"),1)=".",FALSE,TRUE)</formula>
    </cfRule>
    <cfRule type="expression" dxfId="2666" priority="13268">
      <formula>IF(RIGHT(TEXT(AM98,"0.#"),1)=".",TRUE,FALSE)</formula>
    </cfRule>
  </conditionalFormatting>
  <conditionalFormatting sqref="AM99">
    <cfRule type="expression" dxfId="2665" priority="13265">
      <formula>IF(RIGHT(TEXT(AM99,"0.#"),1)=".",FALSE,TRUE)</formula>
    </cfRule>
    <cfRule type="expression" dxfId="2664" priority="13266">
      <formula>IF(RIGHT(TEXT(AM99,"0.#"),1)=".",TRUE,FALSE)</formula>
    </cfRule>
  </conditionalFormatting>
  <conditionalFormatting sqref="AI101">
    <cfRule type="expression" dxfId="2663" priority="13251">
      <formula>IF(RIGHT(TEXT(AI101,"0.#"),1)=".",FALSE,TRUE)</formula>
    </cfRule>
    <cfRule type="expression" dxfId="2662" priority="13252">
      <formula>IF(RIGHT(TEXT(AI101,"0.#"),1)=".",TRUE,FALSE)</formula>
    </cfRule>
  </conditionalFormatting>
  <conditionalFormatting sqref="AM101">
    <cfRule type="expression" dxfId="2661" priority="13249">
      <formula>IF(RIGHT(TEXT(AM101,"0.#"),1)=".",FALSE,TRUE)</formula>
    </cfRule>
    <cfRule type="expression" dxfId="2660" priority="13250">
      <formula>IF(RIGHT(TEXT(AM101,"0.#"),1)=".",TRUE,FALSE)</formula>
    </cfRule>
  </conditionalFormatting>
  <conditionalFormatting sqref="AE102">
    <cfRule type="expression" dxfId="2659" priority="13247">
      <formula>IF(RIGHT(TEXT(AE102,"0.#"),1)=".",FALSE,TRUE)</formula>
    </cfRule>
    <cfRule type="expression" dxfId="2658" priority="13248">
      <formula>IF(RIGHT(TEXT(AE102,"0.#"),1)=".",TRUE,FALSE)</formula>
    </cfRule>
  </conditionalFormatting>
  <conditionalFormatting sqref="AI102">
    <cfRule type="expression" dxfId="2657" priority="13245">
      <formula>IF(RIGHT(TEXT(AI102,"0.#"),1)=".",FALSE,TRUE)</formula>
    </cfRule>
    <cfRule type="expression" dxfId="2656" priority="13246">
      <formula>IF(RIGHT(TEXT(AI102,"0.#"),1)=".",TRUE,FALSE)</formula>
    </cfRule>
  </conditionalFormatting>
  <conditionalFormatting sqref="AM102">
    <cfRule type="expression" dxfId="2655" priority="13243">
      <formula>IF(RIGHT(TEXT(AM102,"0.#"),1)=".",FALSE,TRUE)</formula>
    </cfRule>
    <cfRule type="expression" dxfId="2654" priority="13244">
      <formula>IF(RIGHT(TEXT(AM102,"0.#"),1)=".",TRUE,FALSE)</formula>
    </cfRule>
  </conditionalFormatting>
  <conditionalFormatting sqref="AQ102">
    <cfRule type="expression" dxfId="2653" priority="13241">
      <formula>IF(RIGHT(TEXT(AQ102,"0.#"),1)=".",FALSE,TRUE)</formula>
    </cfRule>
    <cfRule type="expression" dxfId="2652" priority="13242">
      <formula>IF(RIGHT(TEXT(AQ102,"0.#"),1)=".",TRUE,FALSE)</formula>
    </cfRule>
  </conditionalFormatting>
  <conditionalFormatting sqref="AE104">
    <cfRule type="expression" dxfId="2651" priority="13239">
      <formula>IF(RIGHT(TEXT(AE104,"0.#"),1)=".",FALSE,TRUE)</formula>
    </cfRule>
    <cfRule type="expression" dxfId="2650" priority="13240">
      <formula>IF(RIGHT(TEXT(AE104,"0.#"),1)=".",TRUE,FALSE)</formula>
    </cfRule>
  </conditionalFormatting>
  <conditionalFormatting sqref="AI104">
    <cfRule type="expression" dxfId="2649" priority="13237">
      <formula>IF(RIGHT(TEXT(AI104,"0.#"),1)=".",FALSE,TRUE)</formula>
    </cfRule>
    <cfRule type="expression" dxfId="2648" priority="13238">
      <formula>IF(RIGHT(TEXT(AI104,"0.#"),1)=".",TRUE,FALSE)</formula>
    </cfRule>
  </conditionalFormatting>
  <conditionalFormatting sqref="AM104">
    <cfRule type="expression" dxfId="2647" priority="13235">
      <formula>IF(RIGHT(TEXT(AM104,"0.#"),1)=".",FALSE,TRUE)</formula>
    </cfRule>
    <cfRule type="expression" dxfId="2646" priority="13236">
      <formula>IF(RIGHT(TEXT(AM104,"0.#"),1)=".",TRUE,FALSE)</formula>
    </cfRule>
  </conditionalFormatting>
  <conditionalFormatting sqref="AE105">
    <cfRule type="expression" dxfId="2645" priority="13233">
      <formula>IF(RIGHT(TEXT(AE105,"0.#"),1)=".",FALSE,TRUE)</formula>
    </cfRule>
    <cfRule type="expression" dxfId="2644" priority="13234">
      <formula>IF(RIGHT(TEXT(AE105,"0.#"),1)=".",TRUE,FALSE)</formula>
    </cfRule>
  </conditionalFormatting>
  <conditionalFormatting sqref="AI105">
    <cfRule type="expression" dxfId="2643" priority="13231">
      <formula>IF(RIGHT(TEXT(AI105,"0.#"),1)=".",FALSE,TRUE)</formula>
    </cfRule>
    <cfRule type="expression" dxfId="2642" priority="13232">
      <formula>IF(RIGHT(TEXT(AI105,"0.#"),1)=".",TRUE,FALSE)</formula>
    </cfRule>
  </conditionalFormatting>
  <conditionalFormatting sqref="AM105">
    <cfRule type="expression" dxfId="2641" priority="13229">
      <formula>IF(RIGHT(TEXT(AM105,"0.#"),1)=".",FALSE,TRUE)</formula>
    </cfRule>
    <cfRule type="expression" dxfId="2640" priority="13230">
      <formula>IF(RIGHT(TEXT(AM105,"0.#"),1)=".",TRUE,FALSE)</formula>
    </cfRule>
  </conditionalFormatting>
  <conditionalFormatting sqref="AE107">
    <cfRule type="expression" dxfId="2639" priority="13225">
      <formula>IF(RIGHT(TEXT(AE107,"0.#"),1)=".",FALSE,TRUE)</formula>
    </cfRule>
    <cfRule type="expression" dxfId="2638" priority="13226">
      <formula>IF(RIGHT(TEXT(AE107,"0.#"),1)=".",TRUE,FALSE)</formula>
    </cfRule>
  </conditionalFormatting>
  <conditionalFormatting sqref="AI107">
    <cfRule type="expression" dxfId="2637" priority="13223">
      <formula>IF(RIGHT(TEXT(AI107,"0.#"),1)=".",FALSE,TRUE)</formula>
    </cfRule>
    <cfRule type="expression" dxfId="2636" priority="13224">
      <formula>IF(RIGHT(TEXT(AI107,"0.#"),1)=".",TRUE,FALSE)</formula>
    </cfRule>
  </conditionalFormatting>
  <conditionalFormatting sqref="AM107">
    <cfRule type="expression" dxfId="2635" priority="13221">
      <formula>IF(RIGHT(TEXT(AM107,"0.#"),1)=".",FALSE,TRUE)</formula>
    </cfRule>
    <cfRule type="expression" dxfId="2634" priority="13222">
      <formula>IF(RIGHT(TEXT(AM107,"0.#"),1)=".",TRUE,FALSE)</formula>
    </cfRule>
  </conditionalFormatting>
  <conditionalFormatting sqref="AE108">
    <cfRule type="expression" dxfId="2633" priority="13219">
      <formula>IF(RIGHT(TEXT(AE108,"0.#"),1)=".",FALSE,TRUE)</formula>
    </cfRule>
    <cfRule type="expression" dxfId="2632" priority="13220">
      <formula>IF(RIGHT(TEXT(AE108,"0.#"),1)=".",TRUE,FALSE)</formula>
    </cfRule>
  </conditionalFormatting>
  <conditionalFormatting sqref="AI108">
    <cfRule type="expression" dxfId="2631" priority="13217">
      <formula>IF(RIGHT(TEXT(AI108,"0.#"),1)=".",FALSE,TRUE)</formula>
    </cfRule>
    <cfRule type="expression" dxfId="2630" priority="13218">
      <formula>IF(RIGHT(TEXT(AI108,"0.#"),1)=".",TRUE,FALSE)</formula>
    </cfRule>
  </conditionalFormatting>
  <conditionalFormatting sqref="AM108">
    <cfRule type="expression" dxfId="2629" priority="13215">
      <formula>IF(RIGHT(TEXT(AM108,"0.#"),1)=".",FALSE,TRUE)</formula>
    </cfRule>
    <cfRule type="expression" dxfId="2628" priority="13216">
      <formula>IF(RIGHT(TEXT(AM108,"0.#"),1)=".",TRUE,FALSE)</formula>
    </cfRule>
  </conditionalFormatting>
  <conditionalFormatting sqref="AE110">
    <cfRule type="expression" dxfId="2627" priority="13211">
      <formula>IF(RIGHT(TEXT(AE110,"0.#"),1)=".",FALSE,TRUE)</formula>
    </cfRule>
    <cfRule type="expression" dxfId="2626" priority="13212">
      <formula>IF(RIGHT(TEXT(AE110,"0.#"),1)=".",TRUE,FALSE)</formula>
    </cfRule>
  </conditionalFormatting>
  <conditionalFormatting sqref="AI110">
    <cfRule type="expression" dxfId="2625" priority="13209">
      <formula>IF(RIGHT(TEXT(AI110,"0.#"),1)=".",FALSE,TRUE)</formula>
    </cfRule>
    <cfRule type="expression" dxfId="2624" priority="13210">
      <formula>IF(RIGHT(TEXT(AI110,"0.#"),1)=".",TRUE,FALSE)</formula>
    </cfRule>
  </conditionalFormatting>
  <conditionalFormatting sqref="AM110">
    <cfRule type="expression" dxfId="2623" priority="13207">
      <formula>IF(RIGHT(TEXT(AM110,"0.#"),1)=".",FALSE,TRUE)</formula>
    </cfRule>
    <cfRule type="expression" dxfId="2622" priority="13208">
      <formula>IF(RIGHT(TEXT(AM110,"0.#"),1)=".",TRUE,FALSE)</formula>
    </cfRule>
  </conditionalFormatting>
  <conditionalFormatting sqref="AE111">
    <cfRule type="expression" dxfId="2621" priority="13205">
      <formula>IF(RIGHT(TEXT(AE111,"0.#"),1)=".",FALSE,TRUE)</formula>
    </cfRule>
    <cfRule type="expression" dxfId="2620" priority="13206">
      <formula>IF(RIGHT(TEXT(AE111,"0.#"),1)=".",TRUE,FALSE)</formula>
    </cfRule>
  </conditionalFormatting>
  <conditionalFormatting sqref="AI111">
    <cfRule type="expression" dxfId="2619" priority="13203">
      <formula>IF(RIGHT(TEXT(AI111,"0.#"),1)=".",FALSE,TRUE)</formula>
    </cfRule>
    <cfRule type="expression" dxfId="2618" priority="13204">
      <formula>IF(RIGHT(TEXT(AI111,"0.#"),1)=".",TRUE,FALSE)</formula>
    </cfRule>
  </conditionalFormatting>
  <conditionalFormatting sqref="AM111">
    <cfRule type="expression" dxfId="2617" priority="13201">
      <formula>IF(RIGHT(TEXT(AM111,"0.#"),1)=".",FALSE,TRUE)</formula>
    </cfRule>
    <cfRule type="expression" dxfId="2616" priority="13202">
      <formula>IF(RIGHT(TEXT(AM111,"0.#"),1)=".",TRUE,FALSE)</formula>
    </cfRule>
  </conditionalFormatting>
  <conditionalFormatting sqref="AE113">
    <cfRule type="expression" dxfId="2615" priority="13197">
      <formula>IF(RIGHT(TEXT(AE113,"0.#"),1)=".",FALSE,TRUE)</formula>
    </cfRule>
    <cfRule type="expression" dxfId="2614" priority="13198">
      <formula>IF(RIGHT(TEXT(AE113,"0.#"),1)=".",TRUE,FALSE)</formula>
    </cfRule>
  </conditionalFormatting>
  <conditionalFormatting sqref="AI113">
    <cfRule type="expression" dxfId="2613" priority="13195">
      <formula>IF(RIGHT(TEXT(AI113,"0.#"),1)=".",FALSE,TRUE)</formula>
    </cfRule>
    <cfRule type="expression" dxfId="2612" priority="13196">
      <formula>IF(RIGHT(TEXT(AI113,"0.#"),1)=".",TRUE,FALSE)</formula>
    </cfRule>
  </conditionalFormatting>
  <conditionalFormatting sqref="AM113">
    <cfRule type="expression" dxfId="2611" priority="13193">
      <formula>IF(RIGHT(TEXT(AM113,"0.#"),1)=".",FALSE,TRUE)</formula>
    </cfRule>
    <cfRule type="expression" dxfId="2610" priority="13194">
      <formula>IF(RIGHT(TEXT(AM113,"0.#"),1)=".",TRUE,FALSE)</formula>
    </cfRule>
  </conditionalFormatting>
  <conditionalFormatting sqref="AE114">
    <cfRule type="expression" dxfId="2609" priority="13191">
      <formula>IF(RIGHT(TEXT(AE114,"0.#"),1)=".",FALSE,TRUE)</formula>
    </cfRule>
    <cfRule type="expression" dxfId="2608" priority="13192">
      <formula>IF(RIGHT(TEXT(AE114,"0.#"),1)=".",TRUE,FALSE)</formula>
    </cfRule>
  </conditionalFormatting>
  <conditionalFormatting sqref="AI114">
    <cfRule type="expression" dxfId="2607" priority="13189">
      <formula>IF(RIGHT(TEXT(AI114,"0.#"),1)=".",FALSE,TRUE)</formula>
    </cfRule>
    <cfRule type="expression" dxfId="2606" priority="13190">
      <formula>IF(RIGHT(TEXT(AI114,"0.#"),1)=".",TRUE,FALSE)</formula>
    </cfRule>
  </conditionalFormatting>
  <conditionalFormatting sqref="AM114">
    <cfRule type="expression" dxfId="2605" priority="13187">
      <formula>IF(RIGHT(TEXT(AM114,"0.#"),1)=".",FALSE,TRUE)</formula>
    </cfRule>
    <cfRule type="expression" dxfId="2604" priority="13188">
      <formula>IF(RIGHT(TEXT(AM114,"0.#"),1)=".",TRUE,FALSE)</formula>
    </cfRule>
  </conditionalFormatting>
  <conditionalFormatting sqref="AE116 AQ116">
    <cfRule type="expression" dxfId="2603" priority="13183">
      <formula>IF(RIGHT(TEXT(AE116,"0.#"),1)=".",FALSE,TRUE)</formula>
    </cfRule>
    <cfRule type="expression" dxfId="2602" priority="13184">
      <formula>IF(RIGHT(TEXT(AE116,"0.#"),1)=".",TRUE,FALSE)</formula>
    </cfRule>
  </conditionalFormatting>
  <conditionalFormatting sqref="AI116">
    <cfRule type="expression" dxfId="2601" priority="13181">
      <formula>IF(RIGHT(TEXT(AI116,"0.#"),1)=".",FALSE,TRUE)</formula>
    </cfRule>
    <cfRule type="expression" dxfId="2600" priority="13182">
      <formula>IF(RIGHT(TEXT(AI116,"0.#"),1)=".",TRUE,FALSE)</formula>
    </cfRule>
  </conditionalFormatting>
  <conditionalFormatting sqref="AM116">
    <cfRule type="expression" dxfId="2599" priority="13179">
      <formula>IF(RIGHT(TEXT(AM116,"0.#"),1)=".",FALSE,TRUE)</formula>
    </cfRule>
    <cfRule type="expression" dxfId="2598" priority="13180">
      <formula>IF(RIGHT(TEXT(AM116,"0.#"),1)=".",TRUE,FALSE)</formula>
    </cfRule>
  </conditionalFormatting>
  <conditionalFormatting sqref="AE117 AM117">
    <cfRule type="expression" dxfId="2597" priority="13177">
      <formula>IF(RIGHT(TEXT(AE117,"0.#"),1)=".",FALSE,TRUE)</formula>
    </cfRule>
    <cfRule type="expression" dxfId="2596" priority="13178">
      <formula>IF(RIGHT(TEXT(AE117,"0.#"),1)=".",TRUE,FALSE)</formula>
    </cfRule>
  </conditionalFormatting>
  <conditionalFormatting sqref="AI117">
    <cfRule type="expression" dxfId="2595" priority="13175">
      <formula>IF(RIGHT(TEXT(AI117,"0.#"),1)=".",FALSE,TRUE)</formula>
    </cfRule>
    <cfRule type="expression" dxfId="2594" priority="13176">
      <formula>IF(RIGHT(TEXT(AI117,"0.#"),1)=".",TRUE,FALSE)</formula>
    </cfRule>
  </conditionalFormatting>
  <conditionalFormatting sqref="AQ117">
    <cfRule type="expression" dxfId="2593" priority="13171">
      <formula>IF(RIGHT(TEXT(AQ117,"0.#"),1)=".",FALSE,TRUE)</formula>
    </cfRule>
    <cfRule type="expression" dxfId="2592" priority="13172">
      <formula>IF(RIGHT(TEXT(AQ117,"0.#"),1)=".",TRUE,FALSE)</formula>
    </cfRule>
  </conditionalFormatting>
  <conditionalFormatting sqref="AQ119">
    <cfRule type="expression" dxfId="2591" priority="13169">
      <formula>IF(RIGHT(TEXT(AQ119,"0.#"),1)=".",FALSE,TRUE)</formula>
    </cfRule>
    <cfRule type="expression" dxfId="2590" priority="13170">
      <formula>IF(RIGHT(TEXT(AQ119,"0.#"),1)=".",TRUE,FALSE)</formula>
    </cfRule>
  </conditionalFormatting>
  <conditionalFormatting sqref="AM119">
    <cfRule type="expression" dxfId="2589" priority="13165">
      <formula>IF(RIGHT(TEXT(AM119,"0.#"),1)=".",FALSE,TRUE)</formula>
    </cfRule>
    <cfRule type="expression" dxfId="2588" priority="13166">
      <formula>IF(RIGHT(TEXT(AM119,"0.#"),1)=".",TRUE,FALSE)</formula>
    </cfRule>
  </conditionalFormatting>
  <conditionalFormatting sqref="AQ120">
    <cfRule type="expression" dxfId="2587" priority="13157">
      <formula>IF(RIGHT(TEXT(AQ120,"0.#"),1)=".",FALSE,TRUE)</formula>
    </cfRule>
    <cfRule type="expression" dxfId="2586" priority="13158">
      <formula>IF(RIGHT(TEXT(AQ120,"0.#"),1)=".",TRUE,FALSE)</formula>
    </cfRule>
  </conditionalFormatting>
  <conditionalFormatting sqref="AE122 AQ122">
    <cfRule type="expression" dxfId="2585" priority="13155">
      <formula>IF(RIGHT(TEXT(AE122,"0.#"),1)=".",FALSE,TRUE)</formula>
    </cfRule>
    <cfRule type="expression" dxfId="2584" priority="13156">
      <formula>IF(RIGHT(TEXT(AE122,"0.#"),1)=".",TRUE,FALSE)</formula>
    </cfRule>
  </conditionalFormatting>
  <conditionalFormatting sqref="AI122">
    <cfRule type="expression" dxfId="2583" priority="13153">
      <formula>IF(RIGHT(TEXT(AI122,"0.#"),1)=".",FALSE,TRUE)</formula>
    </cfRule>
    <cfRule type="expression" dxfId="2582" priority="13154">
      <formula>IF(RIGHT(TEXT(AI122,"0.#"),1)=".",TRUE,FALSE)</formula>
    </cfRule>
  </conditionalFormatting>
  <conditionalFormatting sqref="AM122">
    <cfRule type="expression" dxfId="2581" priority="13151">
      <formula>IF(RIGHT(TEXT(AM122,"0.#"),1)=".",FALSE,TRUE)</formula>
    </cfRule>
    <cfRule type="expression" dxfId="2580" priority="13152">
      <formula>IF(RIGHT(TEXT(AM122,"0.#"),1)=".",TRUE,FALSE)</formula>
    </cfRule>
  </conditionalFormatting>
  <conditionalFormatting sqref="AQ123">
    <cfRule type="expression" dxfId="2579" priority="13143">
      <formula>IF(RIGHT(TEXT(AQ123,"0.#"),1)=".",FALSE,TRUE)</formula>
    </cfRule>
    <cfRule type="expression" dxfId="2578" priority="13144">
      <formula>IF(RIGHT(TEXT(AQ123,"0.#"),1)=".",TRUE,FALSE)</formula>
    </cfRule>
  </conditionalFormatting>
  <conditionalFormatting sqref="AE125 AQ125">
    <cfRule type="expression" dxfId="2577" priority="13141">
      <formula>IF(RIGHT(TEXT(AE125,"0.#"),1)=".",FALSE,TRUE)</formula>
    </cfRule>
    <cfRule type="expression" dxfId="2576" priority="13142">
      <formula>IF(RIGHT(TEXT(AE125,"0.#"),1)=".",TRUE,FALSE)</formula>
    </cfRule>
  </conditionalFormatting>
  <conditionalFormatting sqref="AI125">
    <cfRule type="expression" dxfId="2575" priority="13139">
      <formula>IF(RIGHT(TEXT(AI125,"0.#"),1)=".",FALSE,TRUE)</formula>
    </cfRule>
    <cfRule type="expression" dxfId="2574" priority="13140">
      <formula>IF(RIGHT(TEXT(AI125,"0.#"),1)=".",TRUE,FALSE)</formula>
    </cfRule>
  </conditionalFormatting>
  <conditionalFormatting sqref="AM125">
    <cfRule type="expression" dxfId="2573" priority="13137">
      <formula>IF(RIGHT(TEXT(AM125,"0.#"),1)=".",FALSE,TRUE)</formula>
    </cfRule>
    <cfRule type="expression" dxfId="2572" priority="13138">
      <formula>IF(RIGHT(TEXT(AM125,"0.#"),1)=".",TRUE,FALSE)</formula>
    </cfRule>
  </conditionalFormatting>
  <conditionalFormatting sqref="AQ126">
    <cfRule type="expression" dxfId="2571" priority="13129">
      <formula>IF(RIGHT(TEXT(AQ126,"0.#"),1)=".",FALSE,TRUE)</formula>
    </cfRule>
    <cfRule type="expression" dxfId="2570" priority="13130">
      <formula>IF(RIGHT(TEXT(AQ126,"0.#"),1)=".",TRUE,FALSE)</formula>
    </cfRule>
  </conditionalFormatting>
  <conditionalFormatting sqref="AE128 AQ128">
    <cfRule type="expression" dxfId="2569" priority="13127">
      <formula>IF(RIGHT(TEXT(AE128,"0.#"),1)=".",FALSE,TRUE)</formula>
    </cfRule>
    <cfRule type="expression" dxfId="2568" priority="13128">
      <formula>IF(RIGHT(TEXT(AE128,"0.#"),1)=".",TRUE,FALSE)</formula>
    </cfRule>
  </conditionalFormatting>
  <conditionalFormatting sqref="AI128">
    <cfRule type="expression" dxfId="2567" priority="13125">
      <formula>IF(RIGHT(TEXT(AI128,"0.#"),1)=".",FALSE,TRUE)</formula>
    </cfRule>
    <cfRule type="expression" dxfId="2566" priority="13126">
      <formula>IF(RIGHT(TEXT(AI128,"0.#"),1)=".",TRUE,FALSE)</formula>
    </cfRule>
  </conditionalFormatting>
  <conditionalFormatting sqref="AM128">
    <cfRule type="expression" dxfId="2565" priority="13123">
      <formula>IF(RIGHT(TEXT(AM128,"0.#"),1)=".",FALSE,TRUE)</formula>
    </cfRule>
    <cfRule type="expression" dxfId="2564" priority="13124">
      <formula>IF(RIGHT(TEXT(AM128,"0.#"),1)=".",TRUE,FALSE)</formula>
    </cfRule>
  </conditionalFormatting>
  <conditionalFormatting sqref="AQ129">
    <cfRule type="expression" dxfId="2563" priority="13115">
      <formula>IF(RIGHT(TEXT(AQ129,"0.#"),1)=".",FALSE,TRUE)</formula>
    </cfRule>
    <cfRule type="expression" dxfId="2562" priority="13116">
      <formula>IF(RIGHT(TEXT(AQ129,"0.#"),1)=".",TRUE,FALSE)</formula>
    </cfRule>
  </conditionalFormatting>
  <conditionalFormatting sqref="AE75">
    <cfRule type="expression" dxfId="2561" priority="13113">
      <formula>IF(RIGHT(TEXT(AE75,"0.#"),1)=".",FALSE,TRUE)</formula>
    </cfRule>
    <cfRule type="expression" dxfId="2560" priority="13114">
      <formula>IF(RIGHT(TEXT(AE75,"0.#"),1)=".",TRUE,FALSE)</formula>
    </cfRule>
  </conditionalFormatting>
  <conditionalFormatting sqref="AE76">
    <cfRule type="expression" dxfId="2559" priority="13111">
      <formula>IF(RIGHT(TEXT(AE76,"0.#"),1)=".",FALSE,TRUE)</formula>
    </cfRule>
    <cfRule type="expression" dxfId="2558" priority="13112">
      <formula>IF(RIGHT(TEXT(AE76,"0.#"),1)=".",TRUE,FALSE)</formula>
    </cfRule>
  </conditionalFormatting>
  <conditionalFormatting sqref="AE77">
    <cfRule type="expression" dxfId="2557" priority="13109">
      <formula>IF(RIGHT(TEXT(AE77,"0.#"),1)=".",FALSE,TRUE)</formula>
    </cfRule>
    <cfRule type="expression" dxfId="2556" priority="13110">
      <formula>IF(RIGHT(TEXT(AE77,"0.#"),1)=".",TRUE,FALSE)</formula>
    </cfRule>
  </conditionalFormatting>
  <conditionalFormatting sqref="AI77">
    <cfRule type="expression" dxfId="2555" priority="13107">
      <formula>IF(RIGHT(TEXT(AI77,"0.#"),1)=".",FALSE,TRUE)</formula>
    </cfRule>
    <cfRule type="expression" dxfId="2554" priority="13108">
      <formula>IF(RIGHT(TEXT(AI77,"0.#"),1)=".",TRUE,FALSE)</formula>
    </cfRule>
  </conditionalFormatting>
  <conditionalFormatting sqref="AI76">
    <cfRule type="expression" dxfId="2553" priority="13105">
      <formula>IF(RIGHT(TEXT(AI76,"0.#"),1)=".",FALSE,TRUE)</formula>
    </cfRule>
    <cfRule type="expression" dxfId="2552" priority="13106">
      <formula>IF(RIGHT(TEXT(AI76,"0.#"),1)=".",TRUE,FALSE)</formula>
    </cfRule>
  </conditionalFormatting>
  <conditionalFormatting sqref="AI75">
    <cfRule type="expression" dxfId="2551" priority="13103">
      <formula>IF(RIGHT(TEXT(AI75,"0.#"),1)=".",FALSE,TRUE)</formula>
    </cfRule>
    <cfRule type="expression" dxfId="2550" priority="13104">
      <formula>IF(RIGHT(TEXT(AI75,"0.#"),1)=".",TRUE,FALSE)</formula>
    </cfRule>
  </conditionalFormatting>
  <conditionalFormatting sqref="AM75">
    <cfRule type="expression" dxfId="2549" priority="13101">
      <formula>IF(RIGHT(TEXT(AM75,"0.#"),1)=".",FALSE,TRUE)</formula>
    </cfRule>
    <cfRule type="expression" dxfId="2548" priority="13102">
      <formula>IF(RIGHT(TEXT(AM75,"0.#"),1)=".",TRUE,FALSE)</formula>
    </cfRule>
  </conditionalFormatting>
  <conditionalFormatting sqref="AM76">
    <cfRule type="expression" dxfId="2547" priority="13099">
      <formula>IF(RIGHT(TEXT(AM76,"0.#"),1)=".",FALSE,TRUE)</formula>
    </cfRule>
    <cfRule type="expression" dxfId="2546" priority="13100">
      <formula>IF(RIGHT(TEXT(AM76,"0.#"),1)=".",TRUE,FALSE)</formula>
    </cfRule>
  </conditionalFormatting>
  <conditionalFormatting sqref="AM77">
    <cfRule type="expression" dxfId="2545" priority="13097">
      <formula>IF(RIGHT(TEXT(AM77,"0.#"),1)=".",FALSE,TRUE)</formula>
    </cfRule>
    <cfRule type="expression" dxfId="2544" priority="13098">
      <formula>IF(RIGHT(TEXT(AM77,"0.#"),1)=".",TRUE,FALSE)</formula>
    </cfRule>
  </conditionalFormatting>
  <conditionalFormatting sqref="AE134:AE135 AI134:AI135 AM134:AM135 AQ134:AQ135 AU134:AU135">
    <cfRule type="expression" dxfId="2543" priority="13083">
      <formula>IF(RIGHT(TEXT(AE134,"0.#"),1)=".",FALSE,TRUE)</formula>
    </cfRule>
    <cfRule type="expression" dxfId="2542" priority="13084">
      <formula>IF(RIGHT(TEXT(AE134,"0.#"),1)=".",TRUE,FALSE)</formula>
    </cfRule>
  </conditionalFormatting>
  <conditionalFormatting sqref="AE433">
    <cfRule type="expression" dxfId="2541" priority="13053">
      <formula>IF(RIGHT(TEXT(AE433,"0.#"),1)=".",FALSE,TRUE)</formula>
    </cfRule>
    <cfRule type="expression" dxfId="2540" priority="13054">
      <formula>IF(RIGHT(TEXT(AE433,"0.#"),1)=".",TRUE,FALSE)</formula>
    </cfRule>
  </conditionalFormatting>
  <conditionalFormatting sqref="AM435">
    <cfRule type="expression" dxfId="2539" priority="13037">
      <formula>IF(RIGHT(TEXT(AM435,"0.#"),1)=".",FALSE,TRUE)</formula>
    </cfRule>
    <cfRule type="expression" dxfId="2538" priority="13038">
      <formula>IF(RIGHT(TEXT(AM435,"0.#"),1)=".",TRUE,FALSE)</formula>
    </cfRule>
  </conditionalFormatting>
  <conditionalFormatting sqref="AE434">
    <cfRule type="expression" dxfId="2537" priority="13051">
      <formula>IF(RIGHT(TEXT(AE434,"0.#"),1)=".",FALSE,TRUE)</formula>
    </cfRule>
    <cfRule type="expression" dxfId="2536" priority="13052">
      <formula>IF(RIGHT(TEXT(AE434,"0.#"),1)=".",TRUE,FALSE)</formula>
    </cfRule>
  </conditionalFormatting>
  <conditionalFormatting sqref="AE435">
    <cfRule type="expression" dxfId="2535" priority="13049">
      <formula>IF(RIGHT(TEXT(AE435,"0.#"),1)=".",FALSE,TRUE)</formula>
    </cfRule>
    <cfRule type="expression" dxfId="2534" priority="13050">
      <formula>IF(RIGHT(TEXT(AE435,"0.#"),1)=".",TRUE,FALSE)</formula>
    </cfRule>
  </conditionalFormatting>
  <conditionalFormatting sqref="AM433">
    <cfRule type="expression" dxfId="2533" priority="13041">
      <formula>IF(RIGHT(TEXT(AM433,"0.#"),1)=".",FALSE,TRUE)</formula>
    </cfRule>
    <cfRule type="expression" dxfId="2532" priority="13042">
      <formula>IF(RIGHT(TEXT(AM433,"0.#"),1)=".",TRUE,FALSE)</formula>
    </cfRule>
  </conditionalFormatting>
  <conditionalFormatting sqref="AM434">
    <cfRule type="expression" dxfId="2531" priority="13039">
      <formula>IF(RIGHT(TEXT(AM434,"0.#"),1)=".",FALSE,TRUE)</formula>
    </cfRule>
    <cfRule type="expression" dxfId="2530" priority="13040">
      <formula>IF(RIGHT(TEXT(AM434,"0.#"),1)=".",TRUE,FALSE)</formula>
    </cfRule>
  </conditionalFormatting>
  <conditionalFormatting sqref="AU433">
    <cfRule type="expression" dxfId="2529" priority="13029">
      <formula>IF(RIGHT(TEXT(AU433,"0.#"),1)=".",FALSE,TRUE)</formula>
    </cfRule>
    <cfRule type="expression" dxfId="2528" priority="13030">
      <formula>IF(RIGHT(TEXT(AU433,"0.#"),1)=".",TRUE,FALSE)</formula>
    </cfRule>
  </conditionalFormatting>
  <conditionalFormatting sqref="AU434">
    <cfRule type="expression" dxfId="2527" priority="13027">
      <formula>IF(RIGHT(TEXT(AU434,"0.#"),1)=".",FALSE,TRUE)</formula>
    </cfRule>
    <cfRule type="expression" dxfId="2526" priority="13028">
      <formula>IF(RIGHT(TEXT(AU434,"0.#"),1)=".",TRUE,FALSE)</formula>
    </cfRule>
  </conditionalFormatting>
  <conditionalFormatting sqref="AU435">
    <cfRule type="expression" dxfId="2525" priority="13025">
      <formula>IF(RIGHT(TEXT(AU435,"0.#"),1)=".",FALSE,TRUE)</formula>
    </cfRule>
    <cfRule type="expression" dxfId="2524" priority="13026">
      <formula>IF(RIGHT(TEXT(AU435,"0.#"),1)=".",TRUE,FALSE)</formula>
    </cfRule>
  </conditionalFormatting>
  <conditionalFormatting sqref="AI435">
    <cfRule type="expression" dxfId="2523" priority="12959">
      <formula>IF(RIGHT(TEXT(AI435,"0.#"),1)=".",FALSE,TRUE)</formula>
    </cfRule>
    <cfRule type="expression" dxfId="2522" priority="12960">
      <formula>IF(RIGHT(TEXT(AI435,"0.#"),1)=".",TRUE,FALSE)</formula>
    </cfRule>
  </conditionalFormatting>
  <conditionalFormatting sqref="AI433">
    <cfRule type="expression" dxfId="2521" priority="12963">
      <formula>IF(RIGHT(TEXT(AI433,"0.#"),1)=".",FALSE,TRUE)</formula>
    </cfRule>
    <cfRule type="expression" dxfId="2520" priority="12964">
      <formula>IF(RIGHT(TEXT(AI433,"0.#"),1)=".",TRUE,FALSE)</formula>
    </cfRule>
  </conditionalFormatting>
  <conditionalFormatting sqref="AI434">
    <cfRule type="expression" dxfId="2519" priority="12961">
      <formula>IF(RIGHT(TEXT(AI434,"0.#"),1)=".",FALSE,TRUE)</formula>
    </cfRule>
    <cfRule type="expression" dxfId="2518" priority="12962">
      <formula>IF(RIGHT(TEXT(AI434,"0.#"),1)=".",TRUE,FALSE)</formula>
    </cfRule>
  </conditionalFormatting>
  <conditionalFormatting sqref="AQ434">
    <cfRule type="expression" dxfId="2517" priority="12945">
      <formula>IF(RIGHT(TEXT(AQ434,"0.#"),1)=".",FALSE,TRUE)</formula>
    </cfRule>
    <cfRule type="expression" dxfId="2516" priority="12946">
      <formula>IF(RIGHT(TEXT(AQ434,"0.#"),1)=".",TRUE,FALSE)</formula>
    </cfRule>
  </conditionalFormatting>
  <conditionalFormatting sqref="AQ435">
    <cfRule type="expression" dxfId="2515" priority="12931">
      <formula>IF(RIGHT(TEXT(AQ435,"0.#"),1)=".",FALSE,TRUE)</formula>
    </cfRule>
    <cfRule type="expression" dxfId="2514" priority="12932">
      <formula>IF(RIGHT(TEXT(AQ435,"0.#"),1)=".",TRUE,FALSE)</formula>
    </cfRule>
  </conditionalFormatting>
  <conditionalFormatting sqref="AQ433">
    <cfRule type="expression" dxfId="2513" priority="12929">
      <formula>IF(RIGHT(TEXT(AQ433,"0.#"),1)=".",FALSE,TRUE)</formula>
    </cfRule>
    <cfRule type="expression" dxfId="2512" priority="12930">
      <formula>IF(RIGHT(TEXT(AQ433,"0.#"),1)=".",TRUE,FALSE)</formula>
    </cfRule>
  </conditionalFormatting>
  <conditionalFormatting sqref="AL848:AO867">
    <cfRule type="expression" dxfId="2511" priority="6653">
      <formula>IF(AND(AL848&gt;=0, RIGHT(TEXT(AL848,"0.#"),1)&lt;&gt;"."),TRUE,FALSE)</formula>
    </cfRule>
    <cfRule type="expression" dxfId="2510" priority="6654">
      <formula>IF(AND(AL848&gt;=0, RIGHT(TEXT(AL848,"0.#"),1)="."),TRUE,FALSE)</formula>
    </cfRule>
    <cfRule type="expression" dxfId="2509" priority="6655">
      <formula>IF(AND(AL848&lt;0, RIGHT(TEXT(AL848,"0.#"),1)&lt;&gt;"."),TRUE,FALSE)</formula>
    </cfRule>
    <cfRule type="expression" dxfId="2508" priority="6656">
      <formula>IF(AND(AL848&lt;0, RIGHT(TEXT(AL848,"0.#"),1)="."),TRUE,FALSE)</formula>
    </cfRule>
  </conditionalFormatting>
  <conditionalFormatting sqref="AQ53:AQ55">
    <cfRule type="expression" dxfId="2507" priority="4675">
      <formula>IF(RIGHT(TEXT(AQ53,"0.#"),1)=".",FALSE,TRUE)</formula>
    </cfRule>
    <cfRule type="expression" dxfId="2506" priority="4676">
      <formula>IF(RIGHT(TEXT(AQ53,"0.#"),1)=".",TRUE,FALSE)</formula>
    </cfRule>
  </conditionalFormatting>
  <conditionalFormatting sqref="AU53:AU55">
    <cfRule type="expression" dxfId="2505" priority="4673">
      <formula>IF(RIGHT(TEXT(AU53,"0.#"),1)=".",FALSE,TRUE)</formula>
    </cfRule>
    <cfRule type="expression" dxfId="2504" priority="4674">
      <formula>IF(RIGHT(TEXT(AU53,"0.#"),1)=".",TRUE,FALSE)</formula>
    </cfRule>
  </conditionalFormatting>
  <conditionalFormatting sqref="AQ60:AQ62">
    <cfRule type="expression" dxfId="2503" priority="4671">
      <formula>IF(RIGHT(TEXT(AQ60,"0.#"),1)=".",FALSE,TRUE)</formula>
    </cfRule>
    <cfRule type="expression" dxfId="2502" priority="4672">
      <formula>IF(RIGHT(TEXT(AQ60,"0.#"),1)=".",TRUE,FALSE)</formula>
    </cfRule>
  </conditionalFormatting>
  <conditionalFormatting sqref="AU60:AU62">
    <cfRule type="expression" dxfId="2501" priority="4669">
      <formula>IF(RIGHT(TEXT(AU60,"0.#"),1)=".",FALSE,TRUE)</formula>
    </cfRule>
    <cfRule type="expression" dxfId="2500" priority="4670">
      <formula>IF(RIGHT(TEXT(AU60,"0.#"),1)=".",TRUE,FALSE)</formula>
    </cfRule>
  </conditionalFormatting>
  <conditionalFormatting sqref="AQ75:AQ77">
    <cfRule type="expression" dxfId="2499" priority="4667">
      <formula>IF(RIGHT(TEXT(AQ75,"0.#"),1)=".",FALSE,TRUE)</formula>
    </cfRule>
    <cfRule type="expression" dxfId="2498" priority="4668">
      <formula>IF(RIGHT(TEXT(AQ75,"0.#"),1)=".",TRUE,FALSE)</formula>
    </cfRule>
  </conditionalFormatting>
  <conditionalFormatting sqref="AU75:AU77">
    <cfRule type="expression" dxfId="2497" priority="4665">
      <formula>IF(RIGHT(TEXT(AU75,"0.#"),1)=".",FALSE,TRUE)</formula>
    </cfRule>
    <cfRule type="expression" dxfId="2496" priority="4666">
      <formula>IF(RIGHT(TEXT(AU75,"0.#"),1)=".",TRUE,FALSE)</formula>
    </cfRule>
  </conditionalFormatting>
  <conditionalFormatting sqref="AQ87:AQ89">
    <cfRule type="expression" dxfId="2495" priority="4663">
      <formula>IF(RIGHT(TEXT(AQ87,"0.#"),1)=".",FALSE,TRUE)</formula>
    </cfRule>
    <cfRule type="expression" dxfId="2494" priority="4664">
      <formula>IF(RIGHT(TEXT(AQ87,"0.#"),1)=".",TRUE,FALSE)</formula>
    </cfRule>
  </conditionalFormatting>
  <conditionalFormatting sqref="AU87:AU89">
    <cfRule type="expression" dxfId="2493" priority="4661">
      <formula>IF(RIGHT(TEXT(AU87,"0.#"),1)=".",FALSE,TRUE)</formula>
    </cfRule>
    <cfRule type="expression" dxfId="2492" priority="4662">
      <formula>IF(RIGHT(TEXT(AU87,"0.#"),1)=".",TRUE,FALSE)</formula>
    </cfRule>
  </conditionalFormatting>
  <conditionalFormatting sqref="AQ92:AQ94">
    <cfRule type="expression" dxfId="2491" priority="4659">
      <formula>IF(RIGHT(TEXT(AQ92,"0.#"),1)=".",FALSE,TRUE)</formula>
    </cfRule>
    <cfRule type="expression" dxfId="2490" priority="4660">
      <formula>IF(RIGHT(TEXT(AQ92,"0.#"),1)=".",TRUE,FALSE)</formula>
    </cfRule>
  </conditionalFormatting>
  <conditionalFormatting sqref="AU92:AU94">
    <cfRule type="expression" dxfId="2489" priority="4657">
      <formula>IF(RIGHT(TEXT(AU92,"0.#"),1)=".",FALSE,TRUE)</formula>
    </cfRule>
    <cfRule type="expression" dxfId="2488" priority="4658">
      <formula>IF(RIGHT(TEXT(AU92,"0.#"),1)=".",TRUE,FALSE)</formula>
    </cfRule>
  </conditionalFormatting>
  <conditionalFormatting sqref="AQ97:AQ99">
    <cfRule type="expression" dxfId="2487" priority="4655">
      <formula>IF(RIGHT(TEXT(AQ97,"0.#"),1)=".",FALSE,TRUE)</formula>
    </cfRule>
    <cfRule type="expression" dxfId="2486" priority="4656">
      <formula>IF(RIGHT(TEXT(AQ97,"0.#"),1)=".",TRUE,FALSE)</formula>
    </cfRule>
  </conditionalFormatting>
  <conditionalFormatting sqref="AU97:AU99">
    <cfRule type="expression" dxfId="2485" priority="4653">
      <formula>IF(RIGHT(TEXT(AU97,"0.#"),1)=".",FALSE,TRUE)</formula>
    </cfRule>
    <cfRule type="expression" dxfId="2484" priority="4654">
      <formula>IF(RIGHT(TEXT(AU97,"0.#"),1)=".",TRUE,FALSE)</formula>
    </cfRule>
  </conditionalFormatting>
  <conditionalFormatting sqref="AE458">
    <cfRule type="expression" dxfId="2483" priority="4347">
      <formula>IF(RIGHT(TEXT(AE458,"0.#"),1)=".",FALSE,TRUE)</formula>
    </cfRule>
    <cfRule type="expression" dxfId="2482" priority="4348">
      <formula>IF(RIGHT(TEXT(AE458,"0.#"),1)=".",TRUE,FALSE)</formula>
    </cfRule>
  </conditionalFormatting>
  <conditionalFormatting sqref="AM460">
    <cfRule type="expression" dxfId="2481" priority="4337">
      <formula>IF(RIGHT(TEXT(AM460,"0.#"),1)=".",FALSE,TRUE)</formula>
    </cfRule>
    <cfRule type="expression" dxfId="2480" priority="4338">
      <formula>IF(RIGHT(TEXT(AM460,"0.#"),1)=".",TRUE,FALSE)</formula>
    </cfRule>
  </conditionalFormatting>
  <conditionalFormatting sqref="AE459">
    <cfRule type="expression" dxfId="2479" priority="4345">
      <formula>IF(RIGHT(TEXT(AE459,"0.#"),1)=".",FALSE,TRUE)</formula>
    </cfRule>
    <cfRule type="expression" dxfId="2478" priority="4346">
      <formula>IF(RIGHT(TEXT(AE459,"0.#"),1)=".",TRUE,FALSE)</formula>
    </cfRule>
  </conditionalFormatting>
  <conditionalFormatting sqref="AE460">
    <cfRule type="expression" dxfId="2477" priority="4343">
      <formula>IF(RIGHT(TEXT(AE460,"0.#"),1)=".",FALSE,TRUE)</formula>
    </cfRule>
    <cfRule type="expression" dxfId="2476" priority="4344">
      <formula>IF(RIGHT(TEXT(AE460,"0.#"),1)=".",TRUE,FALSE)</formula>
    </cfRule>
  </conditionalFormatting>
  <conditionalFormatting sqref="AM458">
    <cfRule type="expression" dxfId="2475" priority="4341">
      <formula>IF(RIGHT(TEXT(AM458,"0.#"),1)=".",FALSE,TRUE)</formula>
    </cfRule>
    <cfRule type="expression" dxfId="2474" priority="4342">
      <formula>IF(RIGHT(TEXT(AM458,"0.#"),1)=".",TRUE,FALSE)</formula>
    </cfRule>
  </conditionalFormatting>
  <conditionalFormatting sqref="AM459">
    <cfRule type="expression" dxfId="2473" priority="4339">
      <formula>IF(RIGHT(TEXT(AM459,"0.#"),1)=".",FALSE,TRUE)</formula>
    </cfRule>
    <cfRule type="expression" dxfId="2472" priority="4340">
      <formula>IF(RIGHT(TEXT(AM459,"0.#"),1)=".",TRUE,FALSE)</formula>
    </cfRule>
  </conditionalFormatting>
  <conditionalFormatting sqref="AU458">
    <cfRule type="expression" dxfId="2471" priority="4335">
      <formula>IF(RIGHT(TEXT(AU458,"0.#"),1)=".",FALSE,TRUE)</formula>
    </cfRule>
    <cfRule type="expression" dxfId="2470" priority="4336">
      <formula>IF(RIGHT(TEXT(AU458,"0.#"),1)=".",TRUE,FALSE)</formula>
    </cfRule>
  </conditionalFormatting>
  <conditionalFormatting sqref="AU459">
    <cfRule type="expression" dxfId="2469" priority="4333">
      <formula>IF(RIGHT(TEXT(AU459,"0.#"),1)=".",FALSE,TRUE)</formula>
    </cfRule>
    <cfRule type="expression" dxfId="2468" priority="4334">
      <formula>IF(RIGHT(TEXT(AU459,"0.#"),1)=".",TRUE,FALSE)</formula>
    </cfRule>
  </conditionalFormatting>
  <conditionalFormatting sqref="AU460">
    <cfRule type="expression" dxfId="2467" priority="4331">
      <formula>IF(RIGHT(TEXT(AU460,"0.#"),1)=".",FALSE,TRUE)</formula>
    </cfRule>
    <cfRule type="expression" dxfId="2466" priority="4332">
      <formula>IF(RIGHT(TEXT(AU460,"0.#"),1)=".",TRUE,FALSE)</formula>
    </cfRule>
  </conditionalFormatting>
  <conditionalFormatting sqref="AI460">
    <cfRule type="expression" dxfId="2465" priority="4325">
      <formula>IF(RIGHT(TEXT(AI460,"0.#"),1)=".",FALSE,TRUE)</formula>
    </cfRule>
    <cfRule type="expression" dxfId="2464" priority="4326">
      <formula>IF(RIGHT(TEXT(AI460,"0.#"),1)=".",TRUE,FALSE)</formula>
    </cfRule>
  </conditionalFormatting>
  <conditionalFormatting sqref="AI458">
    <cfRule type="expression" dxfId="2463" priority="4329">
      <formula>IF(RIGHT(TEXT(AI458,"0.#"),1)=".",FALSE,TRUE)</formula>
    </cfRule>
    <cfRule type="expression" dxfId="2462" priority="4330">
      <formula>IF(RIGHT(TEXT(AI458,"0.#"),1)=".",TRUE,FALSE)</formula>
    </cfRule>
  </conditionalFormatting>
  <conditionalFormatting sqref="AI459">
    <cfRule type="expression" dxfId="2461" priority="4327">
      <formula>IF(RIGHT(TEXT(AI459,"0.#"),1)=".",FALSE,TRUE)</formula>
    </cfRule>
    <cfRule type="expression" dxfId="2460" priority="4328">
      <formula>IF(RIGHT(TEXT(AI459,"0.#"),1)=".",TRUE,FALSE)</formula>
    </cfRule>
  </conditionalFormatting>
  <conditionalFormatting sqref="AQ459">
    <cfRule type="expression" dxfId="2459" priority="4323">
      <formula>IF(RIGHT(TEXT(AQ459,"0.#"),1)=".",FALSE,TRUE)</formula>
    </cfRule>
    <cfRule type="expression" dxfId="2458" priority="4324">
      <formula>IF(RIGHT(TEXT(AQ459,"0.#"),1)=".",TRUE,FALSE)</formula>
    </cfRule>
  </conditionalFormatting>
  <conditionalFormatting sqref="AQ460">
    <cfRule type="expression" dxfId="2457" priority="4321">
      <formula>IF(RIGHT(TEXT(AQ460,"0.#"),1)=".",FALSE,TRUE)</formula>
    </cfRule>
    <cfRule type="expression" dxfId="2456" priority="4322">
      <formula>IF(RIGHT(TEXT(AQ460,"0.#"),1)=".",TRUE,FALSE)</formula>
    </cfRule>
  </conditionalFormatting>
  <conditionalFormatting sqref="AQ458">
    <cfRule type="expression" dxfId="2455" priority="4319">
      <formula>IF(RIGHT(TEXT(AQ458,"0.#"),1)=".",FALSE,TRUE)</formula>
    </cfRule>
    <cfRule type="expression" dxfId="2454" priority="4320">
      <formula>IF(RIGHT(TEXT(AQ458,"0.#"),1)=".",TRUE,FALSE)</formula>
    </cfRule>
  </conditionalFormatting>
  <conditionalFormatting sqref="AM120">
    <cfRule type="expression" dxfId="2453" priority="2997">
      <formula>IF(RIGHT(TEXT(AM120,"0.#"),1)=".",FALSE,TRUE)</formula>
    </cfRule>
    <cfRule type="expression" dxfId="2452" priority="2998">
      <formula>IF(RIGHT(TEXT(AM120,"0.#"),1)=".",TRUE,FALSE)</formula>
    </cfRule>
  </conditionalFormatting>
  <conditionalFormatting sqref="AI126">
    <cfRule type="expression" dxfId="2451" priority="2987">
      <formula>IF(RIGHT(TEXT(AI126,"0.#"),1)=".",FALSE,TRUE)</formula>
    </cfRule>
    <cfRule type="expression" dxfId="2450" priority="2988">
      <formula>IF(RIGHT(TEXT(AI126,"0.#"),1)=".",TRUE,FALSE)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40:Y867">
    <cfRule type="expression" dxfId="2439" priority="2981">
      <formula>IF(RIGHT(TEXT(Y840,"0.#"),1)=".",FALSE,TRUE)</formula>
    </cfRule>
    <cfRule type="expression" dxfId="2438" priority="2982">
      <formula>IF(RIGHT(TEXT(Y840,"0.#"),1)=".",TRUE,FALSE)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03:AO1132">
    <cfRule type="expression" dxfId="2409" priority="2887">
      <formula>IF(AND(AL1103&gt;=0, RIGHT(TEXT(AL1103,"0.#"),1)&lt;&gt;"."),TRUE,FALSE)</formula>
    </cfRule>
    <cfRule type="expression" dxfId="2408" priority="2888">
      <formula>IF(AND(AL1103&gt;=0, RIGHT(TEXT(AL1103,"0.#"),1)="."),TRUE,FALSE)</formula>
    </cfRule>
    <cfRule type="expression" dxfId="2407" priority="2889">
      <formula>IF(AND(AL1103&lt;0, RIGHT(TEXT(AL1103,"0.#"),1)&lt;&gt;"."),TRUE,FALSE)</formula>
    </cfRule>
    <cfRule type="expression" dxfId="2406" priority="2890">
      <formula>IF(AND(AL1103&lt;0, RIGHT(TEXT(AL1103,"0.#"),1)="."),TRUE,FALSE)</formula>
    </cfRule>
  </conditionalFormatting>
  <conditionalFormatting sqref="Y1103:Y1132">
    <cfRule type="expression" dxfId="2405" priority="2885">
      <formula>IF(RIGHT(TEXT(Y1103,"0.#"),1)=".",FALSE,TRUE)</formula>
    </cfRule>
    <cfRule type="expression" dxfId="2404" priority="2886">
      <formula>IF(RIGHT(TEXT(Y1103,"0.#"),1)=".",TRUE,FALSE)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AL838:AO847">
    <cfRule type="expression" dxfId="2395" priority="2839">
      <formula>IF(AND(AL838&gt;=0, RIGHT(TEXT(AL838,"0.#"),1)&lt;&gt;"."),TRUE,FALSE)</formula>
    </cfRule>
    <cfRule type="expression" dxfId="2394" priority="2840">
      <formula>IF(AND(AL838&gt;=0, RIGHT(TEXT(AL838,"0.#"),1)="."),TRUE,FALSE)</formula>
    </cfRule>
    <cfRule type="expression" dxfId="2393" priority="2841">
      <formula>IF(AND(AL838&lt;0, RIGHT(TEXT(AL838,"0.#"),1)&lt;&gt;"."),TRUE,FALSE)</formula>
    </cfRule>
    <cfRule type="expression" dxfId="2392" priority="2842">
      <formula>IF(AND(AL838&lt;0, RIGHT(TEXT(AL838,"0.#"),1)="."),TRUE,FALSE)</formula>
    </cfRule>
  </conditionalFormatting>
  <conditionalFormatting sqref="Y838:Y839">
    <cfRule type="expression" dxfId="2391" priority="2837">
      <formula>IF(RIGHT(TEXT(Y838,"0.#"),1)=".",FALSE,TRUE)</formula>
    </cfRule>
    <cfRule type="expression" dxfId="2390" priority="2838">
      <formula>IF(RIGHT(TEXT(Y838,"0.#"),1)=".",TRUE,FALSE)</formula>
    </cfRule>
  </conditionalFormatting>
  <conditionalFormatting sqref="AE492">
    <cfRule type="expression" dxfId="2389" priority="1625">
      <formula>IF(RIGHT(TEXT(AE492,"0.#"),1)=".",FALSE,TRUE)</formula>
    </cfRule>
    <cfRule type="expression" dxfId="2388" priority="1626">
      <formula>IF(RIGHT(TEXT(AE492,"0.#"),1)=".",TRUE,FALSE)</formula>
    </cfRule>
  </conditionalFormatting>
  <conditionalFormatting sqref="AE493">
    <cfRule type="expression" dxfId="2387" priority="1623">
      <formula>IF(RIGHT(TEXT(AE493,"0.#"),1)=".",FALSE,TRUE)</formula>
    </cfRule>
    <cfRule type="expression" dxfId="2386" priority="1624">
      <formula>IF(RIGHT(TEXT(AE493,"0.#"),1)=".",TRUE,FALSE)</formula>
    </cfRule>
  </conditionalFormatting>
  <conditionalFormatting sqref="AE494">
    <cfRule type="expression" dxfId="2385" priority="1621">
      <formula>IF(RIGHT(TEXT(AE494,"0.#"),1)=".",FALSE,TRUE)</formula>
    </cfRule>
    <cfRule type="expression" dxfId="2384" priority="1622">
      <formula>IF(RIGHT(TEXT(AE494,"0.#"),1)=".",TRUE,FALSE)</formula>
    </cfRule>
  </conditionalFormatting>
  <conditionalFormatting sqref="AQ493">
    <cfRule type="expression" dxfId="2383" priority="1601">
      <formula>IF(RIGHT(TEXT(AQ493,"0.#"),1)=".",FALSE,TRUE)</formula>
    </cfRule>
    <cfRule type="expression" dxfId="2382" priority="1602">
      <formula>IF(RIGHT(TEXT(AQ493,"0.#"),1)=".",TRUE,FALSE)</formula>
    </cfRule>
  </conditionalFormatting>
  <conditionalFormatting sqref="AQ494">
    <cfRule type="expression" dxfId="2381" priority="1599">
      <formula>IF(RIGHT(TEXT(AQ494,"0.#"),1)=".",FALSE,TRUE)</formula>
    </cfRule>
    <cfRule type="expression" dxfId="2380" priority="1600">
      <formula>IF(RIGHT(TEXT(AQ494,"0.#"),1)=".",TRUE,FALSE)</formula>
    </cfRule>
  </conditionalFormatting>
  <conditionalFormatting sqref="AQ492">
    <cfRule type="expression" dxfId="2379" priority="1597">
      <formula>IF(RIGHT(TEXT(AQ492,"0.#"),1)=".",FALSE,TRUE)</formula>
    </cfRule>
    <cfRule type="expression" dxfId="2378" priority="1598">
      <formula>IF(RIGHT(TEXT(AQ492,"0.#"),1)=".",TRUE,FALSE)</formula>
    </cfRule>
  </conditionalFormatting>
  <conditionalFormatting sqref="AU494">
    <cfRule type="expression" dxfId="2377" priority="1609">
      <formula>IF(RIGHT(TEXT(AU494,"0.#"),1)=".",FALSE,TRUE)</formula>
    </cfRule>
    <cfRule type="expression" dxfId="2376" priority="1610">
      <formula>IF(RIGHT(TEXT(AU494,"0.#"),1)=".",TRUE,FALSE)</formula>
    </cfRule>
  </conditionalFormatting>
  <conditionalFormatting sqref="AU492">
    <cfRule type="expression" dxfId="2375" priority="1613">
      <formula>IF(RIGHT(TEXT(AU492,"0.#"),1)=".",FALSE,TRUE)</formula>
    </cfRule>
    <cfRule type="expression" dxfId="2374" priority="1614">
      <formula>IF(RIGHT(TEXT(AU492,"0.#"),1)=".",TRUE,FALSE)</formula>
    </cfRule>
  </conditionalFormatting>
  <conditionalFormatting sqref="AU493">
    <cfRule type="expression" dxfId="2373" priority="1611">
      <formula>IF(RIGHT(TEXT(AU493,"0.#"),1)=".",FALSE,TRUE)</formula>
    </cfRule>
    <cfRule type="expression" dxfId="2372" priority="1612">
      <formula>IF(RIGHT(TEXT(AU493,"0.#"),1)=".",TRUE,FALSE)</formula>
    </cfRule>
  </conditionalFormatting>
  <conditionalFormatting sqref="AU583">
    <cfRule type="expression" dxfId="2371" priority="1129">
      <formula>IF(RIGHT(TEXT(AU583,"0.#"),1)=".",FALSE,TRUE)</formula>
    </cfRule>
    <cfRule type="expression" dxfId="2370" priority="1130">
      <formula>IF(RIGHT(TEXT(AU583,"0.#"),1)=".",TRUE,FALSE)</formula>
    </cfRule>
  </conditionalFormatting>
  <conditionalFormatting sqref="AU582">
    <cfRule type="expression" dxfId="2369" priority="1131">
      <formula>IF(RIGHT(TEXT(AU582,"0.#"),1)=".",FALSE,TRUE)</formula>
    </cfRule>
    <cfRule type="expression" dxfId="2368" priority="1132">
      <formula>IF(RIGHT(TEXT(AU582,"0.#"),1)=".",TRUE,FALSE)</formula>
    </cfRule>
  </conditionalFormatting>
  <conditionalFormatting sqref="AE499">
    <cfRule type="expression" dxfId="2367" priority="1591">
      <formula>IF(RIGHT(TEXT(AE499,"0.#"),1)=".",FALSE,TRUE)</formula>
    </cfRule>
    <cfRule type="expression" dxfId="2366" priority="1592">
      <formula>IF(RIGHT(TEXT(AE499,"0.#"),1)=".",TRUE,FALSE)</formula>
    </cfRule>
  </conditionalFormatting>
  <conditionalFormatting sqref="AE497">
    <cfRule type="expression" dxfId="2365" priority="1595">
      <formula>IF(RIGHT(TEXT(AE497,"0.#"),1)=".",FALSE,TRUE)</formula>
    </cfRule>
    <cfRule type="expression" dxfId="2364" priority="1596">
      <formula>IF(RIGHT(TEXT(AE497,"0.#"),1)=".",TRUE,FALSE)</formula>
    </cfRule>
  </conditionalFormatting>
  <conditionalFormatting sqref="AE498">
    <cfRule type="expression" dxfId="2363" priority="1593">
      <formula>IF(RIGHT(TEXT(AE498,"0.#"),1)=".",FALSE,TRUE)</formula>
    </cfRule>
    <cfRule type="expression" dxfId="2362" priority="1594">
      <formula>IF(RIGHT(TEXT(AE498,"0.#"),1)=".",TRUE,FALSE)</formula>
    </cfRule>
  </conditionalFormatting>
  <conditionalFormatting sqref="AU499">
    <cfRule type="expression" dxfId="2361" priority="1579">
      <formula>IF(RIGHT(TEXT(AU499,"0.#"),1)=".",FALSE,TRUE)</formula>
    </cfRule>
    <cfRule type="expression" dxfId="2360" priority="1580">
      <formula>IF(RIGHT(TEXT(AU499,"0.#"),1)=".",TRUE,FALSE)</formula>
    </cfRule>
  </conditionalFormatting>
  <conditionalFormatting sqref="AU497">
    <cfRule type="expression" dxfId="2359" priority="1583">
      <formula>IF(RIGHT(TEXT(AU497,"0.#"),1)=".",FALSE,TRUE)</formula>
    </cfRule>
    <cfRule type="expression" dxfId="2358" priority="1584">
      <formula>IF(RIGHT(TEXT(AU497,"0.#"),1)=".",TRUE,FALSE)</formula>
    </cfRule>
  </conditionalFormatting>
  <conditionalFormatting sqref="AU498">
    <cfRule type="expression" dxfId="2357" priority="1581">
      <formula>IF(RIGHT(TEXT(AU498,"0.#"),1)=".",FALSE,TRUE)</formula>
    </cfRule>
    <cfRule type="expression" dxfId="2356" priority="1582">
      <formula>IF(RIGHT(TEXT(AU498,"0.#"),1)=".",TRUE,FALSE)</formula>
    </cfRule>
  </conditionalFormatting>
  <conditionalFormatting sqref="AQ497">
    <cfRule type="expression" dxfId="2355" priority="1567">
      <formula>IF(RIGHT(TEXT(AQ497,"0.#"),1)=".",FALSE,TRUE)</formula>
    </cfRule>
    <cfRule type="expression" dxfId="2354" priority="1568">
      <formula>IF(RIGHT(TEXT(AQ497,"0.#"),1)=".",TRUE,FALSE)</formula>
    </cfRule>
  </conditionalFormatting>
  <conditionalFormatting sqref="AQ498">
    <cfRule type="expression" dxfId="2353" priority="1571">
      <formula>IF(RIGHT(TEXT(AQ498,"0.#"),1)=".",FALSE,TRUE)</formula>
    </cfRule>
    <cfRule type="expression" dxfId="2352" priority="1572">
      <formula>IF(RIGHT(TEXT(AQ498,"0.#"),1)=".",TRUE,FALSE)</formula>
    </cfRule>
  </conditionalFormatting>
  <conditionalFormatting sqref="AQ499">
    <cfRule type="expression" dxfId="2351" priority="1569">
      <formula>IF(RIGHT(TEXT(AQ499,"0.#"),1)=".",FALSE,TRUE)</formula>
    </cfRule>
    <cfRule type="expression" dxfId="2350" priority="1570">
      <formula>IF(RIGHT(TEXT(AQ499,"0.#"),1)=".",TRUE,FALSE)</formula>
    </cfRule>
  </conditionalFormatting>
  <conditionalFormatting sqref="AE504">
    <cfRule type="expression" dxfId="2349" priority="1561">
      <formula>IF(RIGHT(TEXT(AE504,"0.#"),1)=".",FALSE,TRUE)</formula>
    </cfRule>
    <cfRule type="expression" dxfId="2348" priority="1562">
      <formula>IF(RIGHT(TEXT(AE504,"0.#"),1)=".",TRUE,FALSE)</formula>
    </cfRule>
  </conditionalFormatting>
  <conditionalFormatting sqref="AE502">
    <cfRule type="expression" dxfId="2347" priority="1565">
      <formula>IF(RIGHT(TEXT(AE502,"0.#"),1)=".",FALSE,TRUE)</formula>
    </cfRule>
    <cfRule type="expression" dxfId="2346" priority="1566">
      <formula>IF(RIGHT(TEXT(AE502,"0.#"),1)=".",TRUE,FALSE)</formula>
    </cfRule>
  </conditionalFormatting>
  <conditionalFormatting sqref="AE503">
    <cfRule type="expression" dxfId="2345" priority="1563">
      <formula>IF(RIGHT(TEXT(AE503,"0.#"),1)=".",FALSE,TRUE)</formula>
    </cfRule>
    <cfRule type="expression" dxfId="2344" priority="1564">
      <formula>IF(RIGHT(TEXT(AE503,"0.#"),1)=".",TRUE,FALSE)</formula>
    </cfRule>
  </conditionalFormatting>
  <conditionalFormatting sqref="AU504">
    <cfRule type="expression" dxfId="2343" priority="1549">
      <formula>IF(RIGHT(TEXT(AU504,"0.#"),1)=".",FALSE,TRUE)</formula>
    </cfRule>
    <cfRule type="expression" dxfId="2342" priority="1550">
      <formula>IF(RIGHT(TEXT(AU504,"0.#"),1)=".",TRUE,FALSE)</formula>
    </cfRule>
  </conditionalFormatting>
  <conditionalFormatting sqref="AU502">
    <cfRule type="expression" dxfId="2341" priority="1553">
      <formula>IF(RIGHT(TEXT(AU502,"0.#"),1)=".",FALSE,TRUE)</formula>
    </cfRule>
    <cfRule type="expression" dxfId="2340" priority="1554">
      <formula>IF(RIGHT(TEXT(AU502,"0.#"),1)=".",TRUE,FALSE)</formula>
    </cfRule>
  </conditionalFormatting>
  <conditionalFormatting sqref="AU503">
    <cfRule type="expression" dxfId="2339" priority="1551">
      <formula>IF(RIGHT(TEXT(AU503,"0.#"),1)=".",FALSE,TRUE)</formula>
    </cfRule>
    <cfRule type="expression" dxfId="2338" priority="1552">
      <formula>IF(RIGHT(TEXT(AU503,"0.#"),1)=".",TRUE,FALSE)</formula>
    </cfRule>
  </conditionalFormatting>
  <conditionalFormatting sqref="AQ502">
    <cfRule type="expression" dxfId="2337" priority="1537">
      <formula>IF(RIGHT(TEXT(AQ502,"0.#"),1)=".",FALSE,TRUE)</formula>
    </cfRule>
    <cfRule type="expression" dxfId="2336" priority="1538">
      <formula>IF(RIGHT(TEXT(AQ502,"0.#"),1)=".",TRUE,FALSE)</formula>
    </cfRule>
  </conditionalFormatting>
  <conditionalFormatting sqref="AQ503">
    <cfRule type="expression" dxfId="2335" priority="1541">
      <formula>IF(RIGHT(TEXT(AQ503,"0.#"),1)=".",FALSE,TRUE)</formula>
    </cfRule>
    <cfRule type="expression" dxfId="2334" priority="1542">
      <formula>IF(RIGHT(TEXT(AQ503,"0.#"),1)=".",TRUE,FALSE)</formula>
    </cfRule>
  </conditionalFormatting>
  <conditionalFormatting sqref="AQ504">
    <cfRule type="expression" dxfId="2333" priority="1539">
      <formula>IF(RIGHT(TEXT(AQ504,"0.#"),1)=".",FALSE,TRUE)</formula>
    </cfRule>
    <cfRule type="expression" dxfId="2332" priority="1540">
      <formula>IF(RIGHT(TEXT(AQ504,"0.#"),1)=".",TRUE,FALSE)</formula>
    </cfRule>
  </conditionalFormatting>
  <conditionalFormatting sqref="AE509">
    <cfRule type="expression" dxfId="2331" priority="1531">
      <formula>IF(RIGHT(TEXT(AE509,"0.#"),1)=".",FALSE,TRUE)</formula>
    </cfRule>
    <cfRule type="expression" dxfId="2330" priority="1532">
      <formula>IF(RIGHT(TEXT(AE509,"0.#"),1)=".",TRUE,FALSE)</formula>
    </cfRule>
  </conditionalFormatting>
  <conditionalFormatting sqref="AE507">
    <cfRule type="expression" dxfId="2329" priority="1535">
      <formula>IF(RIGHT(TEXT(AE507,"0.#"),1)=".",FALSE,TRUE)</formula>
    </cfRule>
    <cfRule type="expression" dxfId="2328" priority="1536">
      <formula>IF(RIGHT(TEXT(AE507,"0.#"),1)=".",TRUE,FALSE)</formula>
    </cfRule>
  </conditionalFormatting>
  <conditionalFormatting sqref="AE508">
    <cfRule type="expression" dxfId="2327" priority="1533">
      <formula>IF(RIGHT(TEXT(AE508,"0.#"),1)=".",FALSE,TRUE)</formula>
    </cfRule>
    <cfRule type="expression" dxfId="2326" priority="1534">
      <formula>IF(RIGHT(TEXT(AE508,"0.#"),1)=".",TRUE,FALSE)</formula>
    </cfRule>
  </conditionalFormatting>
  <conditionalFormatting sqref="AU509">
    <cfRule type="expression" dxfId="2325" priority="1519">
      <formula>IF(RIGHT(TEXT(AU509,"0.#"),1)=".",FALSE,TRUE)</formula>
    </cfRule>
    <cfRule type="expression" dxfId="2324" priority="1520">
      <formula>IF(RIGHT(TEXT(AU509,"0.#"),1)=".",TRUE,FALSE)</formula>
    </cfRule>
  </conditionalFormatting>
  <conditionalFormatting sqref="AU507">
    <cfRule type="expression" dxfId="2323" priority="1523">
      <formula>IF(RIGHT(TEXT(AU507,"0.#"),1)=".",FALSE,TRUE)</formula>
    </cfRule>
    <cfRule type="expression" dxfId="2322" priority="1524">
      <formula>IF(RIGHT(TEXT(AU507,"0.#"),1)=".",TRUE,FALSE)</formula>
    </cfRule>
  </conditionalFormatting>
  <conditionalFormatting sqref="AU508">
    <cfRule type="expression" dxfId="2321" priority="1521">
      <formula>IF(RIGHT(TEXT(AU508,"0.#"),1)=".",FALSE,TRUE)</formula>
    </cfRule>
    <cfRule type="expression" dxfId="2320" priority="1522">
      <formula>IF(RIGHT(TEXT(AU508,"0.#"),1)=".",TRUE,FALSE)</formula>
    </cfRule>
  </conditionalFormatting>
  <conditionalFormatting sqref="AQ507">
    <cfRule type="expression" dxfId="2319" priority="1507">
      <formula>IF(RIGHT(TEXT(AQ507,"0.#"),1)=".",FALSE,TRUE)</formula>
    </cfRule>
    <cfRule type="expression" dxfId="2318" priority="1508">
      <formula>IF(RIGHT(TEXT(AQ507,"0.#"),1)=".",TRUE,FALSE)</formula>
    </cfRule>
  </conditionalFormatting>
  <conditionalFormatting sqref="AQ508">
    <cfRule type="expression" dxfId="2317" priority="1511">
      <formula>IF(RIGHT(TEXT(AQ508,"0.#"),1)=".",FALSE,TRUE)</formula>
    </cfRule>
    <cfRule type="expression" dxfId="2316" priority="1512">
      <formula>IF(RIGHT(TEXT(AQ508,"0.#"),1)=".",TRUE,FALSE)</formula>
    </cfRule>
  </conditionalFormatting>
  <conditionalFormatting sqref="AQ509">
    <cfRule type="expression" dxfId="2315" priority="1509">
      <formula>IF(RIGHT(TEXT(AQ509,"0.#"),1)=".",FALSE,TRUE)</formula>
    </cfRule>
    <cfRule type="expression" dxfId="2314" priority="1510">
      <formula>IF(RIGHT(TEXT(AQ509,"0.#"),1)=".",TRUE,FALSE)</formula>
    </cfRule>
  </conditionalFormatting>
  <conditionalFormatting sqref="AE465">
    <cfRule type="expression" dxfId="2313" priority="1801">
      <formula>IF(RIGHT(TEXT(AE465,"0.#"),1)=".",FALSE,TRUE)</formula>
    </cfRule>
    <cfRule type="expression" dxfId="2312" priority="1802">
      <formula>IF(RIGHT(TEXT(AE465,"0.#"),1)=".",TRUE,FALSE)</formula>
    </cfRule>
  </conditionalFormatting>
  <conditionalFormatting sqref="AE463">
    <cfRule type="expression" dxfId="2311" priority="1805">
      <formula>IF(RIGHT(TEXT(AE463,"0.#"),1)=".",FALSE,TRUE)</formula>
    </cfRule>
    <cfRule type="expression" dxfId="2310" priority="1806">
      <formula>IF(RIGHT(TEXT(AE463,"0.#"),1)=".",TRUE,FALSE)</formula>
    </cfRule>
  </conditionalFormatting>
  <conditionalFormatting sqref="AE464">
    <cfRule type="expression" dxfId="2309" priority="1803">
      <formula>IF(RIGHT(TEXT(AE464,"0.#"),1)=".",FALSE,TRUE)</formula>
    </cfRule>
    <cfRule type="expression" dxfId="2308" priority="1804">
      <formula>IF(RIGHT(TEXT(AE464,"0.#"),1)=".",TRUE,FALSE)</formula>
    </cfRule>
  </conditionalFormatting>
  <conditionalFormatting sqref="AM465">
    <cfRule type="expression" dxfId="2307" priority="1795">
      <formula>IF(RIGHT(TEXT(AM465,"0.#"),1)=".",FALSE,TRUE)</formula>
    </cfRule>
    <cfRule type="expression" dxfId="2306" priority="1796">
      <formula>IF(RIGHT(TEXT(AM465,"0.#"),1)=".",TRUE,FALSE)</formula>
    </cfRule>
  </conditionalFormatting>
  <conditionalFormatting sqref="AM463">
    <cfRule type="expression" dxfId="2305" priority="1799">
      <formula>IF(RIGHT(TEXT(AM463,"0.#"),1)=".",FALSE,TRUE)</formula>
    </cfRule>
    <cfRule type="expression" dxfId="2304" priority="1800">
      <formula>IF(RIGHT(TEXT(AM463,"0.#"),1)=".",TRUE,FALSE)</formula>
    </cfRule>
  </conditionalFormatting>
  <conditionalFormatting sqref="AM464">
    <cfRule type="expression" dxfId="2303" priority="1797">
      <formula>IF(RIGHT(TEXT(AM464,"0.#"),1)=".",FALSE,TRUE)</formula>
    </cfRule>
    <cfRule type="expression" dxfId="2302" priority="1798">
      <formula>IF(RIGHT(TEXT(AM464,"0.#"),1)=".",TRUE,FALSE)</formula>
    </cfRule>
  </conditionalFormatting>
  <conditionalFormatting sqref="AU465">
    <cfRule type="expression" dxfId="2301" priority="1789">
      <formula>IF(RIGHT(TEXT(AU465,"0.#"),1)=".",FALSE,TRUE)</formula>
    </cfRule>
    <cfRule type="expression" dxfId="2300" priority="1790">
      <formula>IF(RIGHT(TEXT(AU465,"0.#"),1)=".",TRUE,FALSE)</formula>
    </cfRule>
  </conditionalFormatting>
  <conditionalFormatting sqref="AU463">
    <cfRule type="expression" dxfId="2299" priority="1793">
      <formula>IF(RIGHT(TEXT(AU463,"0.#"),1)=".",FALSE,TRUE)</formula>
    </cfRule>
    <cfRule type="expression" dxfId="2298" priority="1794">
      <formula>IF(RIGHT(TEXT(AU463,"0.#"),1)=".",TRUE,FALSE)</formula>
    </cfRule>
  </conditionalFormatting>
  <conditionalFormatting sqref="AU464">
    <cfRule type="expression" dxfId="2297" priority="1791">
      <formula>IF(RIGHT(TEXT(AU464,"0.#"),1)=".",FALSE,TRUE)</formula>
    </cfRule>
    <cfRule type="expression" dxfId="2296" priority="1792">
      <formula>IF(RIGHT(TEXT(AU464,"0.#"),1)=".",TRUE,FALSE)</formula>
    </cfRule>
  </conditionalFormatting>
  <conditionalFormatting sqref="AI465">
    <cfRule type="expression" dxfId="2295" priority="1783">
      <formula>IF(RIGHT(TEXT(AI465,"0.#"),1)=".",FALSE,TRUE)</formula>
    </cfRule>
    <cfRule type="expression" dxfId="2294" priority="1784">
      <formula>IF(RIGHT(TEXT(AI465,"0.#"),1)=".",TRUE,FALSE)</formula>
    </cfRule>
  </conditionalFormatting>
  <conditionalFormatting sqref="AI463">
    <cfRule type="expression" dxfId="2293" priority="1787">
      <formula>IF(RIGHT(TEXT(AI463,"0.#"),1)=".",FALSE,TRUE)</formula>
    </cfRule>
    <cfRule type="expression" dxfId="2292" priority="1788">
      <formula>IF(RIGHT(TEXT(AI463,"0.#"),1)=".",TRUE,FALSE)</formula>
    </cfRule>
  </conditionalFormatting>
  <conditionalFormatting sqref="AI464">
    <cfRule type="expression" dxfId="2291" priority="1785">
      <formula>IF(RIGHT(TEXT(AI464,"0.#"),1)=".",FALSE,TRUE)</formula>
    </cfRule>
    <cfRule type="expression" dxfId="2290" priority="1786">
      <formula>IF(RIGHT(TEXT(AI464,"0.#"),1)=".",TRUE,FALSE)</formula>
    </cfRule>
  </conditionalFormatting>
  <conditionalFormatting sqref="AQ463">
    <cfRule type="expression" dxfId="2289" priority="1777">
      <formula>IF(RIGHT(TEXT(AQ463,"0.#"),1)=".",FALSE,TRUE)</formula>
    </cfRule>
    <cfRule type="expression" dxfId="2288" priority="1778">
      <formula>IF(RIGHT(TEXT(AQ463,"0.#"),1)=".",TRUE,FALSE)</formula>
    </cfRule>
  </conditionalFormatting>
  <conditionalFormatting sqref="AQ464">
    <cfRule type="expression" dxfId="2287" priority="1781">
      <formula>IF(RIGHT(TEXT(AQ464,"0.#"),1)=".",FALSE,TRUE)</formula>
    </cfRule>
    <cfRule type="expression" dxfId="2286" priority="1782">
      <formula>IF(RIGHT(TEXT(AQ464,"0.#"),1)=".",TRUE,FALSE)</formula>
    </cfRule>
  </conditionalFormatting>
  <conditionalFormatting sqref="AQ465">
    <cfRule type="expression" dxfId="2285" priority="1779">
      <formula>IF(RIGHT(TEXT(AQ465,"0.#"),1)=".",FALSE,TRUE)</formula>
    </cfRule>
    <cfRule type="expression" dxfId="2284" priority="1780">
      <formula>IF(RIGHT(TEXT(AQ465,"0.#"),1)=".",TRUE,FALSE)</formula>
    </cfRule>
  </conditionalFormatting>
  <conditionalFormatting sqref="AE470">
    <cfRule type="expression" dxfId="2283" priority="1771">
      <formula>IF(RIGHT(TEXT(AE470,"0.#"),1)=".",FALSE,TRUE)</formula>
    </cfRule>
    <cfRule type="expression" dxfId="2282" priority="1772">
      <formula>IF(RIGHT(TEXT(AE470,"0.#"),1)=".",TRUE,FALSE)</formula>
    </cfRule>
  </conditionalFormatting>
  <conditionalFormatting sqref="AE468">
    <cfRule type="expression" dxfId="2281" priority="1775">
      <formula>IF(RIGHT(TEXT(AE468,"0.#"),1)=".",FALSE,TRUE)</formula>
    </cfRule>
    <cfRule type="expression" dxfId="2280" priority="1776">
      <formula>IF(RIGHT(TEXT(AE468,"0.#"),1)=".",TRUE,FALSE)</formula>
    </cfRule>
  </conditionalFormatting>
  <conditionalFormatting sqref="AE469">
    <cfRule type="expression" dxfId="2279" priority="1773">
      <formula>IF(RIGHT(TEXT(AE469,"0.#"),1)=".",FALSE,TRUE)</formula>
    </cfRule>
    <cfRule type="expression" dxfId="2278" priority="1774">
      <formula>IF(RIGHT(TEXT(AE469,"0.#"),1)=".",TRUE,FALSE)</formula>
    </cfRule>
  </conditionalFormatting>
  <conditionalFormatting sqref="AM470">
    <cfRule type="expression" dxfId="2277" priority="1765">
      <formula>IF(RIGHT(TEXT(AM470,"0.#"),1)=".",FALSE,TRUE)</formula>
    </cfRule>
    <cfRule type="expression" dxfId="2276" priority="1766">
      <formula>IF(RIGHT(TEXT(AM470,"0.#"),1)=".",TRUE,FALSE)</formula>
    </cfRule>
  </conditionalFormatting>
  <conditionalFormatting sqref="AM468">
    <cfRule type="expression" dxfId="2275" priority="1769">
      <formula>IF(RIGHT(TEXT(AM468,"0.#"),1)=".",FALSE,TRUE)</formula>
    </cfRule>
    <cfRule type="expression" dxfId="2274" priority="1770">
      <formula>IF(RIGHT(TEXT(AM468,"0.#"),1)=".",TRUE,FALSE)</formula>
    </cfRule>
  </conditionalFormatting>
  <conditionalFormatting sqref="AM469">
    <cfRule type="expression" dxfId="2273" priority="1767">
      <formula>IF(RIGHT(TEXT(AM469,"0.#"),1)=".",FALSE,TRUE)</formula>
    </cfRule>
    <cfRule type="expression" dxfId="2272" priority="1768">
      <formula>IF(RIGHT(TEXT(AM469,"0.#"),1)=".",TRUE,FALSE)</formula>
    </cfRule>
  </conditionalFormatting>
  <conditionalFormatting sqref="AU470">
    <cfRule type="expression" dxfId="2271" priority="1759">
      <formula>IF(RIGHT(TEXT(AU470,"0.#"),1)=".",FALSE,TRUE)</formula>
    </cfRule>
    <cfRule type="expression" dxfId="2270" priority="1760">
      <formula>IF(RIGHT(TEXT(AU470,"0.#"),1)=".",TRUE,FALSE)</formula>
    </cfRule>
  </conditionalFormatting>
  <conditionalFormatting sqref="AU468">
    <cfRule type="expression" dxfId="2269" priority="1763">
      <formula>IF(RIGHT(TEXT(AU468,"0.#"),1)=".",FALSE,TRUE)</formula>
    </cfRule>
    <cfRule type="expression" dxfId="2268" priority="1764">
      <formula>IF(RIGHT(TEXT(AU468,"0.#"),1)=".",TRUE,FALSE)</formula>
    </cfRule>
  </conditionalFormatting>
  <conditionalFormatting sqref="AU469">
    <cfRule type="expression" dxfId="2267" priority="1761">
      <formula>IF(RIGHT(TEXT(AU469,"0.#"),1)=".",FALSE,TRUE)</formula>
    </cfRule>
    <cfRule type="expression" dxfId="2266" priority="1762">
      <formula>IF(RIGHT(TEXT(AU469,"0.#"),1)=".",TRUE,FALSE)</formula>
    </cfRule>
  </conditionalFormatting>
  <conditionalFormatting sqref="AI470">
    <cfRule type="expression" dxfId="2265" priority="1753">
      <formula>IF(RIGHT(TEXT(AI470,"0.#"),1)=".",FALSE,TRUE)</formula>
    </cfRule>
    <cfRule type="expression" dxfId="2264" priority="1754">
      <formula>IF(RIGHT(TEXT(AI470,"0.#"),1)=".",TRUE,FALSE)</formula>
    </cfRule>
  </conditionalFormatting>
  <conditionalFormatting sqref="AI468">
    <cfRule type="expression" dxfId="2263" priority="1757">
      <formula>IF(RIGHT(TEXT(AI468,"0.#"),1)=".",FALSE,TRUE)</formula>
    </cfRule>
    <cfRule type="expression" dxfId="2262" priority="1758">
      <formula>IF(RIGHT(TEXT(AI468,"0.#"),1)=".",TRUE,FALSE)</formula>
    </cfRule>
  </conditionalFormatting>
  <conditionalFormatting sqref="AI469">
    <cfRule type="expression" dxfId="2261" priority="1755">
      <formula>IF(RIGHT(TEXT(AI469,"0.#"),1)=".",FALSE,TRUE)</formula>
    </cfRule>
    <cfRule type="expression" dxfId="2260" priority="1756">
      <formula>IF(RIGHT(TEXT(AI469,"0.#"),1)=".",TRUE,FALSE)</formula>
    </cfRule>
  </conditionalFormatting>
  <conditionalFormatting sqref="AQ468">
    <cfRule type="expression" dxfId="2259" priority="1747">
      <formula>IF(RIGHT(TEXT(AQ468,"0.#"),1)=".",FALSE,TRUE)</formula>
    </cfRule>
    <cfRule type="expression" dxfId="2258" priority="1748">
      <formula>IF(RIGHT(TEXT(AQ468,"0.#"),1)=".",TRUE,FALSE)</formula>
    </cfRule>
  </conditionalFormatting>
  <conditionalFormatting sqref="AQ469">
    <cfRule type="expression" dxfId="2257" priority="1751">
      <formula>IF(RIGHT(TEXT(AQ469,"0.#"),1)=".",FALSE,TRUE)</formula>
    </cfRule>
    <cfRule type="expression" dxfId="2256" priority="1752">
      <formula>IF(RIGHT(TEXT(AQ469,"0.#"),1)=".",TRUE,FALSE)</formula>
    </cfRule>
  </conditionalFormatting>
  <conditionalFormatting sqref="AQ470">
    <cfRule type="expression" dxfId="2255" priority="1749">
      <formula>IF(RIGHT(TEXT(AQ470,"0.#"),1)=".",FALSE,TRUE)</formula>
    </cfRule>
    <cfRule type="expression" dxfId="2254" priority="1750">
      <formula>IF(RIGHT(TEXT(AQ470,"0.#"),1)=".",TRUE,FALSE)</formula>
    </cfRule>
  </conditionalFormatting>
  <conditionalFormatting sqref="AE475">
    <cfRule type="expression" dxfId="2253" priority="1741">
      <formula>IF(RIGHT(TEXT(AE475,"0.#"),1)=".",FALSE,TRUE)</formula>
    </cfRule>
    <cfRule type="expression" dxfId="2252" priority="1742">
      <formula>IF(RIGHT(TEXT(AE475,"0.#"),1)=".",TRUE,FALSE)</formula>
    </cfRule>
  </conditionalFormatting>
  <conditionalFormatting sqref="AE473">
    <cfRule type="expression" dxfId="2251" priority="1745">
      <formula>IF(RIGHT(TEXT(AE473,"0.#"),1)=".",FALSE,TRUE)</formula>
    </cfRule>
    <cfRule type="expression" dxfId="2250" priority="1746">
      <formula>IF(RIGHT(TEXT(AE473,"0.#"),1)=".",TRUE,FALSE)</formula>
    </cfRule>
  </conditionalFormatting>
  <conditionalFormatting sqref="AE474">
    <cfRule type="expression" dxfId="2249" priority="1743">
      <formula>IF(RIGHT(TEXT(AE474,"0.#"),1)=".",FALSE,TRUE)</formula>
    </cfRule>
    <cfRule type="expression" dxfId="2248" priority="1744">
      <formula>IF(RIGHT(TEXT(AE474,"0.#"),1)=".",TRUE,FALSE)</formula>
    </cfRule>
  </conditionalFormatting>
  <conditionalFormatting sqref="AM475">
    <cfRule type="expression" dxfId="2247" priority="1735">
      <formula>IF(RIGHT(TEXT(AM475,"0.#"),1)=".",FALSE,TRUE)</formula>
    </cfRule>
    <cfRule type="expression" dxfId="2246" priority="1736">
      <formula>IF(RIGHT(TEXT(AM475,"0.#"),1)=".",TRUE,FALSE)</formula>
    </cfRule>
  </conditionalFormatting>
  <conditionalFormatting sqref="AM473">
    <cfRule type="expression" dxfId="2245" priority="1739">
      <formula>IF(RIGHT(TEXT(AM473,"0.#"),1)=".",FALSE,TRUE)</formula>
    </cfRule>
    <cfRule type="expression" dxfId="2244" priority="1740">
      <formula>IF(RIGHT(TEXT(AM473,"0.#"),1)=".",TRUE,FALSE)</formula>
    </cfRule>
  </conditionalFormatting>
  <conditionalFormatting sqref="AM474">
    <cfRule type="expression" dxfId="2243" priority="1737">
      <formula>IF(RIGHT(TEXT(AM474,"0.#"),1)=".",FALSE,TRUE)</formula>
    </cfRule>
    <cfRule type="expression" dxfId="2242" priority="1738">
      <formula>IF(RIGHT(TEXT(AM474,"0.#"),1)=".",TRUE,FALSE)</formula>
    </cfRule>
  </conditionalFormatting>
  <conditionalFormatting sqref="AU475">
    <cfRule type="expression" dxfId="2241" priority="1729">
      <formula>IF(RIGHT(TEXT(AU475,"0.#"),1)=".",FALSE,TRUE)</formula>
    </cfRule>
    <cfRule type="expression" dxfId="2240" priority="1730">
      <formula>IF(RIGHT(TEXT(AU475,"0.#"),1)=".",TRUE,FALSE)</formula>
    </cfRule>
  </conditionalFormatting>
  <conditionalFormatting sqref="AU473">
    <cfRule type="expression" dxfId="2239" priority="1733">
      <formula>IF(RIGHT(TEXT(AU473,"0.#"),1)=".",FALSE,TRUE)</formula>
    </cfRule>
    <cfRule type="expression" dxfId="2238" priority="1734">
      <formula>IF(RIGHT(TEXT(AU473,"0.#"),1)=".",TRUE,FALSE)</formula>
    </cfRule>
  </conditionalFormatting>
  <conditionalFormatting sqref="AU474">
    <cfRule type="expression" dxfId="2237" priority="1731">
      <formula>IF(RIGHT(TEXT(AU474,"0.#"),1)=".",FALSE,TRUE)</formula>
    </cfRule>
    <cfRule type="expression" dxfId="2236" priority="1732">
      <formula>IF(RIGHT(TEXT(AU474,"0.#"),1)=".",TRUE,FALSE)</formula>
    </cfRule>
  </conditionalFormatting>
  <conditionalFormatting sqref="AI475">
    <cfRule type="expression" dxfId="2235" priority="1723">
      <formula>IF(RIGHT(TEXT(AI475,"0.#"),1)=".",FALSE,TRUE)</formula>
    </cfRule>
    <cfRule type="expression" dxfId="2234" priority="1724">
      <formula>IF(RIGHT(TEXT(AI475,"0.#"),1)=".",TRUE,FALSE)</formula>
    </cfRule>
  </conditionalFormatting>
  <conditionalFormatting sqref="AI473">
    <cfRule type="expression" dxfId="2233" priority="1727">
      <formula>IF(RIGHT(TEXT(AI473,"0.#"),1)=".",FALSE,TRUE)</formula>
    </cfRule>
    <cfRule type="expression" dxfId="2232" priority="1728">
      <formula>IF(RIGHT(TEXT(AI473,"0.#"),1)=".",TRUE,FALSE)</formula>
    </cfRule>
  </conditionalFormatting>
  <conditionalFormatting sqref="AI474">
    <cfRule type="expression" dxfId="2231" priority="1725">
      <formula>IF(RIGHT(TEXT(AI474,"0.#"),1)=".",FALSE,TRUE)</formula>
    </cfRule>
    <cfRule type="expression" dxfId="2230" priority="1726">
      <formula>IF(RIGHT(TEXT(AI474,"0.#"),1)=".",TRUE,FALSE)</formula>
    </cfRule>
  </conditionalFormatting>
  <conditionalFormatting sqref="AQ473">
    <cfRule type="expression" dxfId="2229" priority="1717">
      <formula>IF(RIGHT(TEXT(AQ473,"0.#"),1)=".",FALSE,TRUE)</formula>
    </cfRule>
    <cfRule type="expression" dxfId="2228" priority="1718">
      <formula>IF(RIGHT(TEXT(AQ473,"0.#"),1)=".",TRUE,FALSE)</formula>
    </cfRule>
  </conditionalFormatting>
  <conditionalFormatting sqref="AQ474">
    <cfRule type="expression" dxfId="2227" priority="1721">
      <formula>IF(RIGHT(TEXT(AQ474,"0.#"),1)=".",FALSE,TRUE)</formula>
    </cfRule>
    <cfRule type="expression" dxfId="2226" priority="1722">
      <formula>IF(RIGHT(TEXT(AQ474,"0.#"),1)=".",TRUE,FALSE)</formula>
    </cfRule>
  </conditionalFormatting>
  <conditionalFormatting sqref="AQ475">
    <cfRule type="expression" dxfId="2225" priority="1719">
      <formula>IF(RIGHT(TEXT(AQ475,"0.#"),1)=".",FALSE,TRUE)</formula>
    </cfRule>
    <cfRule type="expression" dxfId="2224" priority="1720">
      <formula>IF(RIGHT(TEXT(AQ475,"0.#"),1)=".",TRUE,FALSE)</formula>
    </cfRule>
  </conditionalFormatting>
  <conditionalFormatting sqref="AE480">
    <cfRule type="expression" dxfId="2223" priority="1711">
      <formula>IF(RIGHT(TEXT(AE480,"0.#"),1)=".",FALSE,TRUE)</formula>
    </cfRule>
    <cfRule type="expression" dxfId="2222" priority="1712">
      <formula>IF(RIGHT(TEXT(AE480,"0.#"),1)=".",TRUE,FALSE)</formula>
    </cfRule>
  </conditionalFormatting>
  <conditionalFormatting sqref="AE478">
    <cfRule type="expression" dxfId="2221" priority="1715">
      <formula>IF(RIGHT(TEXT(AE478,"0.#"),1)=".",FALSE,TRUE)</formula>
    </cfRule>
    <cfRule type="expression" dxfId="2220" priority="1716">
      <formula>IF(RIGHT(TEXT(AE478,"0.#"),1)=".",TRUE,FALSE)</formula>
    </cfRule>
  </conditionalFormatting>
  <conditionalFormatting sqref="AE479">
    <cfRule type="expression" dxfId="2219" priority="1713">
      <formula>IF(RIGHT(TEXT(AE479,"0.#"),1)=".",FALSE,TRUE)</formula>
    </cfRule>
    <cfRule type="expression" dxfId="2218" priority="1714">
      <formula>IF(RIGHT(TEXT(AE479,"0.#"),1)=".",TRUE,FALSE)</formula>
    </cfRule>
  </conditionalFormatting>
  <conditionalFormatting sqref="AM480">
    <cfRule type="expression" dxfId="2217" priority="1705">
      <formula>IF(RIGHT(TEXT(AM480,"0.#"),1)=".",FALSE,TRUE)</formula>
    </cfRule>
    <cfRule type="expression" dxfId="2216" priority="1706">
      <formula>IF(RIGHT(TEXT(AM480,"0.#"),1)=".",TRUE,FALSE)</formula>
    </cfRule>
  </conditionalFormatting>
  <conditionalFormatting sqref="AM478">
    <cfRule type="expression" dxfId="2215" priority="1709">
      <formula>IF(RIGHT(TEXT(AM478,"0.#"),1)=".",FALSE,TRUE)</formula>
    </cfRule>
    <cfRule type="expression" dxfId="2214" priority="1710">
      <formula>IF(RIGHT(TEXT(AM478,"0.#"),1)=".",TRUE,FALSE)</formula>
    </cfRule>
  </conditionalFormatting>
  <conditionalFormatting sqref="AM479">
    <cfRule type="expression" dxfId="2213" priority="1707">
      <formula>IF(RIGHT(TEXT(AM479,"0.#"),1)=".",FALSE,TRUE)</formula>
    </cfRule>
    <cfRule type="expression" dxfId="2212" priority="1708">
      <formula>IF(RIGHT(TEXT(AM479,"0.#"),1)=".",TRUE,FALSE)</formula>
    </cfRule>
  </conditionalFormatting>
  <conditionalFormatting sqref="AU480">
    <cfRule type="expression" dxfId="2211" priority="1699">
      <formula>IF(RIGHT(TEXT(AU480,"0.#"),1)=".",FALSE,TRUE)</formula>
    </cfRule>
    <cfRule type="expression" dxfId="2210" priority="1700">
      <formula>IF(RIGHT(TEXT(AU480,"0.#"),1)=".",TRUE,FALSE)</formula>
    </cfRule>
  </conditionalFormatting>
  <conditionalFormatting sqref="AU478">
    <cfRule type="expression" dxfId="2209" priority="1703">
      <formula>IF(RIGHT(TEXT(AU478,"0.#"),1)=".",FALSE,TRUE)</formula>
    </cfRule>
    <cfRule type="expression" dxfId="2208" priority="1704">
      <formula>IF(RIGHT(TEXT(AU478,"0.#"),1)=".",TRUE,FALSE)</formula>
    </cfRule>
  </conditionalFormatting>
  <conditionalFormatting sqref="AU479">
    <cfRule type="expression" dxfId="2207" priority="1701">
      <formula>IF(RIGHT(TEXT(AU479,"0.#"),1)=".",FALSE,TRUE)</formula>
    </cfRule>
    <cfRule type="expression" dxfId="2206" priority="1702">
      <formula>IF(RIGHT(TEXT(AU479,"0.#"),1)=".",TRUE,FALSE)</formula>
    </cfRule>
  </conditionalFormatting>
  <conditionalFormatting sqref="AI480">
    <cfRule type="expression" dxfId="2205" priority="1693">
      <formula>IF(RIGHT(TEXT(AI480,"0.#"),1)=".",FALSE,TRUE)</formula>
    </cfRule>
    <cfRule type="expression" dxfId="2204" priority="1694">
      <formula>IF(RIGHT(TEXT(AI480,"0.#"),1)=".",TRUE,FALSE)</formula>
    </cfRule>
  </conditionalFormatting>
  <conditionalFormatting sqref="AI478">
    <cfRule type="expression" dxfId="2203" priority="1697">
      <formula>IF(RIGHT(TEXT(AI478,"0.#"),1)=".",FALSE,TRUE)</formula>
    </cfRule>
    <cfRule type="expression" dxfId="2202" priority="1698">
      <formula>IF(RIGHT(TEXT(AI478,"0.#"),1)=".",TRUE,FALSE)</formula>
    </cfRule>
  </conditionalFormatting>
  <conditionalFormatting sqref="AI479">
    <cfRule type="expression" dxfId="2201" priority="1695">
      <formula>IF(RIGHT(TEXT(AI479,"0.#"),1)=".",FALSE,TRUE)</formula>
    </cfRule>
    <cfRule type="expression" dxfId="2200" priority="1696">
      <formula>IF(RIGHT(TEXT(AI479,"0.#"),1)=".",TRUE,FALSE)</formula>
    </cfRule>
  </conditionalFormatting>
  <conditionalFormatting sqref="AQ478">
    <cfRule type="expression" dxfId="2199" priority="1687">
      <formula>IF(RIGHT(TEXT(AQ478,"0.#"),1)=".",FALSE,TRUE)</formula>
    </cfRule>
    <cfRule type="expression" dxfId="2198" priority="1688">
      <formula>IF(RIGHT(TEXT(AQ478,"0.#"),1)=".",TRUE,FALSE)</formula>
    </cfRule>
  </conditionalFormatting>
  <conditionalFormatting sqref="AQ479">
    <cfRule type="expression" dxfId="2197" priority="1691">
      <formula>IF(RIGHT(TEXT(AQ479,"0.#"),1)=".",FALSE,TRUE)</formula>
    </cfRule>
    <cfRule type="expression" dxfId="2196" priority="1692">
      <formula>IF(RIGHT(TEXT(AQ479,"0.#"),1)=".",TRUE,FALSE)</formula>
    </cfRule>
  </conditionalFormatting>
  <conditionalFormatting sqref="AQ480">
    <cfRule type="expression" dxfId="2195" priority="1689">
      <formula>IF(RIGHT(TEXT(AQ480,"0.#"),1)=".",FALSE,TRUE)</formula>
    </cfRule>
    <cfRule type="expression" dxfId="2194" priority="1690">
      <formula>IF(RIGHT(TEXT(AQ480,"0.#"),1)=".",TRUE,FALSE)</formula>
    </cfRule>
  </conditionalFormatting>
  <conditionalFormatting sqref="AM47">
    <cfRule type="expression" dxfId="2193" priority="1981">
      <formula>IF(RIGHT(TEXT(AM47,"0.#"),1)=".",FALSE,TRUE)</formula>
    </cfRule>
    <cfRule type="expression" dxfId="2192" priority="1982">
      <formula>IF(RIGHT(TEXT(AM47,"0.#"),1)=".",TRUE,FALSE)</formula>
    </cfRule>
  </conditionalFormatting>
  <conditionalFormatting sqref="AI46">
    <cfRule type="expression" dxfId="2191" priority="1985">
      <formula>IF(RIGHT(TEXT(AI46,"0.#"),1)=".",FALSE,TRUE)</formula>
    </cfRule>
    <cfRule type="expression" dxfId="2190" priority="1986">
      <formula>IF(RIGHT(TEXT(AI46,"0.#"),1)=".",TRUE,FALSE)</formula>
    </cfRule>
  </conditionalFormatting>
  <conditionalFormatting sqref="AM46">
    <cfRule type="expression" dxfId="2189" priority="1983">
      <formula>IF(RIGHT(TEXT(AM46,"0.#"),1)=".",FALSE,TRUE)</formula>
    </cfRule>
    <cfRule type="expression" dxfId="2188" priority="1984">
      <formula>IF(RIGHT(TEXT(AM46,"0.#"),1)=".",TRUE,FALSE)</formula>
    </cfRule>
  </conditionalFormatting>
  <conditionalFormatting sqref="AU46:AU48">
    <cfRule type="expression" dxfId="2187" priority="1975">
      <formula>IF(RIGHT(TEXT(AU46,"0.#"),1)=".",FALSE,TRUE)</formula>
    </cfRule>
    <cfRule type="expression" dxfId="2186" priority="1976">
      <formula>IF(RIGHT(TEXT(AU46,"0.#"),1)=".",TRUE,FALSE)</formula>
    </cfRule>
  </conditionalFormatting>
  <conditionalFormatting sqref="AM48">
    <cfRule type="expression" dxfId="2185" priority="1979">
      <formula>IF(RIGHT(TEXT(AM48,"0.#"),1)=".",FALSE,TRUE)</formula>
    </cfRule>
    <cfRule type="expression" dxfId="2184" priority="1980">
      <formula>IF(RIGHT(TEXT(AM48,"0.#"),1)=".",TRUE,FALSE)</formula>
    </cfRule>
  </conditionalFormatting>
  <conditionalFormatting sqref="AQ46:AQ48">
    <cfRule type="expression" dxfId="2183" priority="1977">
      <formula>IF(RIGHT(TEXT(AQ46,"0.#"),1)=".",FALSE,TRUE)</formula>
    </cfRule>
    <cfRule type="expression" dxfId="2182" priority="1978">
      <formula>IF(RIGHT(TEXT(AQ46,"0.#"),1)=".",TRUE,FALSE)</formula>
    </cfRule>
  </conditionalFormatting>
  <conditionalFormatting sqref="AE146:AE147 AI146:AI147 AM146:AM147 AQ146:AQ147 AU146:AU147">
    <cfRule type="expression" dxfId="2181" priority="1969">
      <formula>IF(RIGHT(TEXT(AE146,"0.#"),1)=".",FALSE,TRUE)</formula>
    </cfRule>
    <cfRule type="expression" dxfId="2180" priority="1970">
      <formula>IF(RIGHT(TEXT(AE146,"0.#"),1)=".",TRUE,FALSE)</formula>
    </cfRule>
  </conditionalFormatting>
  <conditionalFormatting sqref="AE138:AE139 AI138:AI139 AM138:AM139 AQ138:AQ139 AU138:AU139">
    <cfRule type="expression" dxfId="2179" priority="1973">
      <formula>IF(RIGHT(TEXT(AE138,"0.#"),1)=".",FALSE,TRUE)</formula>
    </cfRule>
    <cfRule type="expression" dxfId="2178" priority="1974">
      <formula>IF(RIGHT(TEXT(AE138,"0.#"),1)=".",TRUE,FALSE)</formula>
    </cfRule>
  </conditionalFormatting>
  <conditionalFormatting sqref="AE142:AE143 AI142:AI143 AM142:AM143 AQ142:AQ143 AU142:AU143">
    <cfRule type="expression" dxfId="2177" priority="1971">
      <formula>IF(RIGHT(TEXT(AE142,"0.#"),1)=".",FALSE,TRUE)</formula>
    </cfRule>
    <cfRule type="expression" dxfId="2176" priority="1972">
      <formula>IF(RIGHT(TEXT(AE142,"0.#"),1)=".",TRUE,FALSE)</formula>
    </cfRule>
  </conditionalFormatting>
  <conditionalFormatting sqref="AE198:AE199 AI198:AI199 AM198:AM199 AQ198:AQ199 AU198:AU199">
    <cfRule type="expression" dxfId="2175" priority="1963">
      <formula>IF(RIGHT(TEXT(AE198,"0.#"),1)=".",FALSE,TRUE)</formula>
    </cfRule>
    <cfRule type="expression" dxfId="2174" priority="1964">
      <formula>IF(RIGHT(TEXT(AE198,"0.#"),1)=".",TRUE,FALSE)</formula>
    </cfRule>
  </conditionalFormatting>
  <conditionalFormatting sqref="AE150:AE151 AI150:AI151 AM150:AM151 AQ150:AQ151 AU150:AU151">
    <cfRule type="expression" dxfId="2173" priority="1967">
      <formula>IF(RIGHT(TEXT(AE150,"0.#"),1)=".",FALSE,TRUE)</formula>
    </cfRule>
    <cfRule type="expression" dxfId="2172" priority="1968">
      <formula>IF(RIGHT(TEXT(AE150,"0.#"),1)=".",TRUE,FALSE)</formula>
    </cfRule>
  </conditionalFormatting>
  <conditionalFormatting sqref="AE194:AE195 AI194:AI195 AM194:AM195 AQ194:AQ195 AU194:AU195">
    <cfRule type="expression" dxfId="2171" priority="1965">
      <formula>IF(RIGHT(TEXT(AE194,"0.#"),1)=".",FALSE,TRUE)</formula>
    </cfRule>
    <cfRule type="expression" dxfId="2170" priority="1966">
      <formula>IF(RIGHT(TEXT(AE194,"0.#"),1)=".",TRUE,FALSE)</formula>
    </cfRule>
  </conditionalFormatting>
  <conditionalFormatting sqref="AE210:AE211 AI210:AI211 AM210:AM211 AQ210:AQ211 AU210:AU211">
    <cfRule type="expression" dxfId="2169" priority="1957">
      <formula>IF(RIGHT(TEXT(AE210,"0.#"),1)=".",FALSE,TRUE)</formula>
    </cfRule>
    <cfRule type="expression" dxfId="2168" priority="1958">
      <formula>IF(RIGHT(TEXT(AE210,"0.#"),1)=".",TRUE,FALSE)</formula>
    </cfRule>
  </conditionalFormatting>
  <conditionalFormatting sqref="AE202:AE203 AI202:AI203 AM202:AM203 AQ202:AQ203 AU202:AU203">
    <cfRule type="expression" dxfId="2167" priority="1961">
      <formula>IF(RIGHT(TEXT(AE202,"0.#"),1)=".",FALSE,TRUE)</formula>
    </cfRule>
    <cfRule type="expression" dxfId="2166" priority="1962">
      <formula>IF(RIGHT(TEXT(AE202,"0.#"),1)=".",TRUE,FALSE)</formula>
    </cfRule>
  </conditionalFormatting>
  <conditionalFormatting sqref="AE206:AE207 AI206:AI207 AM206:AM207 AQ206:AQ207 AU206:AU207">
    <cfRule type="expression" dxfId="2165" priority="1959">
      <formula>IF(RIGHT(TEXT(AE206,"0.#"),1)=".",FALSE,TRUE)</formula>
    </cfRule>
    <cfRule type="expression" dxfId="2164" priority="1960">
      <formula>IF(RIGHT(TEXT(AE206,"0.#"),1)=".",TRUE,FALSE)</formula>
    </cfRule>
  </conditionalFormatting>
  <conditionalFormatting sqref="AE262:AE263 AI262:AI263 AM262:AM263 AQ262:AQ263 AU262:AU263">
    <cfRule type="expression" dxfId="2163" priority="1951">
      <formula>IF(RIGHT(TEXT(AE262,"0.#"),1)=".",FALSE,TRUE)</formula>
    </cfRule>
    <cfRule type="expression" dxfId="2162" priority="1952">
      <formula>IF(RIGHT(TEXT(AE262,"0.#"),1)=".",TRUE,FALSE)</formula>
    </cfRule>
  </conditionalFormatting>
  <conditionalFormatting sqref="AE254:AE255 AI254:AI255 AM254:AM255 AQ254:AQ255 AU254:AU255">
    <cfRule type="expression" dxfId="2161" priority="1955">
      <formula>IF(RIGHT(TEXT(AE254,"0.#"),1)=".",FALSE,TRUE)</formula>
    </cfRule>
    <cfRule type="expression" dxfId="2160" priority="1956">
      <formula>IF(RIGHT(TEXT(AE254,"0.#"),1)=".",TRUE,FALSE)</formula>
    </cfRule>
  </conditionalFormatting>
  <conditionalFormatting sqref="AE258:AE259 AI258:AI259 AM258:AM259 AQ258:AQ259 AU258:AU259">
    <cfRule type="expression" dxfId="2159" priority="1953">
      <formula>IF(RIGHT(TEXT(AE258,"0.#"),1)=".",FALSE,TRUE)</formula>
    </cfRule>
    <cfRule type="expression" dxfId="2158" priority="1954">
      <formula>IF(RIGHT(TEXT(AE258,"0.#"),1)=".",TRUE,FALSE)</formula>
    </cfRule>
  </conditionalFormatting>
  <conditionalFormatting sqref="AE314:AE315 AI314:AI315 AM314:AM315 AQ314:AQ315 AU314:AU315">
    <cfRule type="expression" dxfId="2157" priority="1945">
      <formula>IF(RIGHT(TEXT(AE314,"0.#"),1)=".",FALSE,TRUE)</formula>
    </cfRule>
    <cfRule type="expression" dxfId="2156" priority="1946">
      <formula>IF(RIGHT(TEXT(AE314,"0.#"),1)=".",TRUE,FALSE)</formula>
    </cfRule>
  </conditionalFormatting>
  <conditionalFormatting sqref="AE266:AE267 AI266:AI267 AM266:AM267 AQ266:AQ267 AU266:AU267">
    <cfRule type="expression" dxfId="2155" priority="1949">
      <formula>IF(RIGHT(TEXT(AE266,"0.#"),1)=".",FALSE,TRUE)</formula>
    </cfRule>
    <cfRule type="expression" dxfId="2154" priority="1950">
      <formula>IF(RIGHT(TEXT(AE266,"0.#"),1)=".",TRUE,FALSE)</formula>
    </cfRule>
  </conditionalFormatting>
  <conditionalFormatting sqref="AE270:AE271 AI270:AI271 AM270:AM271 AQ270:AQ271 AU270:AU271">
    <cfRule type="expression" dxfId="2153" priority="1947">
      <formula>IF(RIGHT(TEXT(AE270,"0.#"),1)=".",FALSE,TRUE)</formula>
    </cfRule>
    <cfRule type="expression" dxfId="2152" priority="1948">
      <formula>IF(RIGHT(TEXT(AE270,"0.#"),1)=".",TRUE,FALSE)</formula>
    </cfRule>
  </conditionalFormatting>
  <conditionalFormatting sqref="AE326:AE327 AI326:AI327 AM326:AM327 AQ326:AQ327 AU326:AU327">
    <cfRule type="expression" dxfId="2151" priority="1939">
      <formula>IF(RIGHT(TEXT(AE326,"0.#"),1)=".",FALSE,TRUE)</formula>
    </cfRule>
    <cfRule type="expression" dxfId="2150" priority="1940">
      <formula>IF(RIGHT(TEXT(AE326,"0.#"),1)=".",TRUE,FALSE)</formula>
    </cfRule>
  </conditionalFormatting>
  <conditionalFormatting sqref="AE318:AE319 AI318:AI319 AM318:AM319 AQ318:AQ319 AU318:AU319">
    <cfRule type="expression" dxfId="2149" priority="1943">
      <formula>IF(RIGHT(TEXT(AE318,"0.#"),1)=".",FALSE,TRUE)</formula>
    </cfRule>
    <cfRule type="expression" dxfId="2148" priority="1944">
      <formula>IF(RIGHT(TEXT(AE318,"0.#"),1)=".",TRUE,FALSE)</formula>
    </cfRule>
  </conditionalFormatting>
  <conditionalFormatting sqref="AE322:AE323 AI322:AI323 AM322:AM323 AQ322:AQ323 AU322:AU323">
    <cfRule type="expression" dxfId="2147" priority="1941">
      <formula>IF(RIGHT(TEXT(AE322,"0.#"),1)=".",FALSE,TRUE)</formula>
    </cfRule>
    <cfRule type="expression" dxfId="2146" priority="1942">
      <formula>IF(RIGHT(TEXT(AE322,"0.#"),1)=".",TRUE,FALSE)</formula>
    </cfRule>
  </conditionalFormatting>
  <conditionalFormatting sqref="AE378:AE379 AI378:AI379 AM378:AM379 AQ378:AQ379 AU378:AU379">
    <cfRule type="expression" dxfId="2145" priority="1933">
      <formula>IF(RIGHT(TEXT(AE378,"0.#"),1)=".",FALSE,TRUE)</formula>
    </cfRule>
    <cfRule type="expression" dxfId="2144" priority="1934">
      <formula>IF(RIGHT(TEXT(AE378,"0.#"),1)=".",TRUE,FALSE)</formula>
    </cfRule>
  </conditionalFormatting>
  <conditionalFormatting sqref="AE330:AE331 AI330:AI331 AM330:AM331 AQ330:AQ331 AU330:AU331">
    <cfRule type="expression" dxfId="2143" priority="1937">
      <formula>IF(RIGHT(TEXT(AE330,"0.#"),1)=".",FALSE,TRUE)</formula>
    </cfRule>
    <cfRule type="expression" dxfId="2142" priority="1938">
      <formula>IF(RIGHT(TEXT(AE330,"0.#"),1)=".",TRUE,FALSE)</formula>
    </cfRule>
  </conditionalFormatting>
  <conditionalFormatting sqref="AE374:AE375 AI374:AI375 AM374:AM375 AQ374:AQ375 AU374:AU375">
    <cfRule type="expression" dxfId="2141" priority="1935">
      <formula>IF(RIGHT(TEXT(AE374,"0.#"),1)=".",FALSE,TRUE)</formula>
    </cfRule>
    <cfRule type="expression" dxfId="2140" priority="1936">
      <formula>IF(RIGHT(TEXT(AE374,"0.#"),1)=".",TRUE,FALSE)</formula>
    </cfRule>
  </conditionalFormatting>
  <conditionalFormatting sqref="AE390:AE391 AI390:AI391 AM390:AM391 AQ390:AQ391 AU390:AU391">
    <cfRule type="expression" dxfId="2139" priority="1927">
      <formula>IF(RIGHT(TEXT(AE390,"0.#"),1)=".",FALSE,TRUE)</formula>
    </cfRule>
    <cfRule type="expression" dxfId="2138" priority="1928">
      <formula>IF(RIGHT(TEXT(AE390,"0.#"),1)=".",TRUE,FALSE)</formula>
    </cfRule>
  </conditionalFormatting>
  <conditionalFormatting sqref="AE382:AE383 AI382:AI383 AM382:AM383 AQ382:AQ383 AU382:AU383">
    <cfRule type="expression" dxfId="2137" priority="1931">
      <formula>IF(RIGHT(TEXT(AE382,"0.#"),1)=".",FALSE,TRUE)</formula>
    </cfRule>
    <cfRule type="expression" dxfId="2136" priority="1932">
      <formula>IF(RIGHT(TEXT(AE382,"0.#"),1)=".",TRUE,FALSE)</formula>
    </cfRule>
  </conditionalFormatting>
  <conditionalFormatting sqref="AE386:AE387 AI386:AI387 AM386:AM387 AQ386:AQ387 AU386:AU387">
    <cfRule type="expression" dxfId="2135" priority="1929">
      <formula>IF(RIGHT(TEXT(AE386,"0.#"),1)=".",FALSE,TRUE)</formula>
    </cfRule>
    <cfRule type="expression" dxfId="2134" priority="1930">
      <formula>IF(RIGHT(TEXT(AE386,"0.#"),1)=".",TRUE,FALSE)</formula>
    </cfRule>
  </conditionalFormatting>
  <conditionalFormatting sqref="AE440">
    <cfRule type="expression" dxfId="2133" priority="1921">
      <formula>IF(RIGHT(TEXT(AE440,"0.#"),1)=".",FALSE,TRUE)</formula>
    </cfRule>
    <cfRule type="expression" dxfId="2132" priority="1922">
      <formula>IF(RIGHT(TEXT(AE440,"0.#"),1)=".",TRUE,FALSE)</formula>
    </cfRule>
  </conditionalFormatting>
  <conditionalFormatting sqref="AE438">
    <cfRule type="expression" dxfId="2131" priority="1925">
      <formula>IF(RIGHT(TEXT(AE438,"0.#"),1)=".",FALSE,TRUE)</formula>
    </cfRule>
    <cfRule type="expression" dxfId="2130" priority="1926">
      <formula>IF(RIGHT(TEXT(AE438,"0.#"),1)=".",TRUE,FALSE)</formula>
    </cfRule>
  </conditionalFormatting>
  <conditionalFormatting sqref="AE439">
    <cfRule type="expression" dxfId="2129" priority="1923">
      <formula>IF(RIGHT(TEXT(AE439,"0.#"),1)=".",FALSE,TRUE)</formula>
    </cfRule>
    <cfRule type="expression" dxfId="2128" priority="1924">
      <formula>IF(RIGHT(TEXT(AE439,"0.#"),1)=".",TRUE,FALSE)</formula>
    </cfRule>
  </conditionalFormatting>
  <conditionalFormatting sqref="AM440">
    <cfRule type="expression" dxfId="2127" priority="1915">
      <formula>IF(RIGHT(TEXT(AM440,"0.#"),1)=".",FALSE,TRUE)</formula>
    </cfRule>
    <cfRule type="expression" dxfId="2126" priority="1916">
      <formula>IF(RIGHT(TEXT(AM440,"0.#"),1)=".",TRUE,FALSE)</formula>
    </cfRule>
  </conditionalFormatting>
  <conditionalFormatting sqref="AM438">
    <cfRule type="expression" dxfId="2125" priority="1919">
      <formula>IF(RIGHT(TEXT(AM438,"0.#"),1)=".",FALSE,TRUE)</formula>
    </cfRule>
    <cfRule type="expression" dxfId="2124" priority="1920">
      <formula>IF(RIGHT(TEXT(AM438,"0.#"),1)=".",TRUE,FALSE)</formula>
    </cfRule>
  </conditionalFormatting>
  <conditionalFormatting sqref="AM439">
    <cfRule type="expression" dxfId="2123" priority="1917">
      <formula>IF(RIGHT(TEXT(AM439,"0.#"),1)=".",FALSE,TRUE)</formula>
    </cfRule>
    <cfRule type="expression" dxfId="2122" priority="1918">
      <formula>IF(RIGHT(TEXT(AM439,"0.#"),1)=".",TRUE,FALSE)</formula>
    </cfRule>
  </conditionalFormatting>
  <conditionalFormatting sqref="AU440">
    <cfRule type="expression" dxfId="2121" priority="1909">
      <formula>IF(RIGHT(TEXT(AU440,"0.#"),1)=".",FALSE,TRUE)</formula>
    </cfRule>
    <cfRule type="expression" dxfId="2120" priority="1910">
      <formula>IF(RIGHT(TEXT(AU440,"0.#"),1)=".",TRUE,FALSE)</formula>
    </cfRule>
  </conditionalFormatting>
  <conditionalFormatting sqref="AU438">
    <cfRule type="expression" dxfId="2119" priority="1913">
      <formula>IF(RIGHT(TEXT(AU438,"0.#"),1)=".",FALSE,TRUE)</formula>
    </cfRule>
    <cfRule type="expression" dxfId="2118" priority="1914">
      <formula>IF(RIGHT(TEXT(AU438,"0.#"),1)=".",TRUE,FALSE)</formula>
    </cfRule>
  </conditionalFormatting>
  <conditionalFormatting sqref="AU439">
    <cfRule type="expression" dxfId="2117" priority="1911">
      <formula>IF(RIGHT(TEXT(AU439,"0.#"),1)=".",FALSE,TRUE)</formula>
    </cfRule>
    <cfRule type="expression" dxfId="2116" priority="1912">
      <formula>IF(RIGHT(TEXT(AU439,"0.#"),1)=".",TRUE,FALSE)</formula>
    </cfRule>
  </conditionalFormatting>
  <conditionalFormatting sqref="AI440">
    <cfRule type="expression" dxfId="2115" priority="1903">
      <formula>IF(RIGHT(TEXT(AI440,"0.#"),1)=".",FALSE,TRUE)</formula>
    </cfRule>
    <cfRule type="expression" dxfId="2114" priority="1904">
      <formula>IF(RIGHT(TEXT(AI440,"0.#"),1)=".",TRUE,FALSE)</formula>
    </cfRule>
  </conditionalFormatting>
  <conditionalFormatting sqref="AI438">
    <cfRule type="expression" dxfId="2113" priority="1907">
      <formula>IF(RIGHT(TEXT(AI438,"0.#"),1)=".",FALSE,TRUE)</formula>
    </cfRule>
    <cfRule type="expression" dxfId="2112" priority="1908">
      <formula>IF(RIGHT(TEXT(AI438,"0.#"),1)=".",TRUE,FALSE)</formula>
    </cfRule>
  </conditionalFormatting>
  <conditionalFormatting sqref="AI439">
    <cfRule type="expression" dxfId="2111" priority="1905">
      <formula>IF(RIGHT(TEXT(AI439,"0.#"),1)=".",FALSE,TRUE)</formula>
    </cfRule>
    <cfRule type="expression" dxfId="2110" priority="1906">
      <formula>IF(RIGHT(TEXT(AI439,"0.#"),1)=".",TRUE,FALSE)</formula>
    </cfRule>
  </conditionalFormatting>
  <conditionalFormatting sqref="AQ438">
    <cfRule type="expression" dxfId="2109" priority="1897">
      <formula>IF(RIGHT(TEXT(AQ438,"0.#"),1)=".",FALSE,TRUE)</formula>
    </cfRule>
    <cfRule type="expression" dxfId="2108" priority="1898">
      <formula>IF(RIGHT(TEXT(AQ438,"0.#"),1)=".",TRUE,FALSE)</formula>
    </cfRule>
  </conditionalFormatting>
  <conditionalFormatting sqref="AQ439">
    <cfRule type="expression" dxfId="2107" priority="1901">
      <formula>IF(RIGHT(TEXT(AQ439,"0.#"),1)=".",FALSE,TRUE)</formula>
    </cfRule>
    <cfRule type="expression" dxfId="2106" priority="1902">
      <formula>IF(RIGHT(TEXT(AQ439,"0.#"),1)=".",TRUE,FALSE)</formula>
    </cfRule>
  </conditionalFormatting>
  <conditionalFormatting sqref="AQ440">
    <cfRule type="expression" dxfId="2105" priority="1899">
      <formula>IF(RIGHT(TEXT(AQ440,"0.#"),1)=".",FALSE,TRUE)</formula>
    </cfRule>
    <cfRule type="expression" dxfId="2104" priority="1900">
      <formula>IF(RIGHT(TEXT(AQ440,"0.#"),1)=".",TRUE,FALSE)</formula>
    </cfRule>
  </conditionalFormatting>
  <conditionalFormatting sqref="AE445">
    <cfRule type="expression" dxfId="2103" priority="1891">
      <formula>IF(RIGHT(TEXT(AE445,"0.#"),1)=".",FALSE,TRUE)</formula>
    </cfRule>
    <cfRule type="expression" dxfId="2102" priority="1892">
      <formula>IF(RIGHT(TEXT(AE445,"0.#"),1)=".",TRUE,FALSE)</formula>
    </cfRule>
  </conditionalFormatting>
  <conditionalFormatting sqref="AE443">
    <cfRule type="expression" dxfId="2101" priority="1895">
      <formula>IF(RIGHT(TEXT(AE443,"0.#"),1)=".",FALSE,TRUE)</formula>
    </cfRule>
    <cfRule type="expression" dxfId="2100" priority="1896">
      <formula>IF(RIGHT(TEXT(AE443,"0.#"),1)=".",TRUE,FALSE)</formula>
    </cfRule>
  </conditionalFormatting>
  <conditionalFormatting sqref="AE444">
    <cfRule type="expression" dxfId="2099" priority="1893">
      <formula>IF(RIGHT(TEXT(AE444,"0.#"),1)=".",FALSE,TRUE)</formula>
    </cfRule>
    <cfRule type="expression" dxfId="2098" priority="1894">
      <formula>IF(RIGHT(TEXT(AE444,"0.#"),1)=".",TRUE,FALSE)</formula>
    </cfRule>
  </conditionalFormatting>
  <conditionalFormatting sqref="AM445">
    <cfRule type="expression" dxfId="2097" priority="1885">
      <formula>IF(RIGHT(TEXT(AM445,"0.#"),1)=".",FALSE,TRUE)</formula>
    </cfRule>
    <cfRule type="expression" dxfId="2096" priority="1886">
      <formula>IF(RIGHT(TEXT(AM445,"0.#"),1)=".",TRUE,FALSE)</formula>
    </cfRule>
  </conditionalFormatting>
  <conditionalFormatting sqref="AM443">
    <cfRule type="expression" dxfId="2095" priority="1889">
      <formula>IF(RIGHT(TEXT(AM443,"0.#"),1)=".",FALSE,TRUE)</formula>
    </cfRule>
    <cfRule type="expression" dxfId="2094" priority="1890">
      <formula>IF(RIGHT(TEXT(AM443,"0.#"),1)=".",TRUE,FALSE)</formula>
    </cfRule>
  </conditionalFormatting>
  <conditionalFormatting sqref="AM444">
    <cfRule type="expression" dxfId="2093" priority="1887">
      <formula>IF(RIGHT(TEXT(AM444,"0.#"),1)=".",FALSE,TRUE)</formula>
    </cfRule>
    <cfRule type="expression" dxfId="2092" priority="1888">
      <formula>IF(RIGHT(TEXT(AM444,"0.#"),1)=".",TRUE,FALSE)</formula>
    </cfRule>
  </conditionalFormatting>
  <conditionalFormatting sqref="AU445">
    <cfRule type="expression" dxfId="2091" priority="1879">
      <formula>IF(RIGHT(TEXT(AU445,"0.#"),1)=".",FALSE,TRUE)</formula>
    </cfRule>
    <cfRule type="expression" dxfId="2090" priority="1880">
      <formula>IF(RIGHT(TEXT(AU445,"0.#"),1)=".",TRUE,FALSE)</formula>
    </cfRule>
  </conditionalFormatting>
  <conditionalFormatting sqref="AU443">
    <cfRule type="expression" dxfId="2089" priority="1883">
      <formula>IF(RIGHT(TEXT(AU443,"0.#"),1)=".",FALSE,TRUE)</formula>
    </cfRule>
    <cfRule type="expression" dxfId="2088" priority="1884">
      <formula>IF(RIGHT(TEXT(AU443,"0.#"),1)=".",TRUE,FALSE)</formula>
    </cfRule>
  </conditionalFormatting>
  <conditionalFormatting sqref="AU444">
    <cfRule type="expression" dxfId="2087" priority="1881">
      <formula>IF(RIGHT(TEXT(AU444,"0.#"),1)=".",FALSE,TRUE)</formula>
    </cfRule>
    <cfRule type="expression" dxfId="2086" priority="1882">
      <formula>IF(RIGHT(TEXT(AU444,"0.#"),1)=".",TRUE,FALSE)</formula>
    </cfRule>
  </conditionalFormatting>
  <conditionalFormatting sqref="AI445">
    <cfRule type="expression" dxfId="2085" priority="1873">
      <formula>IF(RIGHT(TEXT(AI445,"0.#"),1)=".",FALSE,TRUE)</formula>
    </cfRule>
    <cfRule type="expression" dxfId="2084" priority="1874">
      <formula>IF(RIGHT(TEXT(AI445,"0.#"),1)=".",TRUE,FALSE)</formula>
    </cfRule>
  </conditionalFormatting>
  <conditionalFormatting sqref="AI443">
    <cfRule type="expression" dxfId="2083" priority="1877">
      <formula>IF(RIGHT(TEXT(AI443,"0.#"),1)=".",FALSE,TRUE)</formula>
    </cfRule>
    <cfRule type="expression" dxfId="2082" priority="1878">
      <formula>IF(RIGHT(TEXT(AI443,"0.#"),1)=".",TRUE,FALSE)</formula>
    </cfRule>
  </conditionalFormatting>
  <conditionalFormatting sqref="AI444">
    <cfRule type="expression" dxfId="2081" priority="1875">
      <formula>IF(RIGHT(TEXT(AI444,"0.#"),1)=".",FALSE,TRUE)</formula>
    </cfRule>
    <cfRule type="expression" dxfId="2080" priority="1876">
      <formula>IF(RIGHT(TEXT(AI444,"0.#"),1)=".",TRUE,FALSE)</formula>
    </cfRule>
  </conditionalFormatting>
  <conditionalFormatting sqref="AQ443">
    <cfRule type="expression" dxfId="2079" priority="1867">
      <formula>IF(RIGHT(TEXT(AQ443,"0.#"),1)=".",FALSE,TRUE)</formula>
    </cfRule>
    <cfRule type="expression" dxfId="2078" priority="1868">
      <formula>IF(RIGHT(TEXT(AQ443,"0.#"),1)=".",TRUE,FALSE)</formula>
    </cfRule>
  </conditionalFormatting>
  <conditionalFormatting sqref="AQ444">
    <cfRule type="expression" dxfId="2077" priority="1871">
      <formula>IF(RIGHT(TEXT(AQ444,"0.#"),1)=".",FALSE,TRUE)</formula>
    </cfRule>
    <cfRule type="expression" dxfId="2076" priority="1872">
      <formula>IF(RIGHT(TEXT(AQ444,"0.#"),1)=".",TRUE,FALSE)</formula>
    </cfRule>
  </conditionalFormatting>
  <conditionalFormatting sqref="AQ445">
    <cfRule type="expression" dxfId="2075" priority="1869">
      <formula>IF(RIGHT(TEXT(AQ445,"0.#"),1)=".",FALSE,TRUE)</formula>
    </cfRule>
    <cfRule type="expression" dxfId="2074" priority="1870">
      <formula>IF(RIGHT(TEXT(AQ445,"0.#"),1)=".",TRUE,FALSE)</formula>
    </cfRule>
  </conditionalFormatting>
  <conditionalFormatting sqref="Y873:Y900">
    <cfRule type="expression" dxfId="2073" priority="2097">
      <formula>IF(RIGHT(TEXT(Y873,"0.#"),1)=".",FALSE,TRUE)</formula>
    </cfRule>
    <cfRule type="expression" dxfId="2072" priority="2098">
      <formula>IF(RIGHT(TEXT(Y873,"0.#"),1)=".",TRUE,FALSE)</formula>
    </cfRule>
  </conditionalFormatting>
  <conditionalFormatting sqref="Y871:Y872">
    <cfRule type="expression" dxfId="2071" priority="2091">
      <formula>IF(RIGHT(TEXT(Y871,"0.#"),1)=".",FALSE,TRUE)</formula>
    </cfRule>
    <cfRule type="expression" dxfId="2070" priority="2092">
      <formula>IF(RIGHT(TEXT(Y871,"0.#"),1)=".",TRUE,FALSE)</formula>
    </cfRule>
  </conditionalFormatting>
  <conditionalFormatting sqref="Y914:Y933">
    <cfRule type="expression" dxfId="2069" priority="2085">
      <formula>IF(RIGHT(TEXT(Y914,"0.#"),1)=".",FALSE,TRUE)</formula>
    </cfRule>
    <cfRule type="expression" dxfId="2068" priority="2086">
      <formula>IF(RIGHT(TEXT(Y914,"0.#"),1)=".",TRUE,FALSE)</formula>
    </cfRule>
  </conditionalFormatting>
  <conditionalFormatting sqref="Y947:Y966">
    <cfRule type="expression" dxfId="2067" priority="2073">
      <formula>IF(RIGHT(TEXT(Y947,"0.#"),1)=".",FALSE,TRUE)</formula>
    </cfRule>
    <cfRule type="expression" dxfId="2066" priority="2074">
      <formula>IF(RIGHT(TEXT(Y947,"0.#"),1)=".",TRUE,FALSE)</formula>
    </cfRule>
  </conditionalFormatting>
  <conditionalFormatting sqref="Y972:Y999">
    <cfRule type="expression" dxfId="2065" priority="2061">
      <formula>IF(RIGHT(TEXT(Y972,"0.#"),1)=".",FALSE,TRUE)</formula>
    </cfRule>
    <cfRule type="expression" dxfId="2064" priority="2062">
      <formula>IF(RIGHT(TEXT(Y972,"0.#"),1)=".",TRUE,FALSE)</formula>
    </cfRule>
  </conditionalFormatting>
  <conditionalFormatting sqref="Y970:Y971">
    <cfRule type="expression" dxfId="2063" priority="2055">
      <formula>IF(RIGHT(TEXT(Y970,"0.#"),1)=".",FALSE,TRUE)</formula>
    </cfRule>
    <cfRule type="expression" dxfId="2062" priority="2056">
      <formula>IF(RIGHT(TEXT(Y970,"0.#"),1)=".",TRUE,FALSE)</formula>
    </cfRule>
  </conditionalFormatting>
  <conditionalFormatting sqref="Y1005:Y1032">
    <cfRule type="expression" dxfId="2061" priority="2049">
      <formula>IF(RIGHT(TEXT(Y1005,"0.#"),1)=".",FALSE,TRUE)</formula>
    </cfRule>
    <cfRule type="expression" dxfId="2060" priority="2050">
      <formula>IF(RIGHT(TEXT(Y1005,"0.#"),1)=".",TRUE,FALSE)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81:AO900">
    <cfRule type="expression" dxfId="1979" priority="2099">
      <formula>IF(AND(AL881&gt;=0, RIGHT(TEXT(AL881,"0.#"),1)&lt;&gt;"."),TRUE,FALSE)</formula>
    </cfRule>
    <cfRule type="expression" dxfId="1978" priority="2100">
      <formula>IF(AND(AL881&gt;=0, RIGHT(TEXT(AL881,"0.#"),1)="."),TRUE,FALSE)</formula>
    </cfRule>
    <cfRule type="expression" dxfId="1977" priority="2101">
      <formula>IF(AND(AL881&lt;0, RIGHT(TEXT(AL881,"0.#"),1)&lt;&gt;"."),TRUE,FALSE)</formula>
    </cfRule>
    <cfRule type="expression" dxfId="1976" priority="2102">
      <formula>IF(AND(AL881&lt;0, RIGHT(TEXT(AL881,"0.#"),1)="."),TRUE,FALSE)</formula>
    </cfRule>
  </conditionalFormatting>
  <conditionalFormatting sqref="AL871:AO880">
    <cfRule type="expression" dxfId="1975" priority="2093">
      <formula>IF(AND(AL871&gt;=0, RIGHT(TEXT(AL871,"0.#"),1)&lt;&gt;"."),TRUE,FALSE)</formula>
    </cfRule>
    <cfRule type="expression" dxfId="1974" priority="2094">
      <formula>IF(AND(AL871&gt;=0, RIGHT(TEXT(AL871,"0.#"),1)="."),TRUE,FALSE)</formula>
    </cfRule>
    <cfRule type="expression" dxfId="1973" priority="2095">
      <formula>IF(AND(AL871&lt;0, RIGHT(TEXT(AL871,"0.#"),1)&lt;&gt;"."),TRUE,FALSE)</formula>
    </cfRule>
    <cfRule type="expression" dxfId="1972" priority="2096">
      <formula>IF(AND(AL871&lt;0, RIGHT(TEXT(AL871,"0.#"),1)="."),TRUE,FALSE)</formula>
    </cfRule>
  </conditionalFormatting>
  <conditionalFormatting sqref="AL914:AO933">
    <cfRule type="expression" dxfId="1971" priority="2087">
      <formula>IF(AND(AL914&gt;=0, RIGHT(TEXT(AL914,"0.#"),1)&lt;&gt;"."),TRUE,FALSE)</formula>
    </cfRule>
    <cfRule type="expression" dxfId="1970" priority="2088">
      <formula>IF(AND(AL914&gt;=0, RIGHT(TEXT(AL914,"0.#"),1)="."),TRUE,FALSE)</formula>
    </cfRule>
    <cfRule type="expression" dxfId="1969" priority="2089">
      <formula>IF(AND(AL914&lt;0, RIGHT(TEXT(AL914,"0.#"),1)&lt;&gt;"."),TRUE,FALSE)</formula>
    </cfRule>
    <cfRule type="expression" dxfId="1968" priority="2090">
      <formula>IF(AND(AL914&lt;0, RIGHT(TEXT(AL914,"0.#"),1)="."),TRUE,FALSE)</formula>
    </cfRule>
  </conditionalFormatting>
  <conditionalFormatting sqref="AL947:AO966">
    <cfRule type="expression" dxfId="1967" priority="2075">
      <formula>IF(AND(AL947&gt;=0, RIGHT(TEXT(AL947,"0.#"),1)&lt;&gt;"."),TRUE,FALSE)</formula>
    </cfRule>
    <cfRule type="expression" dxfId="1966" priority="2076">
      <formula>IF(AND(AL947&gt;=0, RIGHT(TEXT(AL947,"0.#"),1)="."),TRUE,FALSE)</formula>
    </cfRule>
    <cfRule type="expression" dxfId="1965" priority="2077">
      <formula>IF(AND(AL947&lt;0, RIGHT(TEXT(AL947,"0.#"),1)&lt;&gt;"."),TRUE,FALSE)</formula>
    </cfRule>
    <cfRule type="expression" dxfId="1964" priority="2078">
      <formula>IF(AND(AL947&lt;0, RIGHT(TEXT(AL947,"0.#"),1)="."),TRUE,FALSE)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Y795">
    <cfRule type="expression" dxfId="719" priority="19">
      <formula>IF(RIGHT(TEXT(Y795,"0.#"),1)=".",FALSE,TRUE)</formula>
    </cfRule>
    <cfRule type="expression" dxfId="718" priority="20">
      <formula>IF(RIGHT(TEXT(Y795,"0.#"),1)=".",TRUE,FALSE)</formula>
    </cfRule>
  </conditionalFormatting>
  <conditionalFormatting sqref="AU795">
    <cfRule type="expression" dxfId="717" priority="17">
      <formula>IF(RIGHT(TEXT(AU795,"0.#"),1)=".",FALSE,TRUE)</formula>
    </cfRule>
    <cfRule type="expression" dxfId="716" priority="18">
      <formula>IF(RIGHT(TEXT(AU795,"0.#"),1)=".",TRUE,FALSE)</formula>
    </cfRule>
  </conditionalFormatting>
  <conditionalFormatting sqref="Y906:Y913">
    <cfRule type="expression" dxfId="715" priority="15">
      <formula>IF(RIGHT(TEXT(Y906,"0.#"),1)=".",FALSE,TRUE)</formula>
    </cfRule>
    <cfRule type="expression" dxfId="714" priority="16">
      <formula>IF(RIGHT(TEXT(Y906,"0.#"),1)=".",TRUE,FALSE)</formula>
    </cfRule>
  </conditionalFormatting>
  <conditionalFormatting sqref="Y904:Y905">
    <cfRule type="expression" dxfId="713" priority="13">
      <formula>IF(RIGHT(TEXT(Y904,"0.#"),1)=".",FALSE,TRUE)</formula>
    </cfRule>
    <cfRule type="expression" dxfId="712" priority="14">
      <formula>IF(RIGHT(TEXT(Y904,"0.#"),1)=".",TRUE,FALSE)</formula>
    </cfRule>
  </conditionalFormatting>
  <conditionalFormatting sqref="Y939:Y946">
    <cfRule type="expression" dxfId="711" priority="11">
      <formula>IF(RIGHT(TEXT(Y939,"0.#"),1)=".",FALSE,TRUE)</formula>
    </cfRule>
    <cfRule type="expression" dxfId="710" priority="12">
      <formula>IF(RIGHT(TEXT(Y939,"0.#"),1)=".",TRUE,FALSE)</formula>
    </cfRule>
  </conditionalFormatting>
  <conditionalFormatting sqref="Y937:Y938">
    <cfRule type="expression" dxfId="709" priority="9">
      <formula>IF(RIGHT(TEXT(Y937,"0.#"),1)=".",FALSE,TRUE)</formula>
    </cfRule>
    <cfRule type="expression" dxfId="708" priority="10">
      <formula>IF(RIGHT(TEXT(Y937,"0.#"),1)=".",TRUE,FALSE)</formula>
    </cfRule>
  </conditionalFormatting>
  <conditionalFormatting sqref="AL937:AO946">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04:AO913">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3" manualBreakCount="3">
    <brk id="79" max="49" man="1"/>
    <brk id="834"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t="s">
        <v>561</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一般会計</v>
      </c>
      <c r="K10" s="14" t="s">
        <v>333</v>
      </c>
      <c r="L10" s="15"/>
      <c r="M10" s="13" t="str">
        <f t="shared" si="2"/>
        <v/>
      </c>
      <c r="N10" s="13" t="str">
        <f t="shared" si="6"/>
        <v>社会保障</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高齢社会対策</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351</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3"/>
      <c r="Z2" s="835"/>
      <c r="AA2" s="836"/>
      <c r="AB2" s="1037" t="s">
        <v>11</v>
      </c>
      <c r="AC2" s="1038"/>
      <c r="AD2" s="1039"/>
      <c r="AE2" s="248" t="s">
        <v>393</v>
      </c>
      <c r="AF2" s="248"/>
      <c r="AG2" s="248"/>
      <c r="AH2" s="248"/>
      <c r="AI2" s="248" t="s">
        <v>391</v>
      </c>
      <c r="AJ2" s="248"/>
      <c r="AK2" s="248"/>
      <c r="AL2" s="248"/>
      <c r="AM2" s="248" t="s">
        <v>420</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70"/>
      <c r="H4" s="1010"/>
      <c r="I4" s="1010"/>
      <c r="J4" s="1010"/>
      <c r="K4" s="1010"/>
      <c r="L4" s="1010"/>
      <c r="M4" s="1010"/>
      <c r="N4" s="1010"/>
      <c r="O4" s="1011"/>
      <c r="P4" s="104"/>
      <c r="Q4" s="1018"/>
      <c r="R4" s="1018"/>
      <c r="S4" s="1018"/>
      <c r="T4" s="1018"/>
      <c r="U4" s="1018"/>
      <c r="V4" s="1018"/>
      <c r="W4" s="1018"/>
      <c r="X4" s="1019"/>
      <c r="Y4" s="1028" t="s">
        <v>12</v>
      </c>
      <c r="Z4" s="1029"/>
      <c r="AA4" s="1030"/>
      <c r="AB4" s="467"/>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0"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351</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3"/>
      <c r="Z9" s="835"/>
      <c r="AA9" s="836"/>
      <c r="AB9" s="1037" t="s">
        <v>11</v>
      </c>
      <c r="AC9" s="1038"/>
      <c r="AD9" s="1039"/>
      <c r="AE9" s="248" t="s">
        <v>393</v>
      </c>
      <c r="AF9" s="248"/>
      <c r="AG9" s="248"/>
      <c r="AH9" s="248"/>
      <c r="AI9" s="248" t="s">
        <v>391</v>
      </c>
      <c r="AJ9" s="248"/>
      <c r="AK9" s="248"/>
      <c r="AL9" s="248"/>
      <c r="AM9" s="248" t="s">
        <v>420</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70"/>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7"/>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0"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351</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3"/>
      <c r="Z16" s="835"/>
      <c r="AA16" s="836"/>
      <c r="AB16" s="1037" t="s">
        <v>11</v>
      </c>
      <c r="AC16" s="1038"/>
      <c r="AD16" s="1039"/>
      <c r="AE16" s="248" t="s">
        <v>393</v>
      </c>
      <c r="AF16" s="248"/>
      <c r="AG16" s="248"/>
      <c r="AH16" s="248"/>
      <c r="AI16" s="248" t="s">
        <v>391</v>
      </c>
      <c r="AJ16" s="248"/>
      <c r="AK16" s="248"/>
      <c r="AL16" s="248"/>
      <c r="AM16" s="248" t="s">
        <v>420</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70"/>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7"/>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0"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351</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3"/>
      <c r="Z23" s="835"/>
      <c r="AA23" s="836"/>
      <c r="AB23" s="1037" t="s">
        <v>11</v>
      </c>
      <c r="AC23" s="1038"/>
      <c r="AD23" s="1039"/>
      <c r="AE23" s="248" t="s">
        <v>393</v>
      </c>
      <c r="AF23" s="248"/>
      <c r="AG23" s="248"/>
      <c r="AH23" s="248"/>
      <c r="AI23" s="248" t="s">
        <v>391</v>
      </c>
      <c r="AJ23" s="248"/>
      <c r="AK23" s="248"/>
      <c r="AL23" s="248"/>
      <c r="AM23" s="248" t="s">
        <v>420</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70"/>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7"/>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0"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351</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3"/>
      <c r="Z30" s="835"/>
      <c r="AA30" s="836"/>
      <c r="AB30" s="1037" t="s">
        <v>11</v>
      </c>
      <c r="AC30" s="1038"/>
      <c r="AD30" s="1039"/>
      <c r="AE30" s="248" t="s">
        <v>393</v>
      </c>
      <c r="AF30" s="248"/>
      <c r="AG30" s="248"/>
      <c r="AH30" s="248"/>
      <c r="AI30" s="248" t="s">
        <v>391</v>
      </c>
      <c r="AJ30" s="248"/>
      <c r="AK30" s="248"/>
      <c r="AL30" s="248"/>
      <c r="AM30" s="248" t="s">
        <v>420</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70"/>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7"/>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0"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351</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3"/>
      <c r="Z37" s="835"/>
      <c r="AA37" s="836"/>
      <c r="AB37" s="1037" t="s">
        <v>11</v>
      </c>
      <c r="AC37" s="1038"/>
      <c r="AD37" s="1039"/>
      <c r="AE37" s="248" t="s">
        <v>393</v>
      </c>
      <c r="AF37" s="248"/>
      <c r="AG37" s="248"/>
      <c r="AH37" s="248"/>
      <c r="AI37" s="248" t="s">
        <v>391</v>
      </c>
      <c r="AJ37" s="248"/>
      <c r="AK37" s="248"/>
      <c r="AL37" s="248"/>
      <c r="AM37" s="248" t="s">
        <v>420</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70"/>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7"/>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0"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351</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3"/>
      <c r="Z44" s="835"/>
      <c r="AA44" s="836"/>
      <c r="AB44" s="1037" t="s">
        <v>11</v>
      </c>
      <c r="AC44" s="1038"/>
      <c r="AD44" s="1039"/>
      <c r="AE44" s="248" t="s">
        <v>393</v>
      </c>
      <c r="AF44" s="248"/>
      <c r="AG44" s="248"/>
      <c r="AH44" s="248"/>
      <c r="AI44" s="248" t="s">
        <v>391</v>
      </c>
      <c r="AJ44" s="248"/>
      <c r="AK44" s="248"/>
      <c r="AL44" s="248"/>
      <c r="AM44" s="248" t="s">
        <v>420</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70"/>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7"/>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0"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351</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3"/>
      <c r="Z51" s="835"/>
      <c r="AA51" s="836"/>
      <c r="AB51" s="242" t="s">
        <v>11</v>
      </c>
      <c r="AC51" s="1038"/>
      <c r="AD51" s="1039"/>
      <c r="AE51" s="248" t="s">
        <v>393</v>
      </c>
      <c r="AF51" s="248"/>
      <c r="AG51" s="248"/>
      <c r="AH51" s="248"/>
      <c r="AI51" s="248" t="s">
        <v>391</v>
      </c>
      <c r="AJ51" s="248"/>
      <c r="AK51" s="248"/>
      <c r="AL51" s="248"/>
      <c r="AM51" s="248" t="s">
        <v>420</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70"/>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7"/>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0"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351</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3"/>
      <c r="Z58" s="835"/>
      <c r="AA58" s="836"/>
      <c r="AB58" s="1037" t="s">
        <v>11</v>
      </c>
      <c r="AC58" s="1038"/>
      <c r="AD58" s="1039"/>
      <c r="AE58" s="248" t="s">
        <v>393</v>
      </c>
      <c r="AF58" s="248"/>
      <c r="AG58" s="248"/>
      <c r="AH58" s="248"/>
      <c r="AI58" s="248" t="s">
        <v>391</v>
      </c>
      <c r="AJ58" s="248"/>
      <c r="AK58" s="248"/>
      <c r="AL58" s="248"/>
      <c r="AM58" s="248" t="s">
        <v>420</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70"/>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7"/>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0"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351</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3"/>
      <c r="Z65" s="835"/>
      <c r="AA65" s="836"/>
      <c r="AB65" s="1037" t="s">
        <v>11</v>
      </c>
      <c r="AC65" s="1038"/>
      <c r="AD65" s="1039"/>
      <c r="AE65" s="248" t="s">
        <v>393</v>
      </c>
      <c r="AF65" s="248"/>
      <c r="AG65" s="248"/>
      <c r="AH65" s="248"/>
      <c r="AI65" s="248" t="s">
        <v>391</v>
      </c>
      <c r="AJ65" s="248"/>
      <c r="AK65" s="248"/>
      <c r="AL65" s="248"/>
      <c r="AM65" s="248" t="s">
        <v>420</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70"/>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7"/>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5"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601" t="s">
        <v>367</v>
      </c>
      <c r="H2" s="602"/>
      <c r="I2" s="602"/>
      <c r="J2" s="602"/>
      <c r="K2" s="602"/>
      <c r="L2" s="602"/>
      <c r="M2" s="602"/>
      <c r="N2" s="602"/>
      <c r="O2" s="602"/>
      <c r="P2" s="602"/>
      <c r="Q2" s="602"/>
      <c r="R2" s="602"/>
      <c r="S2" s="602"/>
      <c r="T2" s="602"/>
      <c r="U2" s="602"/>
      <c r="V2" s="602"/>
      <c r="W2" s="602"/>
      <c r="X2" s="602"/>
      <c r="Y2" s="602"/>
      <c r="Z2" s="602"/>
      <c r="AA2" s="602"/>
      <c r="AB2" s="603"/>
      <c r="AC2" s="601" t="s">
        <v>369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601" t="s">
        <v>271</v>
      </c>
      <c r="H15" s="602"/>
      <c r="I15" s="602"/>
      <c r="J15" s="602"/>
      <c r="K15" s="602"/>
      <c r="L15" s="602"/>
      <c r="M15" s="602"/>
      <c r="N15" s="602"/>
      <c r="O15" s="602"/>
      <c r="P15" s="602"/>
      <c r="Q15" s="602"/>
      <c r="R15" s="602"/>
      <c r="S15" s="602"/>
      <c r="T15" s="602"/>
      <c r="U15" s="602"/>
      <c r="V15" s="602"/>
      <c r="W15" s="602"/>
      <c r="X15" s="602"/>
      <c r="Y15" s="602"/>
      <c r="Z15" s="602"/>
      <c r="AA15" s="602"/>
      <c r="AB15" s="603"/>
      <c r="AC15" s="601" t="s">
        <v>272</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601" t="s">
        <v>270</v>
      </c>
      <c r="H28" s="602"/>
      <c r="I28" s="602"/>
      <c r="J28" s="602"/>
      <c r="K28" s="602"/>
      <c r="L28" s="602"/>
      <c r="M28" s="602"/>
      <c r="N28" s="602"/>
      <c r="O28" s="602"/>
      <c r="P28" s="602"/>
      <c r="Q28" s="602"/>
      <c r="R28" s="602"/>
      <c r="S28" s="602"/>
      <c r="T28" s="602"/>
      <c r="U28" s="602"/>
      <c r="V28" s="602"/>
      <c r="W28" s="602"/>
      <c r="X28" s="602"/>
      <c r="Y28" s="602"/>
      <c r="Z28" s="602"/>
      <c r="AA28" s="602"/>
      <c r="AB28" s="603"/>
      <c r="AC28" s="601" t="s">
        <v>273</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601" t="s">
        <v>318</v>
      </c>
      <c r="H41" s="602"/>
      <c r="I41" s="602"/>
      <c r="J41" s="602"/>
      <c r="K41" s="602"/>
      <c r="L41" s="602"/>
      <c r="M41" s="602"/>
      <c r="N41" s="602"/>
      <c r="O41" s="602"/>
      <c r="P41" s="602"/>
      <c r="Q41" s="602"/>
      <c r="R41" s="602"/>
      <c r="S41" s="602"/>
      <c r="T41" s="602"/>
      <c r="U41" s="602"/>
      <c r="V41" s="602"/>
      <c r="W41" s="602"/>
      <c r="X41" s="602"/>
      <c r="Y41" s="602"/>
      <c r="Z41" s="602"/>
      <c r="AA41" s="602"/>
      <c r="AB41" s="603"/>
      <c r="AC41" s="601" t="s">
        <v>184</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601" t="s">
        <v>185</v>
      </c>
      <c r="H55" s="602"/>
      <c r="I55" s="602"/>
      <c r="J55" s="602"/>
      <c r="K55" s="602"/>
      <c r="L55" s="602"/>
      <c r="M55" s="602"/>
      <c r="N55" s="602"/>
      <c r="O55" s="602"/>
      <c r="P55" s="602"/>
      <c r="Q55" s="602"/>
      <c r="R55" s="602"/>
      <c r="S55" s="602"/>
      <c r="T55" s="602"/>
      <c r="U55" s="602"/>
      <c r="V55" s="602"/>
      <c r="W55" s="602"/>
      <c r="X55" s="602"/>
      <c r="Y55" s="602"/>
      <c r="Z55" s="602"/>
      <c r="AA55" s="602"/>
      <c r="AB55" s="603"/>
      <c r="AC55" s="601" t="s">
        <v>274</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601" t="s">
        <v>275</v>
      </c>
      <c r="H68" s="602"/>
      <c r="I68" s="602"/>
      <c r="J68" s="602"/>
      <c r="K68" s="602"/>
      <c r="L68" s="602"/>
      <c r="M68" s="602"/>
      <c r="N68" s="602"/>
      <c r="O68" s="602"/>
      <c r="P68" s="602"/>
      <c r="Q68" s="602"/>
      <c r="R68" s="602"/>
      <c r="S68" s="602"/>
      <c r="T68" s="602"/>
      <c r="U68" s="602"/>
      <c r="V68" s="602"/>
      <c r="W68" s="602"/>
      <c r="X68" s="602"/>
      <c r="Y68" s="602"/>
      <c r="Z68" s="602"/>
      <c r="AA68" s="602"/>
      <c r="AB68" s="603"/>
      <c r="AC68" s="601" t="s">
        <v>276</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601" t="s">
        <v>277</v>
      </c>
      <c r="H81" s="602"/>
      <c r="I81" s="602"/>
      <c r="J81" s="602"/>
      <c r="K81" s="602"/>
      <c r="L81" s="602"/>
      <c r="M81" s="602"/>
      <c r="N81" s="602"/>
      <c r="O81" s="602"/>
      <c r="P81" s="602"/>
      <c r="Q81" s="602"/>
      <c r="R81" s="602"/>
      <c r="S81" s="602"/>
      <c r="T81" s="602"/>
      <c r="U81" s="602"/>
      <c r="V81" s="602"/>
      <c r="W81" s="602"/>
      <c r="X81" s="602"/>
      <c r="Y81" s="602"/>
      <c r="Z81" s="602"/>
      <c r="AA81" s="602"/>
      <c r="AB81" s="603"/>
      <c r="AC81" s="601" t="s">
        <v>278</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601" t="s">
        <v>279</v>
      </c>
      <c r="H94" s="602"/>
      <c r="I94" s="602"/>
      <c r="J94" s="602"/>
      <c r="K94" s="602"/>
      <c r="L94" s="602"/>
      <c r="M94" s="602"/>
      <c r="N94" s="602"/>
      <c r="O94" s="602"/>
      <c r="P94" s="602"/>
      <c r="Q94" s="602"/>
      <c r="R94" s="602"/>
      <c r="S94" s="602"/>
      <c r="T94" s="602"/>
      <c r="U94" s="602"/>
      <c r="V94" s="602"/>
      <c r="W94" s="602"/>
      <c r="X94" s="602"/>
      <c r="Y94" s="602"/>
      <c r="Z94" s="602"/>
      <c r="AA94" s="602"/>
      <c r="AB94" s="603"/>
      <c r="AC94" s="601" t="s">
        <v>186</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601" t="s">
        <v>187</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280</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601" t="s">
        <v>281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282</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601" t="s">
        <v>283</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284</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601" t="s">
        <v>285</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188</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601" t="s">
        <v>189</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286</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601" t="s">
        <v>287</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288</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601" t="s">
        <v>290</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601" t="s">
        <v>291</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190</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601" t="s">
        <v>191</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292</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601" t="s">
        <v>293</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294</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601" t="s">
        <v>295</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296</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601" t="s">
        <v>297</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2020-06-17T08:04:31Z</cp:lastPrinted>
  <dcterms:created xsi:type="dcterms:W3CDTF">2012-03-13T00:50:25Z</dcterms:created>
  <dcterms:modified xsi:type="dcterms:W3CDTF">2020-11-13T10:42:17Z</dcterms:modified>
</cp:coreProperties>
</file>