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738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行政事業レビューシート!$A$1:$AX$871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<sst xmlns="http://schemas.openxmlformats.org/spreadsheetml/2006/main" count="2926" uniqueCount="647">
  <si>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</si>
  <si>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</si>
  <si>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</si>
  <si>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</si>
  <si>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</si>
  <si>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</si>
  <si>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</si>
  <si>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</si>
  <si>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</si>
  <si>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</si>
  <si>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</si>
  <si>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</si>
  <si>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</si>
  <si>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</si>
  <si>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</si>
  <si>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</si>
  <si>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</si>
  <si>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</si>
  <si>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</si>
  <si>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</si>
  <si>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</si>
  <si>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</si>
  <si>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</si>
  <si>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</si>
  <si>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</si>
  <si>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</si>
  <si>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</si>
  <si>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</si>
  <si>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</si>
  <si>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</si>
  <si>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</si>
  <si>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</si>
  <si>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</si>
  <si>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</si>
  <si>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</si>
  <si>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</si>
  <si>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</si>
  <si>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</si>
  <si>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</si>
  <si>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</si>
  <si>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</si>
  <si>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</si>
  <si>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</si>
  <si>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</si>
  <si>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</si>
  <si>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</si>
  <si>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</si>
  <si>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</si>
  <si>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</si>
  <si>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</si>
  <si>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</si>
  <si>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</si>
  <si>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</si>
  <si>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</si>
  <si>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</si>
  <si>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</si>
  <si>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</si>
  <si>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</si>
  <si>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</si>
  <si>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</si>
  <si>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</si>
  <si>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</si>
  <si>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</si>
  <si>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</si>
  <si>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</si>
  <si>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</si>
  <si>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</si>
  <si>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</si>
  <si>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</si>
  <si>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</si>
  <si>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</si>
  <si>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</si>
  <si>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</si>
  <si>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</si>
  <si>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</si>
  <si>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</si>
  <si>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</si>
  <si>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</si>
  <si>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</si>
  <si>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</si>
  <si>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</si>
  <si>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</si>
  <si>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</si>
  <si>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</si>
  <si>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</si>
  <si>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</si>
  <si>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</si>
  <si>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</si>
  <si>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</si>
  <si>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</si>
  <si>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</si>
  <si>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</si>
  <si>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</si>
  <si>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</si>
  <si>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</si>
  <si>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</si>
  <si>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</si>
  <si>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</si>
  <si>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</si>
  <si>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</si>
  <si>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</si>
  <si>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</si>
  <si>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</si>
  <si>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</si>
  <si>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</si>
  <si>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</si>
  <si>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</si>
  <si>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</si>
  <si>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</si>
  <si>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</si>
  <si>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</si>
  <si>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</si>
  <si>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</si>
  <si>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</si>
  <si>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</si>
  <si>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</si>
  <si>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</si>
  <si>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</si>
  <si>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</si>
  <si>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</si>
  <si>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</si>
  <si>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</si>
  <si>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</si>
  <si>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</si>
  <si>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</si>
  <si>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</si>
  <si>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</si>
  <si>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</si>
  <si>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</si>
  <si>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</si>
  <si>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</si>
  <si>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</si>
  <si>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</si>
  <si>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</si>
  <si>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</si>
  <si>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</si>
  <si>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</si>
  <si>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</si>
  <si>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</si>
  <si>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</si>
  <si>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</si>
  <si>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</si>
  <si>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</si>
  <si>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</si>
  <si>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</si>
  <si>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</si>
  <si>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</si>
  <si>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</si>
  <si>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</si>
  <si>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</si>
  <si>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</si>
  <si>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</si>
  <si>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</si>
  <si>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</si>
  <si>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</si>
  <si>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</si>
  <si>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</si>
  <si>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</si>
  <si>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</si>
  <si>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</si>
  <si>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</si>
  <si>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</si>
  <si>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</si>
  <si>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</si>
  <si>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</si>
  <si>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</si>
  <si>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</si>
  <si>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</si>
  <si>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</si>
  <si>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</si>
  <si>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</si>
  <si>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</si>
  <si>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</si>
  <si>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</si>
  <si>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</si>
  <si>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</si>
  <si>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</si>
  <si>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</si>
  <si>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</si>
  <si>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</si>
  <si>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</si>
  <si>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</si>
  <si>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</si>
  <si>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</si>
  <si>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</si>
  <si>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</si>
  <si>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</si>
  <si>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</si>
  <si>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</si>
  <si>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</si>
  <si>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</si>
  <si>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</si>
  <si>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</si>
  <si>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</si>
  <si>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</si>
  <si>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</si>
  <si>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</si>
  <si>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</si>
  <si>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</si>
  <si>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</si>
  <si>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</si>
  <si>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</si>
  <si>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</si>
  <si>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</si>
  <si>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</si>
  <si>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</si>
  <si>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</si>
  <si>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</si>
  <si>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</si>
  <si>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</si>
  <si>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</si>
  <si>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</si>
  <si>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</si>
  <si>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</si>
  <si>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</si>
  <si>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</si>
  <si>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</si>
  <si>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</si>
  <si>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</si>
  <si>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</si>
  <si>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</si>
  <si>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</si>
  <si>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</si>
  <si>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</si>
  <si>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</si>
  <si>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</si>
  <si>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</si>
  <si>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</si>
  <si>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</si>
  <si>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</si>
  <si>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</si>
  <si>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</si>
  <si>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</si>
  <si>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</si>
  <si>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</si>
  <si>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</si>
  <si>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</si>
  <si>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</si>
  <si>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</si>
  <si>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</si>
  <si>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</si>
  <si>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</si>
  <si>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</si>
  <si>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</si>
  <si>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</si>
  <si>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</si>
  <si>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</si>
  <si>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</si>
  <si>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</si>
  <si>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</si>
  <si>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</si>
  <si>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</si>
  <si>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</si>
  <si>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</si>
  <si>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</si>
  <si>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</si>
  <si>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</si>
  <si>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</si>
  <si>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</si>
  <si>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</si>
  <si>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</si>
  <si>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</si>
  <si>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</si>
  <si>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</si>
  <si>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</si>
  <si>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</si>
  <si>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</si>
  <si>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</si>
  <si>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</si>
  <si>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</si>
  <si>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</si>
  <si>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</si>
  <si>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</si>
  <si>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</si>
  <si>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</si>
  <si>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</si>
  <si>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</si>
  <si>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</si>
  <si>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</si>
  <si>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</si>
  <si>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</si>
  <si>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</si>
  <si>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</si>
  <si>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</si>
  <si>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</si>
  <si>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</si>
  <si>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</si>
  <si>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</si>
  <si>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</si>
  <si>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</si>
  <si>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</si>
  <si>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</si>
  <si>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</si>
  <si>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</si>
  <si>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</si>
  <si>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</si>
  <si>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</si>
  <si>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</si>
  <si>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</si>
  <si>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</si>
  <si>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</si>
  <si>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</si>
  <si>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</si>
  <si>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</si>
  <si>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</si>
  <si>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</si>
  <si>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</si>
  <si>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</si>
  <si>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</si>
  <si>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</si>
  <si>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</si>
  <si>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</si>
  <si>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</si>
  <si>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</si>
  <si>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</si>
  <si>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</si>
  <si>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</si>
  <si>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</si>
  <si>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</si>
  <si>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</si>
  <si>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</si>
  <si>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</si>
  <si>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</si>
  <si>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</si>
  <si>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</si>
  <si>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</si>
  <si>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</si>
  <si>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</si>
  <si>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</si>
  <si>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</si>
  <si>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</si>
  <si>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</si>
  <si>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</si>
  <si>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</si>
  <si>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</si>
  <si>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</si>
  <si>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</si>
  <si>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</si>
  <si>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</si>
  <si>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</si>
  <si>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</si>
  <si>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</si>
  <si>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</si>
  <si>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</si>
  <si>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</si>
  <si>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</si>
  <si>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</si>
  <si>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</si>
  <si>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</si>
  <si>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</si>
  <si>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</si>
  <si>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</si>
  <si>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</si>
  <si>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</si>
  <si>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</si>
  <si>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</si>
  <si>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</si>
  <si>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</si>
  <si>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</si>
  <si>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</si>
  <si>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</si>
  <si>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</si>
  <si>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</si>
  <si>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</si>
  <si>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</si>
  <si>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</si>
  <si>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</si>
  <si>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</si>
  <si>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</si>
  <si>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</si>
  <si>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</si>
  <si>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</si>
  <si>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</si>
  <si>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</si>
  <si>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</si>
  <si>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</si>
  <si>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</si>
  <si>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</si>
  <si>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</si>
  <si>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</si>
  <si>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</si>
  <si>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</si>
  <si>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</si>
  <si>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</si>
  <si>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</si>
  <si>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</si>
  <si>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</si>
  <si>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</si>
  <si>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</si>
  <si>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</si>
  <si>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</si>
  <si>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</si>
  <si>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</si>
  <si>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</si>
  <si>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</si>
  <si>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</si>
  <si>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</si>
  <si>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</si>
  <si>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</si>
  <si>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</si>
  <si>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</si>
  <si>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</si>
  <si>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</si>
  <si>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</si>
  <si>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</si>
  <si>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</si>
  <si>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</si>
  <si>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</si>
  <si>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</si>
  <si>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</si>
  <si>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</si>
  <si>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</si>
  <si>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</si>
  <si>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</si>
  <si>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</si>
  <si>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</si>
  <si>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</si>
  <si>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</si>
  <si>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</si>
  <si>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</si>
  <si>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</si>
  <si>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</si>
  <si>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</si>
  <si>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</si>
  <si>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</si>
  <si>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</si>
  <si>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</si>
  <si>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</si>
  <si>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</si>
  <si>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</si>
  <si>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</si>
  <si>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</si>
  <si>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</si>
  <si>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</si>
  <si>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</si>
  <si>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</si>
  <si>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</si>
  <si>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</si>
  <si>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</si>
  <si>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</si>
  <si>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</si>
  <si>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</si>
  <si>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</si>
  <si>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</si>
  <si>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</si>
  <si>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</si>
  <si>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</si>
  <si>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</si>
  <si>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</si>
  <si>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</si>
  <si>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</si>
  <si>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</si>
  <si>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</si>
  <si>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</si>
  <si>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</si>
  <si>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</si>
  <si>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</si>
  <si>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</si>
  <si>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</si>
  <si>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</si>
  <si>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</si>
  <si>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</si>
  <si>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</si>
  <si>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</si>
  <si>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</si>
  <si>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</si>
  <si>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</si>
  <si>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</si>
  <si>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</si>
  <si>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</si>
  <si>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</si>
  <si>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</si>
  <si>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</si>
  <si>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</si>
  <si>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</si>
  <si>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</si>
  <si>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</si>
  <si>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</si>
  <si>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</si>
  <si>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</si>
  <si>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</si>
  <si>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</si>
  <si>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</si>
  <si>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</si>
  <si>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</si>
  <si>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</si>
  <si>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</si>
  <si>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</si>
  <si>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</si>
  <si>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</si>
  <si>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</si>
  <si>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</si>
  <si>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</si>
  <si>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</si>
  <si>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</si>
  <si>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</si>
  <si>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</si>
  <si>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</si>
  <si>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</si>
  <si>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</si>
  <si>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</si>
  <si>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</si>
  <si>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</si>
  <si>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</si>
  <si>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</si>
  <si>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</si>
  <si>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</si>
  <si>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</si>
  <si>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</si>
  <si>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</si>
  <si>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</si>
  <si>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</si>
  <si>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</si>
  <si>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</si>
  <si>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</si>
  <si>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</si>
  <si>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</si>
  <si>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</si>
  <si>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</si>
  <si>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</si>
  <si>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</si>
  <si>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</si>
  <si>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</si>
  <si>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</si>
  <si>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</si>
  <si>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</si>
  <si>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</si>
  <si>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</si>
  <si>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</si>
  <si>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</si>
  <si>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</si>
  <si>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</si>
  <si>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</si>
  <si>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</si>
  <si>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</si>
  <si>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</si>
  <si>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</si>
  <si>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</si>
  <si>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</si>
  <si>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</si>
  <si>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</si>
  <si>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</si>
  <si>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</si>
  <si>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</si>
  <si>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</si>
  <si>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</si>
  <si>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</si>
  <si>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</si>
  <si>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</si>
  <si>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</si>
  <si>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</si>
  <si>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</si>
  <si>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</si>
  <si>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</si>
  <si>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</si>
  <si>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</si>
  <si>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</si>
  <si>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</si>
  <si>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</si>
  <si>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</si>
  <si>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</si>
  <si>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</si>
  <si>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</si>
  <si>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保険料等交付金に必要な経費（年金特別会計健康勘定）</t>
    <phoneticPr fontId="5"/>
  </si>
  <si>
    <t>保険局</t>
    <rPh sb="0" eb="3">
      <t>ホケンキョク</t>
    </rPh>
    <phoneticPr fontId="5"/>
  </si>
  <si>
    <t>保険課全国健康保険協会管理室</t>
    <rPh sb="0" eb="3">
      <t>ホケンカ</t>
    </rPh>
    <rPh sb="3" eb="5">
      <t>ゼンコク</t>
    </rPh>
    <rPh sb="5" eb="7">
      <t>ケンコウ</t>
    </rPh>
    <rPh sb="7" eb="9">
      <t>ホケン</t>
    </rPh>
    <rPh sb="9" eb="11">
      <t>キョウカイ</t>
    </rPh>
    <rPh sb="11" eb="14">
      <t>カンリシツ</t>
    </rPh>
    <phoneticPr fontId="5"/>
  </si>
  <si>
    <t>佐々木　功</t>
    <rPh sb="0" eb="3">
      <t>ササキ</t>
    </rPh>
    <rPh sb="4" eb="5">
      <t>イサオ</t>
    </rPh>
    <phoneticPr fontId="5"/>
  </si>
  <si>
    <t>○</t>
  </si>
  <si>
    <t>健康保険法第155条の2、船員保険法第115条</t>
    <phoneticPr fontId="5"/>
  </si>
  <si>
    <t>保険料等交付金の交付について（平成25年4月5日保発0405第6号）</t>
    <phoneticPr fontId="5"/>
  </si>
  <si>
    <t>全国健康保険協会（以下「協会」という。）が行う健康保険事業及び船員保険事業の実施に必要な費用として国において徴収した保険料等を協会に対し交付する。</t>
    <phoneticPr fontId="5"/>
  </si>
  <si>
    <t>・国において徴収した保険料の額から、適用・徴収等に係る経費に相当する額を控除し、その都度、遅滞なく協会へ保険料等交付金として交付する。
・国の決算上の剰余金が繰り入れられたときは、遅滞なく協会へ保険料等交付金として交付する。</t>
    <phoneticPr fontId="5"/>
  </si>
  <si>
    <t>-</t>
  </si>
  <si>
    <t>-</t>
    <phoneticPr fontId="5"/>
  </si>
  <si>
    <t>-</t>
    <phoneticPr fontId="5"/>
  </si>
  <si>
    <t>-</t>
    <phoneticPr fontId="5"/>
  </si>
  <si>
    <t>-</t>
    <phoneticPr fontId="5"/>
  </si>
  <si>
    <t>-</t>
    <phoneticPr fontId="5"/>
  </si>
  <si>
    <t>-</t>
    <phoneticPr fontId="5"/>
  </si>
  <si>
    <t>保険料等交付金</t>
    <rPh sb="0" eb="3">
      <t>ホケンリョウ</t>
    </rPh>
    <rPh sb="3" eb="4">
      <t>トウ</t>
    </rPh>
    <rPh sb="4" eb="7">
      <t>コウフキン</t>
    </rPh>
    <phoneticPr fontId="5"/>
  </si>
  <si>
    <t>-</t>
    <phoneticPr fontId="5"/>
  </si>
  <si>
    <t>-</t>
    <phoneticPr fontId="5"/>
  </si>
  <si>
    <t>-</t>
    <phoneticPr fontId="5"/>
  </si>
  <si>
    <t>-</t>
    <phoneticPr fontId="5"/>
  </si>
  <si>
    <t>-</t>
    <phoneticPr fontId="5"/>
  </si>
  <si>
    <t>本経費は、被保険者の報酬等に基づいて決定された保険料等を協会に交付するものであり、定量的な目標を設定できない。</t>
    <phoneticPr fontId="5"/>
  </si>
  <si>
    <t>毎月納付される保険料等を適切に交付する。
平成29年度執行額　9,761,060百万円　平成30年度執行額　9,996,938百万円　令和元年度執行額　10,523,691百万円</t>
    <rPh sb="21" eb="23">
      <t>ヘイセイ</t>
    </rPh>
    <rPh sb="44" eb="46">
      <t>ヘイセイ</t>
    </rPh>
    <rPh sb="67" eb="69">
      <t>レイワ</t>
    </rPh>
    <rPh sb="69" eb="72">
      <t>ガンネンド</t>
    </rPh>
    <rPh sb="72" eb="74">
      <t>シッコウ</t>
    </rPh>
    <rPh sb="74" eb="75">
      <t>ガク</t>
    </rPh>
    <rPh sb="86" eb="88">
      <t>ヒャクマン</t>
    </rPh>
    <rPh sb="88" eb="89">
      <t>エン</t>
    </rPh>
    <phoneticPr fontId="5"/>
  </si>
  <si>
    <t>保険料等交付金の予算額</t>
    <rPh sb="0" eb="3">
      <t>ホケンリョウ</t>
    </rPh>
    <rPh sb="3" eb="4">
      <t>トウ</t>
    </rPh>
    <rPh sb="4" eb="7">
      <t>コウフキン</t>
    </rPh>
    <rPh sb="8" eb="11">
      <t>ヨサンガク</t>
    </rPh>
    <phoneticPr fontId="5"/>
  </si>
  <si>
    <t>徴収した保険料を年度内に交付する</t>
    <rPh sb="0" eb="2">
      <t>チョウシュウ</t>
    </rPh>
    <rPh sb="4" eb="7">
      <t>ホケンリョウ</t>
    </rPh>
    <rPh sb="8" eb="10">
      <t>ネンド</t>
    </rPh>
    <rPh sb="10" eb="11">
      <t>ナイ</t>
    </rPh>
    <rPh sb="12" eb="14">
      <t>コウフ</t>
    </rPh>
    <phoneticPr fontId="5"/>
  </si>
  <si>
    <t>百万円</t>
    <rPh sb="0" eb="3">
      <t>ヒャクマンエン</t>
    </rPh>
    <phoneticPr fontId="5"/>
  </si>
  <si>
    <t>-</t>
    <phoneticPr fontId="5"/>
  </si>
  <si>
    <t>本経費は、被保険者の報酬等に基づいて決定された保険料等を協会に交付するものであり、単位当たりコストの算出になじまない。　　　　　　　　　　　　　　　</t>
    <phoneticPr fontId="5"/>
  </si>
  <si>
    <t>-</t>
    <phoneticPr fontId="5"/>
  </si>
  <si>
    <t>-</t>
    <phoneticPr fontId="5"/>
  </si>
  <si>
    <t>-</t>
    <phoneticPr fontId="5"/>
  </si>
  <si>
    <t>-</t>
    <phoneticPr fontId="5"/>
  </si>
  <si>
    <t>施策大目標９　全国民に必要な医療を保障できる安定的・効率的な医療保険制度を構築すること</t>
    <phoneticPr fontId="5"/>
  </si>
  <si>
    <t>施策目標I－９－１　データヘルスの推進による保険者機能の強化等により適正かつ安定的・効率的な医療保険制度を構築すること</t>
    <phoneticPr fontId="5"/>
  </si>
  <si>
    <t>-</t>
    <phoneticPr fontId="5"/>
  </si>
  <si>
    <t>-</t>
    <phoneticPr fontId="5"/>
  </si>
  <si>
    <t>保険料等交付金は、交付すべき額が法令により規定されているため、交付先である全国健康保険協会が行う健康保険事業及び船員保険事業の実施状況に関わらず交付しなければならない。なお、法令の規定上、保険料収入等が減少した場合、保険料等交付金の交付額もその分減少し、結果として不用額が発生することとな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</si>
  <si>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</si>
  <si>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</si>
  <si>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</si>
  <si>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</si>
  <si>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</si>
  <si>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</si>
  <si>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</si>
  <si>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</si>
  <si>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</si>
  <si>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</si>
  <si>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保険料等交付金は、国が事業主等から徴収した保険料等を経費として交付し、全国健康保険協会の健康保険事業及び船員保険事業の運営が安定的に行われることを目的とすることから、国民や社会のニーズを的確に反映している。</t>
    <phoneticPr fontId="5"/>
  </si>
  <si>
    <t>保険料等交付金は全国健康保険協会が行う健康保険事業及び船員保険事業の実施に必要な費用を、国が事業主等から徴収した保険料等を経費として交付するものであることから、国が実施すべき事業であり、地方自治体や民間等に委ねることができない事業である。</t>
    <phoneticPr fontId="5"/>
  </si>
  <si>
    <t>保険料等交付金は全国健康保険協会が行う健康保険事業及び船員保険事業の実施に必要な費用を、国が事業主等から徴収した保険料等を経費として交付するものであり、優先度が高い事業である。</t>
    <phoneticPr fontId="5"/>
  </si>
  <si>
    <t>‐</t>
  </si>
  <si>
    <t>無</t>
  </si>
  <si>
    <t>交付した保険料等交付金は健康保険事業及び船員保険事業を行うための費用として充てられている。</t>
    <phoneticPr fontId="5"/>
  </si>
  <si>
    <t>各月に交付日を定期的に設定し、適切に交付している。</t>
    <phoneticPr fontId="5"/>
  </si>
  <si>
    <t>保険料等交付金は、交付すべき額が法令により規定されているため、交付先である全国健康保険協会が行う健康保険事業及び船員保険事業の実施状況に関わらず交付しなければならない。なお、法令の規定上、保険料収入等が減少した場合、保険料等交付金の交付額もその分減少し、結果として不用額が発生することとなる。</t>
    <phoneticPr fontId="5"/>
  </si>
  <si>
    <t>国において徴収した保険料等を、一か月当たり４回、その時点の収納状況に応じて交付しているところ。現在までに全国健康保険協会の事業運営及び資金繰りに支障をきたすような事象が発生していないことから、事業実施方法は妥当性があるものと考えており、引き続き適正な執行を確保できるよう点検をしていきたい。</t>
    <phoneticPr fontId="5"/>
  </si>
  <si>
    <t>832</t>
    <phoneticPr fontId="5"/>
  </si>
  <si>
    <t>739</t>
    <phoneticPr fontId="5"/>
  </si>
  <si>
    <t>653</t>
    <phoneticPr fontId="5"/>
  </si>
  <si>
    <t>261</t>
    <phoneticPr fontId="5"/>
  </si>
  <si>
    <t>273</t>
    <phoneticPr fontId="5"/>
  </si>
  <si>
    <t>283</t>
    <phoneticPr fontId="5"/>
  </si>
  <si>
    <t>277</t>
    <phoneticPr fontId="5"/>
  </si>
  <si>
    <t>282</t>
    <phoneticPr fontId="5"/>
  </si>
  <si>
    <t>290</t>
    <phoneticPr fontId="5"/>
  </si>
  <si>
    <t>保険給付費等</t>
    <rPh sb="0" eb="2">
      <t>ホケン</t>
    </rPh>
    <rPh sb="2" eb="5">
      <t>キュウフヒ</t>
    </rPh>
    <rPh sb="5" eb="6">
      <t>トウ</t>
    </rPh>
    <phoneticPr fontId="5"/>
  </si>
  <si>
    <t>保険給付費等</t>
    <rPh sb="0" eb="6">
      <t>ホケンキュウフヒトウ</t>
    </rPh>
    <phoneticPr fontId="5"/>
  </si>
  <si>
    <t>健康保険の保険給付費等の支払に充てる</t>
    <phoneticPr fontId="5"/>
  </si>
  <si>
    <t>船員保険の保険給付費等の支払に充てる</t>
    <phoneticPr fontId="5"/>
  </si>
  <si>
    <t>全国健康保険協会
（健康保険事業）</t>
    <rPh sb="0" eb="8">
      <t>ゼンコクケンコウホケンキョウカイ</t>
    </rPh>
    <rPh sb="10" eb="12">
      <t>ケンコウ</t>
    </rPh>
    <rPh sb="12" eb="14">
      <t>ホケン</t>
    </rPh>
    <rPh sb="14" eb="16">
      <t>ジギョウ</t>
    </rPh>
    <phoneticPr fontId="5"/>
  </si>
  <si>
    <t>健康保険事業を行う。
（保険料交付）</t>
  </si>
  <si>
    <t>-</t>
    <phoneticPr fontId="5"/>
  </si>
  <si>
    <t>全国健康保険協会
（船員保険事業）</t>
    <phoneticPr fontId="5"/>
  </si>
  <si>
    <t>船員保険事業を行う。
（保険料交付）</t>
  </si>
  <si>
    <t>国において徴収した保険料等を遅滞なく交付するため、各月に定期的な交付日を設定し、保険料等交付金を交付する。</t>
    <rPh sb="0" eb="1">
      <t>クニ</t>
    </rPh>
    <rPh sb="5" eb="7">
      <t>チョウシュウ</t>
    </rPh>
    <rPh sb="9" eb="12">
      <t>ホケンリョウ</t>
    </rPh>
    <rPh sb="12" eb="13">
      <t>トウ</t>
    </rPh>
    <rPh sb="14" eb="16">
      <t>チタイ</t>
    </rPh>
    <rPh sb="18" eb="20">
      <t>コウフ</t>
    </rPh>
    <rPh sb="25" eb="27">
      <t>カクツキ</t>
    </rPh>
    <rPh sb="28" eb="31">
      <t>テイキテキ</t>
    </rPh>
    <rPh sb="32" eb="34">
      <t>コウフ</t>
    </rPh>
    <rPh sb="34" eb="35">
      <t>ヒ</t>
    </rPh>
    <rPh sb="36" eb="38">
      <t>セッテイ</t>
    </rPh>
    <rPh sb="40" eb="43">
      <t>ホケンリョウ</t>
    </rPh>
    <rPh sb="43" eb="44">
      <t>トウ</t>
    </rPh>
    <rPh sb="44" eb="47">
      <t>コウフキン</t>
    </rPh>
    <rPh sb="48" eb="50">
      <t>コウフ</t>
    </rPh>
    <phoneticPr fontId="5"/>
  </si>
  <si>
    <t>-</t>
    <phoneticPr fontId="5"/>
  </si>
  <si>
    <t>-</t>
    <phoneticPr fontId="5"/>
  </si>
  <si>
    <t>A.全国健康保険協会（健康保険事業）</t>
    <rPh sb="11" eb="13">
      <t>ケンコウ</t>
    </rPh>
    <rPh sb="13" eb="15">
      <t>ホケン</t>
    </rPh>
    <rPh sb="15" eb="17">
      <t>ジギョウ</t>
    </rPh>
    <phoneticPr fontId="5"/>
  </si>
  <si>
    <t>B.全国健康保険協会（船員保険事業）</t>
    <rPh sb="11" eb="13">
      <t>センイン</t>
    </rPh>
    <rPh sb="13" eb="15">
      <t>ホケン</t>
    </rPh>
    <rPh sb="15" eb="17">
      <t>ジギョウ</t>
    </rPh>
    <phoneticPr fontId="5"/>
  </si>
  <si>
    <t>点検対象外</t>
    <rPh sb="0" eb="5">
      <t>テンケンタイショウガイ</t>
    </rPh>
    <phoneticPr fontId="5"/>
  </si>
  <si>
    <t>引き続き、必要な予算額を確保し、適正な執行に努めること</t>
    <phoneticPr fontId="5"/>
  </si>
  <si>
    <t>引き続き、必要な予算額を確保し、適正な執行に努めることとする。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</si>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</sst>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0</xdr:colOff>
      <xdr:row>743</xdr:row>
      <xdr:rowOff>169334</xdr:rowOff>
    </xdr:from>
    <xdr:to>
      <xdr:col>49</xdr:col>
      <xdr:colOff>167241</xdr:colOff>
      <xdr:row>757</xdr:row>
      <xdr:rowOff>470193</xdr:rowOff>
    </xdr:to>
    <xdr:grpSp>
      <xdr:nvGrpSpPr>
        <xdr:cNvPr id="14" name="グループ化 13"/>
        <xdr:cNvGrpSpPr/>
      </xdr:nvGrpSpPr>
      <xdr:grpSpPr>
        <a:xfrm>
          <a:off x="2413000" y="44926251"/>
          <a:ext cx="7607324" cy="5190359"/>
          <a:chOff x="1613647" y="52667643"/>
          <a:chExt cx="7928535" cy="5029952"/>
        </a:xfrm>
      </xdr:grpSpPr>
      <xdr:grpSp>
        <xdr:nvGrpSpPr>
          <xdr:cNvPr id="15" name="グループ化 14"/>
          <xdr:cNvGrpSpPr/>
        </xdr:nvGrpSpPr>
        <xdr:grpSpPr>
          <a:xfrm>
            <a:off x="1613647" y="52667643"/>
            <a:ext cx="7928535" cy="5029952"/>
            <a:chOff x="1791447" y="31362272"/>
            <a:chExt cx="7928535" cy="5029952"/>
          </a:xfrm>
        </xdr:grpSpPr>
        <xdr:sp macro="" textlink="">
          <xdr:nvSpPr>
            <xdr:cNvPr id="17" name="角丸四角形 16"/>
            <xdr:cNvSpPr/>
          </xdr:nvSpPr>
          <xdr:spPr>
            <a:xfrm>
              <a:off x="3239994" y="31362272"/>
              <a:ext cx="4879042" cy="1313330"/>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3200">
                  <a:latin typeface="ＭＳ Ｐゴシック" panose="020B0600070205080204" pitchFamily="50" charset="-128"/>
                  <a:ea typeface="ＭＳ Ｐゴシック" panose="020B0600070205080204" pitchFamily="50" charset="-128"/>
                </a:rPr>
                <a:t>厚</a:t>
              </a:r>
              <a:r>
                <a:rPr kumimoji="1" lang="ja-JP" altLang="en-US" sz="3200" baseline="0">
                  <a:latin typeface="ＭＳ Ｐゴシック" panose="020B0600070205080204" pitchFamily="50" charset="-128"/>
                  <a:ea typeface="ＭＳ Ｐゴシック" panose="020B0600070205080204" pitchFamily="50" charset="-128"/>
                </a:rPr>
                <a:t> </a:t>
              </a:r>
              <a:r>
                <a:rPr kumimoji="1" lang="ja-JP" altLang="en-US" sz="3200">
                  <a:latin typeface="ＭＳ Ｐゴシック" panose="020B0600070205080204" pitchFamily="50" charset="-128"/>
                  <a:ea typeface="ＭＳ Ｐゴシック" panose="020B0600070205080204" pitchFamily="50" charset="-128"/>
                </a:rPr>
                <a:t>生 労 働 省</a:t>
              </a:r>
              <a:endParaRPr kumimoji="1" lang="en-US" altLang="ja-JP" sz="3200">
                <a:latin typeface="ＭＳ Ｐゴシック" panose="020B0600070205080204" pitchFamily="50" charset="-128"/>
                <a:ea typeface="ＭＳ Ｐゴシック" panose="020B0600070205080204" pitchFamily="50" charset="-128"/>
              </a:endParaRPr>
            </a:p>
            <a:p>
              <a:pPr algn="ctr"/>
              <a:r>
                <a:rPr kumimoji="1" lang="en-US" altLang="ja-JP" sz="2400">
                  <a:latin typeface="ＭＳ Ｐゴシック" panose="020B0600070205080204" pitchFamily="50" charset="-128"/>
                  <a:ea typeface="ＭＳ Ｐゴシック" panose="020B0600070205080204" pitchFamily="50" charset="-128"/>
                </a:rPr>
                <a:t>10,523,691</a:t>
              </a:r>
              <a:r>
                <a:rPr kumimoji="1" lang="ja-JP" altLang="en-US" sz="2400">
                  <a:latin typeface="ＭＳ Ｐゴシック" panose="020B0600070205080204" pitchFamily="50" charset="-128"/>
                  <a:ea typeface="ＭＳ Ｐゴシック" panose="020B0600070205080204" pitchFamily="50" charset="-128"/>
                </a:rPr>
                <a:t>百万円</a:t>
              </a:r>
              <a:endParaRPr kumimoji="1" lang="en-US" altLang="ja-JP" sz="2400">
                <a:latin typeface="ＭＳ Ｐゴシック" panose="020B0600070205080204" pitchFamily="50" charset="-128"/>
                <a:ea typeface="ＭＳ Ｐゴシック" panose="020B0600070205080204" pitchFamily="50" charset="-128"/>
              </a:endParaRPr>
            </a:p>
          </xdr:txBody>
        </xdr:sp>
        <xdr:sp macro="" textlink="">
          <xdr:nvSpPr>
            <xdr:cNvPr id="18" name="角丸四角形 17"/>
            <xdr:cNvSpPr/>
          </xdr:nvSpPr>
          <xdr:spPr>
            <a:xfrm>
              <a:off x="1791447" y="34044965"/>
              <a:ext cx="3441700" cy="2347259"/>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400">
                  <a:latin typeface="ＭＳ Ｐゴシック" panose="020B0600070205080204" pitchFamily="50" charset="-128"/>
                  <a:ea typeface="ＭＳ Ｐゴシック" panose="020B0600070205080204" pitchFamily="50" charset="-128"/>
                </a:rPr>
                <a:t>Ａ</a:t>
              </a:r>
              <a:endParaRPr kumimoji="1" lang="en-US" altLang="ja-JP" sz="2400">
                <a:latin typeface="ＭＳ Ｐゴシック" panose="020B0600070205080204" pitchFamily="50" charset="-128"/>
                <a:ea typeface="ＭＳ Ｐゴシック" panose="020B0600070205080204" pitchFamily="50" charset="-128"/>
              </a:endParaRPr>
            </a:p>
            <a:p>
              <a:pPr algn="ctr"/>
              <a:r>
                <a:rPr kumimoji="1" lang="ja-JP" altLang="en-US" sz="2400">
                  <a:latin typeface="ＭＳ Ｐゴシック" panose="020B0600070205080204" pitchFamily="50" charset="-128"/>
                  <a:ea typeface="ＭＳ Ｐゴシック" panose="020B0600070205080204" pitchFamily="50" charset="-128"/>
                </a:rPr>
                <a:t>全国健康保険協会</a:t>
              </a:r>
              <a:endParaRPr kumimoji="1" lang="en-US" altLang="ja-JP" sz="2400">
                <a:latin typeface="ＭＳ Ｐゴシック" panose="020B0600070205080204" pitchFamily="50" charset="-128"/>
                <a:ea typeface="ＭＳ Ｐゴシック" panose="020B0600070205080204" pitchFamily="50" charset="-128"/>
              </a:endParaRPr>
            </a:p>
            <a:p>
              <a:pPr algn="ctr"/>
              <a:r>
                <a:rPr kumimoji="1" lang="ja-JP" altLang="en-US" sz="2400">
                  <a:latin typeface="ＭＳ Ｐゴシック" panose="020B0600070205080204" pitchFamily="50" charset="-128"/>
                  <a:ea typeface="ＭＳ Ｐゴシック" panose="020B0600070205080204" pitchFamily="50" charset="-128"/>
                </a:rPr>
                <a:t>（健康保険事業分）</a:t>
              </a:r>
              <a:endParaRPr kumimoji="1" lang="en-US" altLang="ja-JP" sz="2400">
                <a:latin typeface="ＭＳ Ｐゴシック" panose="020B0600070205080204" pitchFamily="50" charset="-128"/>
                <a:ea typeface="ＭＳ Ｐゴシック" panose="020B0600070205080204" pitchFamily="50" charset="-128"/>
              </a:endParaRPr>
            </a:p>
            <a:p>
              <a:pPr algn="ctr"/>
              <a:r>
                <a:rPr kumimoji="1" lang="en-US" altLang="ja-JP" sz="2400">
                  <a:latin typeface="ＭＳ Ｐゴシック" panose="020B0600070205080204" pitchFamily="50" charset="-128"/>
                  <a:ea typeface="ＭＳ Ｐゴシック" panose="020B0600070205080204" pitchFamily="50" charset="-128"/>
                </a:rPr>
                <a:t>10,487,062</a:t>
              </a:r>
              <a:r>
                <a:rPr kumimoji="1" lang="ja-JP" altLang="en-US" sz="2400">
                  <a:latin typeface="ＭＳ Ｐゴシック" panose="020B0600070205080204" pitchFamily="50" charset="-128"/>
                  <a:ea typeface="ＭＳ Ｐゴシック" panose="020B0600070205080204" pitchFamily="50" charset="-128"/>
                </a:rPr>
                <a:t>百万円</a:t>
              </a:r>
            </a:p>
          </xdr:txBody>
        </xdr:sp>
        <xdr:sp macro="" textlink="">
          <xdr:nvSpPr>
            <xdr:cNvPr id="19" name="角丸四角形 18"/>
            <xdr:cNvSpPr/>
          </xdr:nvSpPr>
          <xdr:spPr>
            <a:xfrm>
              <a:off x="6278282" y="34044965"/>
              <a:ext cx="3441700" cy="2347259"/>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400">
                  <a:latin typeface="ＭＳ Ｐゴシック" panose="020B0600070205080204" pitchFamily="50" charset="-128"/>
                  <a:ea typeface="ＭＳ Ｐゴシック" panose="020B0600070205080204" pitchFamily="50" charset="-128"/>
                </a:rPr>
                <a:t>Ｂ</a:t>
              </a:r>
              <a:endParaRPr kumimoji="1" lang="en-US" altLang="ja-JP" sz="2400">
                <a:latin typeface="ＭＳ Ｐゴシック" panose="020B0600070205080204" pitchFamily="50" charset="-128"/>
                <a:ea typeface="ＭＳ Ｐゴシック" panose="020B0600070205080204" pitchFamily="50" charset="-128"/>
              </a:endParaRPr>
            </a:p>
            <a:p>
              <a:pPr algn="ctr"/>
              <a:r>
                <a:rPr kumimoji="1" lang="ja-JP" altLang="en-US" sz="2400">
                  <a:latin typeface="ＭＳ Ｐゴシック" panose="020B0600070205080204" pitchFamily="50" charset="-128"/>
                  <a:ea typeface="ＭＳ Ｐゴシック" panose="020B0600070205080204" pitchFamily="50" charset="-128"/>
                </a:rPr>
                <a:t>全国健康保険協会</a:t>
              </a:r>
              <a:endParaRPr kumimoji="1" lang="en-US" altLang="ja-JP" sz="2400">
                <a:latin typeface="ＭＳ Ｐゴシック" panose="020B0600070205080204" pitchFamily="50" charset="-128"/>
                <a:ea typeface="ＭＳ Ｐゴシック" panose="020B0600070205080204" pitchFamily="50" charset="-128"/>
              </a:endParaRPr>
            </a:p>
            <a:p>
              <a:pPr algn="ctr"/>
              <a:r>
                <a:rPr kumimoji="1" lang="ja-JP" altLang="en-US" sz="2400">
                  <a:latin typeface="ＭＳ Ｐゴシック" panose="020B0600070205080204" pitchFamily="50" charset="-128"/>
                  <a:ea typeface="ＭＳ Ｐゴシック" panose="020B0600070205080204" pitchFamily="50" charset="-128"/>
                </a:rPr>
                <a:t>（船員保険事業分）</a:t>
              </a:r>
              <a:endParaRPr kumimoji="1" lang="en-US" altLang="ja-JP" sz="2400">
                <a:latin typeface="ＭＳ Ｐゴシック" panose="020B0600070205080204" pitchFamily="50" charset="-128"/>
                <a:ea typeface="ＭＳ Ｐゴシック" panose="020B0600070205080204" pitchFamily="50" charset="-128"/>
              </a:endParaRPr>
            </a:p>
            <a:p>
              <a:pPr algn="ctr"/>
              <a:r>
                <a:rPr kumimoji="1" lang="en-US" altLang="ja-JP" sz="2400">
                  <a:latin typeface="ＭＳ Ｐゴシック" panose="020B0600070205080204" pitchFamily="50" charset="-128"/>
                  <a:ea typeface="ＭＳ Ｐゴシック" panose="020B0600070205080204" pitchFamily="50" charset="-128"/>
                </a:rPr>
                <a:t>36,629</a:t>
              </a:r>
              <a:r>
                <a:rPr kumimoji="1" lang="ja-JP" altLang="en-US" sz="2400">
                  <a:latin typeface="ＭＳ Ｐゴシック" panose="020B0600070205080204" pitchFamily="50" charset="-128"/>
                  <a:ea typeface="ＭＳ Ｐゴシック" panose="020B0600070205080204" pitchFamily="50" charset="-128"/>
                </a:rPr>
                <a:t>百万円</a:t>
              </a:r>
            </a:p>
          </xdr:txBody>
        </xdr:sp>
        <xdr:cxnSp macro="">
          <xdr:nvCxnSpPr>
            <xdr:cNvPr id="20" name="直線コネクタ 19"/>
            <xdr:cNvCxnSpPr>
              <a:stCxn id="17" idx="2"/>
            </xdr:cNvCxnSpPr>
          </xdr:nvCxnSpPr>
          <xdr:spPr>
            <a:xfrm flipH="1">
              <a:off x="5673165" y="32675606"/>
              <a:ext cx="6350" cy="68430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xdr:cNvCxnSpPr/>
          </xdr:nvCxnSpPr>
          <xdr:spPr>
            <a:xfrm>
              <a:off x="3530600" y="33372612"/>
              <a:ext cx="44629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 name="直線矢印コネクタ 9"/>
            <xdr:cNvCxnSpPr>
              <a:cxnSpLocks noChangeShapeType="1"/>
              <a:endCxn id="18" idx="0"/>
            </xdr:cNvCxnSpPr>
          </xdr:nvCxnSpPr>
          <xdr:spPr bwMode="auto">
            <a:xfrm>
              <a:off x="3514725" y="33344784"/>
              <a:ext cx="0" cy="687481"/>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23" name="角丸四角形 22"/>
            <xdr:cNvSpPr/>
          </xdr:nvSpPr>
          <xdr:spPr>
            <a:xfrm>
              <a:off x="3594100" y="33652012"/>
              <a:ext cx="1739153" cy="342900"/>
            </a:xfrm>
            <a:prstGeom prst="round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保険料等交付金</a:t>
              </a:r>
              <a:r>
                <a:rPr kumimoji="1" lang="en-US" altLang="ja-JP" sz="1200">
                  <a:latin typeface="ＭＳ Ｐゴシック" panose="020B0600070205080204" pitchFamily="50" charset="-128"/>
                  <a:ea typeface="ＭＳ Ｐゴシック" panose="020B0600070205080204" pitchFamily="50" charset="-128"/>
                </a:rPr>
                <a:t>】</a:t>
              </a:r>
            </a:p>
          </xdr:txBody>
        </xdr:sp>
        <xdr:sp macro="" textlink="">
          <xdr:nvSpPr>
            <xdr:cNvPr id="24" name="角丸四角形 23"/>
            <xdr:cNvSpPr/>
          </xdr:nvSpPr>
          <xdr:spPr>
            <a:xfrm>
              <a:off x="8018929" y="33652012"/>
              <a:ext cx="1701053" cy="342900"/>
            </a:xfrm>
            <a:prstGeom prst="round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保険料等交付金</a:t>
              </a:r>
              <a:r>
                <a:rPr kumimoji="1" lang="en-US" altLang="ja-JP" sz="1200">
                  <a:latin typeface="ＭＳ Ｐゴシック" panose="020B0600070205080204" pitchFamily="50" charset="-128"/>
                  <a:ea typeface="ＭＳ Ｐゴシック" panose="020B0600070205080204" pitchFamily="50" charset="-128"/>
                </a:rPr>
                <a:t>】</a:t>
              </a:r>
            </a:p>
          </xdr:txBody>
        </xdr:sp>
        <xdr:sp macro="" textlink="">
          <xdr:nvSpPr>
            <xdr:cNvPr id="25" name="大かっこ 24"/>
            <xdr:cNvSpPr/>
          </xdr:nvSpPr>
          <xdr:spPr>
            <a:xfrm>
              <a:off x="5774765" y="32738359"/>
              <a:ext cx="3879672" cy="57175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健康保険法及び船員保険法の規定に基づき、保険料収入等を保険料等交付金として交付。</a:t>
              </a:r>
              <a:endParaRPr lang="ja-JP" altLang="ja-JP">
                <a:effectLst/>
                <a:latin typeface="ＭＳ Ｐゴシック" panose="020B0600070205080204" pitchFamily="50" charset="-128"/>
                <a:ea typeface="ＭＳ Ｐゴシック" panose="020B0600070205080204" pitchFamily="50" charset="-128"/>
              </a:endParaRPr>
            </a:p>
            <a:p>
              <a:endParaRPr lang="ja-JP" altLang="en-US"/>
            </a:p>
          </xdr:txBody>
        </xdr:sp>
      </xdr:grpSp>
      <xdr:cxnSp macro="">
        <xdr:nvCxnSpPr>
          <xdr:cNvPr id="16" name="直線矢印コネクタ 15"/>
          <xdr:cNvCxnSpPr/>
        </xdr:nvCxnSpPr>
        <xdr:spPr>
          <a:xfrm flipH="1">
            <a:off x="7799294" y="54673500"/>
            <a:ext cx="6350" cy="69775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2" zoomScale="90" zoomScaleNormal="75" zoomScaleSheetLayoutView="9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309</v>
      </c>
      <c r="AT2" s="218"/>
      <c r="AU2" s="218"/>
      <c r="AV2" s="51" t="str">
        <f>IF(AW2="", "", "-")</f>
        <v/>
      </c>
      <c r="AW2" s="401"/>
      <c r="AX2" s="401"/>
    </row>
    <row r="3" spans="1:50" ht="21" customHeight="1" thickBot="1" x14ac:dyDescent="0.2">
      <c r="A3" s="524" t="s">
        <v>430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562</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563</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564</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520</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565</v>
      </c>
      <c r="AF5" s="721"/>
      <c r="AG5" s="721"/>
      <c r="AH5" s="721"/>
      <c r="AI5" s="721"/>
      <c r="AJ5" s="721"/>
      <c r="AK5" s="721"/>
      <c r="AL5" s="721"/>
      <c r="AM5" s="721"/>
      <c r="AN5" s="721"/>
      <c r="AO5" s="721"/>
      <c r="AP5" s="722"/>
      <c r="AQ5" s="723" t="s">
        <v>566</v>
      </c>
      <c r="AR5" s="724"/>
      <c r="AS5" s="724"/>
      <c r="AT5" s="724"/>
      <c r="AU5" s="724"/>
      <c r="AV5" s="724"/>
      <c r="AW5" s="724"/>
      <c r="AX5" s="725"/>
    </row>
    <row r="6" spans="1:50" ht="39" customHeight="1" x14ac:dyDescent="0.15">
      <c r="A6" s="728" t="s">
        <v>4</v>
      </c>
      <c r="B6" s="729"/>
      <c r="C6" s="729"/>
      <c r="D6" s="729"/>
      <c r="E6" s="729"/>
      <c r="F6" s="729"/>
      <c r="G6" s="881" t="str">
        <f>入力規則等!F39</f>
        <v>年金特別会計健康勘定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568</v>
      </c>
      <c r="H7" s="834"/>
      <c r="I7" s="834"/>
      <c r="J7" s="834"/>
      <c r="K7" s="834"/>
      <c r="L7" s="834"/>
      <c r="M7" s="834"/>
      <c r="N7" s="834"/>
      <c r="O7" s="834"/>
      <c r="P7" s="834"/>
      <c r="Q7" s="834"/>
      <c r="R7" s="834"/>
      <c r="S7" s="834"/>
      <c r="T7" s="834"/>
      <c r="U7" s="834"/>
      <c r="V7" s="834"/>
      <c r="W7" s="834"/>
      <c r="X7" s="835"/>
      <c r="Y7" s="399" t="s">
        <v>394</v>
      </c>
      <c r="Z7" s="300"/>
      <c r="AA7" s="300"/>
      <c r="AB7" s="300"/>
      <c r="AC7" s="300"/>
      <c r="AD7" s="400"/>
      <c r="AE7" s="387" t="s">
        <v>569</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259</v>
      </c>
      <c r="B8" s="831"/>
      <c r="C8" s="831"/>
      <c r="D8" s="831"/>
      <c r="E8" s="831"/>
      <c r="F8" s="832"/>
      <c r="G8" s="225" t="str">
        <f>入力規則等!A27</f>
        <v>-</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社会保障</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570</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571</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交付</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397</v>
      </c>
      <c r="Q12" s="302"/>
      <c r="R12" s="302"/>
      <c r="S12" s="302"/>
      <c r="T12" s="302"/>
      <c r="U12" s="302"/>
      <c r="V12" s="303"/>
      <c r="W12" s="307" t="s">
        <v>417</v>
      </c>
      <c r="X12" s="302"/>
      <c r="Y12" s="302"/>
      <c r="Z12" s="302"/>
      <c r="AA12" s="302"/>
      <c r="AB12" s="302"/>
      <c r="AC12" s="303"/>
      <c r="AD12" s="307" t="s">
        <v>424</v>
      </c>
      <c r="AE12" s="302"/>
      <c r="AF12" s="302"/>
      <c r="AG12" s="302"/>
      <c r="AH12" s="302"/>
      <c r="AI12" s="302"/>
      <c r="AJ12" s="303"/>
      <c r="AK12" s="307" t="s">
        <v>431</v>
      </c>
      <c r="AL12" s="302"/>
      <c r="AM12" s="302"/>
      <c r="AN12" s="302"/>
      <c r="AO12" s="302"/>
      <c r="AP12" s="302"/>
      <c r="AQ12" s="303"/>
      <c r="AR12" s="307" t="s">
        <v>432</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v>9761419</v>
      </c>
      <c r="Q13" s="117"/>
      <c r="R13" s="117"/>
      <c r="S13" s="117"/>
      <c r="T13" s="117"/>
      <c r="U13" s="117"/>
      <c r="V13" s="118"/>
      <c r="W13" s="116">
        <v>10095687</v>
      </c>
      <c r="X13" s="117"/>
      <c r="Y13" s="117"/>
      <c r="Z13" s="117"/>
      <c r="AA13" s="117"/>
      <c r="AB13" s="117"/>
      <c r="AC13" s="118"/>
      <c r="AD13" s="116">
        <v>10609784</v>
      </c>
      <c r="AE13" s="117"/>
      <c r="AF13" s="117"/>
      <c r="AG13" s="117"/>
      <c r="AH13" s="117"/>
      <c r="AI13" s="117"/>
      <c r="AJ13" s="118"/>
      <c r="AK13" s="116">
        <v>11015354</v>
      </c>
      <c r="AL13" s="117"/>
      <c r="AM13" s="117"/>
      <c r="AN13" s="117"/>
      <c r="AO13" s="117"/>
      <c r="AP13" s="117"/>
      <c r="AQ13" s="118"/>
      <c r="AR13" s="113">
        <v>11013992</v>
      </c>
      <c r="AS13" s="114"/>
      <c r="AT13" s="114"/>
      <c r="AU13" s="114"/>
      <c r="AV13" s="114"/>
      <c r="AW13" s="114"/>
      <c r="AX13" s="398"/>
    </row>
    <row r="14" spans="1:50" ht="21" customHeight="1" x14ac:dyDescent="0.15">
      <c r="A14" s="146"/>
      <c r="B14" s="147"/>
      <c r="C14" s="147"/>
      <c r="D14" s="147"/>
      <c r="E14" s="147"/>
      <c r="F14" s="148"/>
      <c r="G14" s="748"/>
      <c r="H14" s="749"/>
      <c r="I14" s="576" t="s">
        <v>8</v>
      </c>
      <c r="J14" s="630"/>
      <c r="K14" s="630"/>
      <c r="L14" s="630"/>
      <c r="M14" s="630"/>
      <c r="N14" s="630"/>
      <c r="O14" s="631"/>
      <c r="P14" s="116" t="s">
        <v>573</v>
      </c>
      <c r="Q14" s="117"/>
      <c r="R14" s="117"/>
      <c r="S14" s="117"/>
      <c r="T14" s="117"/>
      <c r="U14" s="117"/>
      <c r="V14" s="118"/>
      <c r="W14" s="116" t="s">
        <v>576</v>
      </c>
      <c r="X14" s="117"/>
      <c r="Y14" s="117"/>
      <c r="Z14" s="117"/>
      <c r="AA14" s="117"/>
      <c r="AB14" s="117"/>
      <c r="AC14" s="118"/>
      <c r="AD14" s="116" t="s">
        <v>573</v>
      </c>
      <c r="AE14" s="117"/>
      <c r="AF14" s="117"/>
      <c r="AG14" s="117"/>
      <c r="AH14" s="117"/>
      <c r="AI14" s="117"/>
      <c r="AJ14" s="118"/>
      <c r="AK14" s="116" t="s">
        <v>575</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573</v>
      </c>
      <c r="Q15" s="117"/>
      <c r="R15" s="117"/>
      <c r="S15" s="117"/>
      <c r="T15" s="117"/>
      <c r="U15" s="117"/>
      <c r="V15" s="118"/>
      <c r="W15" s="116" t="s">
        <v>573</v>
      </c>
      <c r="X15" s="117"/>
      <c r="Y15" s="117"/>
      <c r="Z15" s="117"/>
      <c r="AA15" s="117"/>
      <c r="AB15" s="117"/>
      <c r="AC15" s="118"/>
      <c r="AD15" s="116" t="s">
        <v>573</v>
      </c>
      <c r="AE15" s="117"/>
      <c r="AF15" s="117"/>
      <c r="AG15" s="117"/>
      <c r="AH15" s="117"/>
      <c r="AI15" s="117"/>
      <c r="AJ15" s="118"/>
      <c r="AK15" s="116" t="s">
        <v>578</v>
      </c>
      <c r="AL15" s="117"/>
      <c r="AM15" s="117"/>
      <c r="AN15" s="117"/>
      <c r="AO15" s="117"/>
      <c r="AP15" s="117"/>
      <c r="AQ15" s="118"/>
      <c r="AR15" s="116"/>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574</v>
      </c>
      <c r="Q16" s="117"/>
      <c r="R16" s="117"/>
      <c r="S16" s="117"/>
      <c r="T16" s="117"/>
      <c r="U16" s="117"/>
      <c r="V16" s="118"/>
      <c r="W16" s="116" t="s">
        <v>573</v>
      </c>
      <c r="X16" s="117"/>
      <c r="Y16" s="117"/>
      <c r="Z16" s="117"/>
      <c r="AA16" s="117"/>
      <c r="AB16" s="117"/>
      <c r="AC16" s="118"/>
      <c r="AD16" s="116" t="s">
        <v>577</v>
      </c>
      <c r="AE16" s="117"/>
      <c r="AF16" s="117"/>
      <c r="AG16" s="117"/>
      <c r="AH16" s="117"/>
      <c r="AI16" s="117"/>
      <c r="AJ16" s="118"/>
      <c r="AK16" s="116" t="s">
        <v>573</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575</v>
      </c>
      <c r="Q17" s="117"/>
      <c r="R17" s="117"/>
      <c r="S17" s="117"/>
      <c r="T17" s="117"/>
      <c r="U17" s="117"/>
      <c r="V17" s="118"/>
      <c r="W17" s="116" t="s">
        <v>573</v>
      </c>
      <c r="X17" s="117"/>
      <c r="Y17" s="117"/>
      <c r="Z17" s="117"/>
      <c r="AA17" s="117"/>
      <c r="AB17" s="117"/>
      <c r="AC17" s="118"/>
      <c r="AD17" s="116" t="s">
        <v>577</v>
      </c>
      <c r="AE17" s="117"/>
      <c r="AF17" s="117"/>
      <c r="AG17" s="117"/>
      <c r="AH17" s="117"/>
      <c r="AI17" s="117"/>
      <c r="AJ17" s="118"/>
      <c r="AK17" s="116" t="s">
        <v>573</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f>SUM(P13:V17)</f>
        <v>9761419</v>
      </c>
      <c r="Q18" s="123"/>
      <c r="R18" s="123"/>
      <c r="S18" s="123"/>
      <c r="T18" s="123"/>
      <c r="U18" s="123"/>
      <c r="V18" s="124"/>
      <c r="W18" s="122">
        <f>SUM(W13:AC17)</f>
        <v>10095687</v>
      </c>
      <c r="X18" s="123"/>
      <c r="Y18" s="123"/>
      <c r="Z18" s="123"/>
      <c r="AA18" s="123"/>
      <c r="AB18" s="123"/>
      <c r="AC18" s="124"/>
      <c r="AD18" s="122">
        <f>SUM(AD13:AJ17)</f>
        <v>10609784</v>
      </c>
      <c r="AE18" s="123"/>
      <c r="AF18" s="123"/>
      <c r="AG18" s="123"/>
      <c r="AH18" s="123"/>
      <c r="AI18" s="123"/>
      <c r="AJ18" s="124"/>
      <c r="AK18" s="122">
        <f>SUM(AK13:AQ17)</f>
        <v>11015354</v>
      </c>
      <c r="AL18" s="123"/>
      <c r="AM18" s="123"/>
      <c r="AN18" s="123"/>
      <c r="AO18" s="123"/>
      <c r="AP18" s="123"/>
      <c r="AQ18" s="124"/>
      <c r="AR18" s="122">
        <f>SUM(AR13:AX17)</f>
        <v>11013992</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9761060</v>
      </c>
      <c r="Q19" s="117"/>
      <c r="R19" s="117"/>
      <c r="S19" s="117"/>
      <c r="T19" s="117"/>
      <c r="U19" s="117"/>
      <c r="V19" s="118"/>
      <c r="W19" s="116">
        <v>9996938</v>
      </c>
      <c r="X19" s="117"/>
      <c r="Y19" s="117"/>
      <c r="Z19" s="117"/>
      <c r="AA19" s="117"/>
      <c r="AB19" s="117"/>
      <c r="AC19" s="118"/>
      <c r="AD19" s="116">
        <v>10523691</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0.99996322256016257</v>
      </c>
      <c r="Q20" s="540"/>
      <c r="R20" s="540"/>
      <c r="S20" s="540"/>
      <c r="T20" s="540"/>
      <c r="U20" s="540"/>
      <c r="V20" s="540"/>
      <c r="W20" s="540">
        <f t="shared" ref="W20" si="0">IF(W18=0, "-", SUM(W19)/W18)</f>
        <v>0.99021869437909471</v>
      </c>
      <c r="X20" s="540"/>
      <c r="Y20" s="540"/>
      <c r="Z20" s="540"/>
      <c r="AA20" s="540"/>
      <c r="AB20" s="540"/>
      <c r="AC20" s="540"/>
      <c r="AD20" s="540">
        <f t="shared" ref="AD20" si="1">IF(AD18=0, "-", SUM(AD19)/AD18)</f>
        <v>0.99188550869650127</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358</v>
      </c>
      <c r="H21" s="932"/>
      <c r="I21" s="932"/>
      <c r="J21" s="932"/>
      <c r="K21" s="932"/>
      <c r="L21" s="932"/>
      <c r="M21" s="932"/>
      <c r="N21" s="932"/>
      <c r="O21" s="932"/>
      <c r="P21" s="540">
        <f>IF(P19=0, "-", SUM(P19)/SUM(P13,P14))</f>
        <v>0.99996322256016257</v>
      </c>
      <c r="Q21" s="540"/>
      <c r="R21" s="540"/>
      <c r="S21" s="540"/>
      <c r="T21" s="540"/>
      <c r="U21" s="540"/>
      <c r="V21" s="540"/>
      <c r="W21" s="540">
        <f t="shared" ref="W21" si="2">IF(W19=0, "-", SUM(W19)/SUM(W13,W14))</f>
        <v>0.99021869437909471</v>
      </c>
      <c r="X21" s="540"/>
      <c r="Y21" s="540"/>
      <c r="Z21" s="540"/>
      <c r="AA21" s="540"/>
      <c r="AB21" s="540"/>
      <c r="AC21" s="540"/>
      <c r="AD21" s="540">
        <f t="shared" ref="AD21" si="3">IF(AD19=0, "-", SUM(AD19)/SUM(AD13,AD14))</f>
        <v>0.99188550869650127</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579</v>
      </c>
      <c r="H23" s="191"/>
      <c r="I23" s="191"/>
      <c r="J23" s="191"/>
      <c r="K23" s="191"/>
      <c r="L23" s="191"/>
      <c r="M23" s="191"/>
      <c r="N23" s="191"/>
      <c r="O23" s="192"/>
      <c r="P23" s="113">
        <v>11015354</v>
      </c>
      <c r="Q23" s="114"/>
      <c r="R23" s="114"/>
      <c r="S23" s="114"/>
      <c r="T23" s="114"/>
      <c r="U23" s="114"/>
      <c r="V23" s="115"/>
      <c r="W23" s="113">
        <v>11013992</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11015354</v>
      </c>
      <c r="Q29" s="117"/>
      <c r="R29" s="117"/>
      <c r="S29" s="117"/>
      <c r="T29" s="117"/>
      <c r="U29" s="117"/>
      <c r="V29" s="118"/>
      <c r="W29" s="222">
        <f>AR13</f>
        <v>11013992</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397</v>
      </c>
      <c r="AF30" s="391"/>
      <c r="AG30" s="391"/>
      <c r="AH30" s="392"/>
      <c r="AI30" s="390" t="s">
        <v>419</v>
      </c>
      <c r="AJ30" s="391"/>
      <c r="AK30" s="391"/>
      <c r="AL30" s="392"/>
      <c r="AM30" s="393" t="s">
        <v>424</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t="s">
        <v>582</v>
      </c>
      <c r="AR31" s="140"/>
      <c r="AS31" s="141" t="s">
        <v>236</v>
      </c>
      <c r="AT31" s="176"/>
      <c r="AU31" s="275" t="s">
        <v>575</v>
      </c>
      <c r="AV31" s="275"/>
      <c r="AW31" s="383" t="s">
        <v>181</v>
      </c>
      <c r="AX31" s="384"/>
    </row>
    <row r="32" spans="1:50" ht="23.25" customHeight="1" x14ac:dyDescent="0.15">
      <c r="A32" s="516"/>
      <c r="B32" s="514"/>
      <c r="C32" s="514"/>
      <c r="D32" s="514"/>
      <c r="E32" s="514"/>
      <c r="F32" s="515"/>
      <c r="G32" s="541" t="s">
        <v>575</v>
      </c>
      <c r="H32" s="542"/>
      <c r="I32" s="542"/>
      <c r="J32" s="542"/>
      <c r="K32" s="542"/>
      <c r="L32" s="542"/>
      <c r="M32" s="542"/>
      <c r="N32" s="542"/>
      <c r="O32" s="543"/>
      <c r="P32" s="165" t="s">
        <v>581</v>
      </c>
      <c r="Q32" s="165"/>
      <c r="R32" s="165"/>
      <c r="S32" s="165"/>
      <c r="T32" s="165"/>
      <c r="U32" s="165"/>
      <c r="V32" s="165"/>
      <c r="W32" s="165"/>
      <c r="X32" s="236"/>
      <c r="Y32" s="342" t="s">
        <v>12</v>
      </c>
      <c r="Z32" s="550"/>
      <c r="AA32" s="551"/>
      <c r="AB32" s="552" t="s">
        <v>573</v>
      </c>
      <c r="AC32" s="552"/>
      <c r="AD32" s="552"/>
      <c r="AE32" s="368" t="s">
        <v>573</v>
      </c>
      <c r="AF32" s="369"/>
      <c r="AG32" s="369"/>
      <c r="AH32" s="369"/>
      <c r="AI32" s="368" t="s">
        <v>577</v>
      </c>
      <c r="AJ32" s="369"/>
      <c r="AK32" s="369"/>
      <c r="AL32" s="369"/>
      <c r="AM32" s="368" t="s">
        <v>575</v>
      </c>
      <c r="AN32" s="369"/>
      <c r="AO32" s="369"/>
      <c r="AP32" s="369"/>
      <c r="AQ32" s="119" t="s">
        <v>575</v>
      </c>
      <c r="AR32" s="120"/>
      <c r="AS32" s="120"/>
      <c r="AT32" s="121"/>
      <c r="AU32" s="369" t="s">
        <v>575</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573</v>
      </c>
      <c r="AC33" s="523"/>
      <c r="AD33" s="523"/>
      <c r="AE33" s="368" t="s">
        <v>573</v>
      </c>
      <c r="AF33" s="369"/>
      <c r="AG33" s="369"/>
      <c r="AH33" s="369"/>
      <c r="AI33" s="368" t="s">
        <v>577</v>
      </c>
      <c r="AJ33" s="369"/>
      <c r="AK33" s="369"/>
      <c r="AL33" s="369"/>
      <c r="AM33" s="368" t="s">
        <v>583</v>
      </c>
      <c r="AN33" s="369"/>
      <c r="AO33" s="369"/>
      <c r="AP33" s="369"/>
      <c r="AQ33" s="119" t="s">
        <v>573</v>
      </c>
      <c r="AR33" s="120"/>
      <c r="AS33" s="120"/>
      <c r="AT33" s="121"/>
      <c r="AU33" s="369" t="s">
        <v>584</v>
      </c>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t="s">
        <v>582</v>
      </c>
      <c r="AF34" s="369"/>
      <c r="AG34" s="369"/>
      <c r="AH34" s="369"/>
      <c r="AI34" s="368" t="s">
        <v>573</v>
      </c>
      <c r="AJ34" s="369"/>
      <c r="AK34" s="369"/>
      <c r="AL34" s="369"/>
      <c r="AM34" s="368" t="s">
        <v>583</v>
      </c>
      <c r="AN34" s="369"/>
      <c r="AO34" s="369"/>
      <c r="AP34" s="369"/>
      <c r="AQ34" s="119" t="s">
        <v>573</v>
      </c>
      <c r="AR34" s="120"/>
      <c r="AS34" s="120"/>
      <c r="AT34" s="121"/>
      <c r="AU34" s="369" t="s">
        <v>573</v>
      </c>
      <c r="AV34" s="369"/>
      <c r="AW34" s="369"/>
      <c r="AX34" s="371"/>
    </row>
    <row r="35" spans="1:50" ht="23.25" customHeight="1" x14ac:dyDescent="0.15">
      <c r="A35" s="901" t="s">
        <v>385</v>
      </c>
      <c r="B35" s="902"/>
      <c r="C35" s="902"/>
      <c r="D35" s="902"/>
      <c r="E35" s="902"/>
      <c r="F35" s="903"/>
      <c r="G35" s="907" t="s">
        <v>580</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397</v>
      </c>
      <c r="AF37" s="373"/>
      <c r="AG37" s="373"/>
      <c r="AH37" s="374"/>
      <c r="AI37" s="372" t="s">
        <v>395</v>
      </c>
      <c r="AJ37" s="373"/>
      <c r="AK37" s="373"/>
      <c r="AL37" s="374"/>
      <c r="AM37" s="379" t="s">
        <v>424</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1" t="s">
        <v>385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397</v>
      </c>
      <c r="AF44" s="373"/>
      <c r="AG44" s="373"/>
      <c r="AH44" s="374"/>
      <c r="AI44" s="372" t="s">
        <v>395</v>
      </c>
      <c r="AJ44" s="373"/>
      <c r="AK44" s="373"/>
      <c r="AL44" s="374"/>
      <c r="AM44" s="379" t="s">
        <v>424</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1" t="s">
        <v>385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397</v>
      </c>
      <c r="AF51" s="373"/>
      <c r="AG51" s="373"/>
      <c r="AH51" s="374"/>
      <c r="AI51" s="372" t="s">
        <v>395</v>
      </c>
      <c r="AJ51" s="373"/>
      <c r="AK51" s="373"/>
      <c r="AL51" s="374"/>
      <c r="AM51" s="379" t="s">
        <v>424</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1" t="s">
        <v>385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397</v>
      </c>
      <c r="AF58" s="373"/>
      <c r="AG58" s="373"/>
      <c r="AH58" s="374"/>
      <c r="AI58" s="372" t="s">
        <v>395</v>
      </c>
      <c r="AJ58" s="373"/>
      <c r="AK58" s="373"/>
      <c r="AL58" s="374"/>
      <c r="AM58" s="379" t="s">
        <v>424</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1" t="s">
        <v>385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2" t="s">
        <v>397</v>
      </c>
      <c r="AF65" s="373"/>
      <c r="AG65" s="373"/>
      <c r="AH65" s="374"/>
      <c r="AI65" s="372" t="s">
        <v>395</v>
      </c>
      <c r="AJ65" s="373"/>
      <c r="AK65" s="373"/>
      <c r="AL65" s="374"/>
      <c r="AM65" s="379" t="s">
        <v>424</v>
      </c>
      <c r="AN65" s="379"/>
      <c r="AO65" s="379"/>
      <c r="AP65" s="379"/>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236</v>
      </c>
      <c r="AT66" s="870"/>
      <c r="AU66" s="275"/>
      <c r="AV66" s="275"/>
      <c r="AW66" s="869" t="s">
        <v>352</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375</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375</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376</v>
      </c>
      <c r="AC69" s="980"/>
      <c r="AD69" s="980"/>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15">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374</v>
      </c>
      <c r="X70" s="949"/>
      <c r="Y70" s="954" t="s">
        <v>12</v>
      </c>
      <c r="Z70" s="954"/>
      <c r="AA70" s="955"/>
      <c r="AB70" s="956" t="s">
        <v>375</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375</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376</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397</v>
      </c>
      <c r="AF73" s="373"/>
      <c r="AG73" s="373"/>
      <c r="AH73" s="374"/>
      <c r="AI73" s="372" t="s">
        <v>395</v>
      </c>
      <c r="AJ73" s="373"/>
      <c r="AK73" s="373"/>
      <c r="AL73" s="374"/>
      <c r="AM73" s="379" t="s">
        <v>424</v>
      </c>
      <c r="AN73" s="379"/>
      <c r="AO73" s="379"/>
      <c r="AP73" s="379"/>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6" t="s">
        <v>388</v>
      </c>
      <c r="B78" s="917"/>
      <c r="C78" s="917"/>
      <c r="D78" s="917"/>
      <c r="E78" s="914" t="s">
        <v>332</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customHeight="1" x14ac:dyDescent="0.15">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436</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customHeight="1" x14ac:dyDescent="0.15">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customHeight="1" x14ac:dyDescent="0.15">
      <c r="A82" s="521"/>
      <c r="B82" s="853"/>
      <c r="C82" s="553"/>
      <c r="D82" s="553"/>
      <c r="E82" s="553"/>
      <c r="F82" s="554"/>
      <c r="G82" s="502" t="s">
        <v>585</v>
      </c>
      <c r="H82" s="502"/>
      <c r="I82" s="502"/>
      <c r="J82" s="502"/>
      <c r="K82" s="502"/>
      <c r="L82" s="502"/>
      <c r="M82" s="502"/>
      <c r="N82" s="502"/>
      <c r="O82" s="502"/>
      <c r="P82" s="502"/>
      <c r="Q82" s="502"/>
      <c r="R82" s="502"/>
      <c r="S82" s="502"/>
      <c r="T82" s="502"/>
      <c r="U82" s="502"/>
      <c r="V82" s="502"/>
      <c r="W82" s="502"/>
      <c r="X82" s="502"/>
      <c r="Y82" s="502"/>
      <c r="Z82" s="502"/>
      <c r="AA82" s="756"/>
      <c r="AB82" s="501" t="s">
        <v>586</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397</v>
      </c>
      <c r="AF85" s="373"/>
      <c r="AG85" s="373"/>
      <c r="AH85" s="374"/>
      <c r="AI85" s="372" t="s">
        <v>395</v>
      </c>
      <c r="AJ85" s="373"/>
      <c r="AK85" s="373"/>
      <c r="AL85" s="374"/>
      <c r="AM85" s="379" t="s">
        <v>424</v>
      </c>
      <c r="AN85" s="379"/>
      <c r="AO85" s="379"/>
      <c r="AP85" s="379"/>
      <c r="AQ85" s="180" t="s">
        <v>235</v>
      </c>
      <c r="AR85" s="173"/>
      <c r="AS85" s="173"/>
      <c r="AT85" s="174"/>
      <c r="AU85" s="377" t="s">
        <v>134</v>
      </c>
      <c r="AV85" s="377"/>
      <c r="AW85" s="377"/>
      <c r="AX85" s="378"/>
      <c r="AY85" s="10"/>
      <c r="AZ85" s="10"/>
      <c r="BA85" s="10"/>
      <c r="BB85" s="10"/>
      <c r="BC85" s="10"/>
    </row>
    <row r="86" spans="1:60" ht="18.75"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t="s">
        <v>573</v>
      </c>
      <c r="AR86" s="275"/>
      <c r="AS86" s="141" t="s">
        <v>236</v>
      </c>
      <c r="AT86" s="176"/>
      <c r="AU86" s="275" t="s">
        <v>573</v>
      </c>
      <c r="AV86" s="275"/>
      <c r="AW86" s="383" t="s">
        <v>181</v>
      </c>
      <c r="AX86" s="384"/>
      <c r="AY86" s="10"/>
      <c r="AZ86" s="10"/>
      <c r="BA86" s="10"/>
      <c r="BB86" s="10"/>
      <c r="BC86" s="10"/>
      <c r="BD86" s="10"/>
      <c r="BE86" s="10"/>
      <c r="BF86" s="10"/>
      <c r="BG86" s="10"/>
      <c r="BH86" s="10"/>
    </row>
    <row r="87" spans="1:60" ht="23.25" customHeight="1" x14ac:dyDescent="0.15">
      <c r="A87" s="521"/>
      <c r="B87" s="553"/>
      <c r="C87" s="553"/>
      <c r="D87" s="553"/>
      <c r="E87" s="553"/>
      <c r="F87" s="554"/>
      <c r="G87" s="235" t="s">
        <v>587</v>
      </c>
      <c r="H87" s="165"/>
      <c r="I87" s="165"/>
      <c r="J87" s="165"/>
      <c r="K87" s="165"/>
      <c r="L87" s="165"/>
      <c r="M87" s="165"/>
      <c r="N87" s="165"/>
      <c r="O87" s="236"/>
      <c r="P87" s="165" t="s">
        <v>588</v>
      </c>
      <c r="Q87" s="803"/>
      <c r="R87" s="803"/>
      <c r="S87" s="803"/>
      <c r="T87" s="803"/>
      <c r="U87" s="803"/>
      <c r="V87" s="803"/>
      <c r="W87" s="803"/>
      <c r="X87" s="804"/>
      <c r="Y87" s="759" t="s">
        <v>62</v>
      </c>
      <c r="Z87" s="760"/>
      <c r="AA87" s="761"/>
      <c r="AB87" s="552" t="s">
        <v>589</v>
      </c>
      <c r="AC87" s="552"/>
      <c r="AD87" s="552"/>
      <c r="AE87" s="368">
        <v>9761060</v>
      </c>
      <c r="AF87" s="369"/>
      <c r="AG87" s="369"/>
      <c r="AH87" s="369"/>
      <c r="AI87" s="368">
        <v>9996938</v>
      </c>
      <c r="AJ87" s="369"/>
      <c r="AK87" s="369"/>
      <c r="AL87" s="369"/>
      <c r="AM87" s="368">
        <v>10523691</v>
      </c>
      <c r="AN87" s="369"/>
      <c r="AO87" s="369"/>
      <c r="AP87" s="369"/>
      <c r="AQ87" s="119" t="s">
        <v>575</v>
      </c>
      <c r="AR87" s="120"/>
      <c r="AS87" s="120"/>
      <c r="AT87" s="121"/>
      <c r="AU87" s="369" t="s">
        <v>573</v>
      </c>
      <c r="AV87" s="369"/>
      <c r="AW87" s="369"/>
      <c r="AX87" s="371"/>
    </row>
    <row r="88" spans="1:60" ht="23.25"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t="s">
        <v>589</v>
      </c>
      <c r="AC88" s="523"/>
      <c r="AD88" s="523"/>
      <c r="AE88" s="368">
        <v>9761419</v>
      </c>
      <c r="AF88" s="369"/>
      <c r="AG88" s="369"/>
      <c r="AH88" s="369"/>
      <c r="AI88" s="368">
        <v>10095687</v>
      </c>
      <c r="AJ88" s="369"/>
      <c r="AK88" s="369"/>
      <c r="AL88" s="369"/>
      <c r="AM88" s="368">
        <v>10609784</v>
      </c>
      <c r="AN88" s="369"/>
      <c r="AO88" s="369"/>
      <c r="AP88" s="369"/>
      <c r="AQ88" s="119" t="s">
        <v>573</v>
      </c>
      <c r="AR88" s="120"/>
      <c r="AS88" s="120"/>
      <c r="AT88" s="121"/>
      <c r="AU88" s="369" t="s">
        <v>590</v>
      </c>
      <c r="AV88" s="369"/>
      <c r="AW88" s="369"/>
      <c r="AX88" s="371"/>
      <c r="AY88" s="10"/>
      <c r="AZ88" s="10"/>
      <c r="BA88" s="10"/>
      <c r="BB88" s="10"/>
      <c r="BC88" s="10"/>
    </row>
    <row r="89" spans="1:60" ht="23.25" customHeight="1" thickBot="1" x14ac:dyDescent="0.2">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v>100</v>
      </c>
      <c r="AF89" s="369"/>
      <c r="AG89" s="369"/>
      <c r="AH89" s="369"/>
      <c r="AI89" s="368">
        <v>99</v>
      </c>
      <c r="AJ89" s="369"/>
      <c r="AK89" s="369"/>
      <c r="AL89" s="369"/>
      <c r="AM89" s="368">
        <v>99</v>
      </c>
      <c r="AN89" s="369"/>
      <c r="AO89" s="369"/>
      <c r="AP89" s="369"/>
      <c r="AQ89" s="119" t="s">
        <v>573</v>
      </c>
      <c r="AR89" s="120"/>
      <c r="AS89" s="120"/>
      <c r="AT89" s="121"/>
      <c r="AU89" s="369" t="s">
        <v>573</v>
      </c>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397</v>
      </c>
      <c r="AF90" s="373"/>
      <c r="AG90" s="373"/>
      <c r="AH90" s="374"/>
      <c r="AI90" s="372" t="s">
        <v>395</v>
      </c>
      <c r="AJ90" s="373"/>
      <c r="AK90" s="373"/>
      <c r="AL90" s="374"/>
      <c r="AM90" s="379" t="s">
        <v>424</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397</v>
      </c>
      <c r="AF95" s="373"/>
      <c r="AG95" s="373"/>
      <c r="AH95" s="374"/>
      <c r="AI95" s="372" t="s">
        <v>395</v>
      </c>
      <c r="AJ95" s="373"/>
      <c r="AK95" s="373"/>
      <c r="AL95" s="374"/>
      <c r="AM95" s="379" t="s">
        <v>424</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397</v>
      </c>
      <c r="AF100" s="828"/>
      <c r="AG100" s="828"/>
      <c r="AH100" s="829"/>
      <c r="AI100" s="827" t="s">
        <v>417</v>
      </c>
      <c r="AJ100" s="828"/>
      <c r="AK100" s="828"/>
      <c r="AL100" s="829"/>
      <c r="AM100" s="827" t="s">
        <v>424</v>
      </c>
      <c r="AN100" s="828"/>
      <c r="AO100" s="828"/>
      <c r="AP100" s="829"/>
      <c r="AQ100" s="933" t="s">
        <v>437</v>
      </c>
      <c r="AR100" s="934"/>
      <c r="AS100" s="934"/>
      <c r="AT100" s="935"/>
      <c r="AU100" s="933" t="s">
        <v>438</v>
      </c>
      <c r="AV100" s="934"/>
      <c r="AW100" s="934"/>
      <c r="AX100" s="936"/>
    </row>
    <row r="101" spans="1:60" ht="23.25" customHeight="1" x14ac:dyDescent="0.15">
      <c r="A101" s="492"/>
      <c r="B101" s="493"/>
      <c r="C101" s="493"/>
      <c r="D101" s="493"/>
      <c r="E101" s="493"/>
      <c r="F101" s="494"/>
      <c r="G101" s="165" t="s">
        <v>638</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589</v>
      </c>
      <c r="AC101" s="552"/>
      <c r="AD101" s="552"/>
      <c r="AE101" s="368">
        <v>9761060</v>
      </c>
      <c r="AF101" s="369"/>
      <c r="AG101" s="369"/>
      <c r="AH101" s="370"/>
      <c r="AI101" s="368">
        <v>9996938</v>
      </c>
      <c r="AJ101" s="369"/>
      <c r="AK101" s="369"/>
      <c r="AL101" s="370"/>
      <c r="AM101" s="368">
        <v>10523691</v>
      </c>
      <c r="AN101" s="369"/>
      <c r="AO101" s="369"/>
      <c r="AP101" s="370"/>
      <c r="AQ101" s="368" t="s">
        <v>639</v>
      </c>
      <c r="AR101" s="369"/>
      <c r="AS101" s="369"/>
      <c r="AT101" s="370"/>
      <c r="AU101" s="368" t="s">
        <v>640</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589</v>
      </c>
      <c r="AC102" s="552"/>
      <c r="AD102" s="552"/>
      <c r="AE102" s="362">
        <v>9761419</v>
      </c>
      <c r="AF102" s="362"/>
      <c r="AG102" s="362"/>
      <c r="AH102" s="362"/>
      <c r="AI102" s="362">
        <v>10095687</v>
      </c>
      <c r="AJ102" s="362"/>
      <c r="AK102" s="362"/>
      <c r="AL102" s="362"/>
      <c r="AM102" s="362">
        <v>10609784</v>
      </c>
      <c r="AN102" s="362"/>
      <c r="AO102" s="362"/>
      <c r="AP102" s="362"/>
      <c r="AQ102" s="818">
        <v>11015354</v>
      </c>
      <c r="AR102" s="819"/>
      <c r="AS102" s="819"/>
      <c r="AT102" s="820"/>
      <c r="AU102" s="818" t="s">
        <v>640</v>
      </c>
      <c r="AV102" s="819"/>
      <c r="AW102" s="819"/>
      <c r="AX102" s="820"/>
    </row>
    <row r="103" spans="1:60" ht="31.5" hidden="1"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397</v>
      </c>
      <c r="AF103" s="302"/>
      <c r="AG103" s="302"/>
      <c r="AH103" s="303"/>
      <c r="AI103" s="307" t="s">
        <v>395</v>
      </c>
      <c r="AJ103" s="302"/>
      <c r="AK103" s="302"/>
      <c r="AL103" s="303"/>
      <c r="AM103" s="307" t="s">
        <v>424</v>
      </c>
      <c r="AN103" s="302"/>
      <c r="AO103" s="302"/>
      <c r="AP103" s="303"/>
      <c r="AQ103" s="364" t="s">
        <v>437</v>
      </c>
      <c r="AR103" s="365"/>
      <c r="AS103" s="365"/>
      <c r="AT103" s="366"/>
      <c r="AU103" s="364" t="s">
        <v>438</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8"/>
      <c r="AV105" s="819"/>
      <c r="AW105" s="819"/>
      <c r="AX105" s="820"/>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397</v>
      </c>
      <c r="AF106" s="302"/>
      <c r="AG106" s="302"/>
      <c r="AH106" s="303"/>
      <c r="AI106" s="307" t="s">
        <v>395</v>
      </c>
      <c r="AJ106" s="302"/>
      <c r="AK106" s="302"/>
      <c r="AL106" s="303"/>
      <c r="AM106" s="307" t="s">
        <v>424</v>
      </c>
      <c r="AN106" s="302"/>
      <c r="AO106" s="302"/>
      <c r="AP106" s="303"/>
      <c r="AQ106" s="364" t="s">
        <v>437</v>
      </c>
      <c r="AR106" s="365"/>
      <c r="AS106" s="365"/>
      <c r="AT106" s="366"/>
      <c r="AU106" s="364" t="s">
        <v>438</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397</v>
      </c>
      <c r="AF109" s="302"/>
      <c r="AG109" s="302"/>
      <c r="AH109" s="303"/>
      <c r="AI109" s="307" t="s">
        <v>395</v>
      </c>
      <c r="AJ109" s="302"/>
      <c r="AK109" s="302"/>
      <c r="AL109" s="303"/>
      <c r="AM109" s="307" t="s">
        <v>424</v>
      </c>
      <c r="AN109" s="302"/>
      <c r="AO109" s="302"/>
      <c r="AP109" s="303"/>
      <c r="AQ109" s="364" t="s">
        <v>437</v>
      </c>
      <c r="AR109" s="365"/>
      <c r="AS109" s="365"/>
      <c r="AT109" s="366"/>
      <c r="AU109" s="364" t="s">
        <v>438</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397</v>
      </c>
      <c r="AF112" s="302"/>
      <c r="AG112" s="302"/>
      <c r="AH112" s="303"/>
      <c r="AI112" s="307" t="s">
        <v>395</v>
      </c>
      <c r="AJ112" s="302"/>
      <c r="AK112" s="302"/>
      <c r="AL112" s="303"/>
      <c r="AM112" s="307" t="s">
        <v>424</v>
      </c>
      <c r="AN112" s="302"/>
      <c r="AO112" s="302"/>
      <c r="AP112" s="303"/>
      <c r="AQ112" s="364" t="s">
        <v>437</v>
      </c>
      <c r="AR112" s="365"/>
      <c r="AS112" s="365"/>
      <c r="AT112" s="366"/>
      <c r="AU112" s="364" t="s">
        <v>438</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397</v>
      </c>
      <c r="AF115" s="302"/>
      <c r="AG115" s="302"/>
      <c r="AH115" s="303"/>
      <c r="AI115" s="307" t="s">
        <v>395</v>
      </c>
      <c r="AJ115" s="302"/>
      <c r="AK115" s="302"/>
      <c r="AL115" s="303"/>
      <c r="AM115" s="307" t="s">
        <v>424</v>
      </c>
      <c r="AN115" s="302"/>
      <c r="AO115" s="302"/>
      <c r="AP115" s="303"/>
      <c r="AQ115" s="339" t="s">
        <v>439</v>
      </c>
      <c r="AR115" s="340"/>
      <c r="AS115" s="340"/>
      <c r="AT115" s="340"/>
      <c r="AU115" s="340"/>
      <c r="AV115" s="340"/>
      <c r="AW115" s="340"/>
      <c r="AX115" s="341"/>
    </row>
    <row r="116" spans="1:50" ht="23.25" customHeight="1" x14ac:dyDescent="0.15">
      <c r="A116" s="296"/>
      <c r="B116" s="297"/>
      <c r="C116" s="297"/>
      <c r="D116" s="297"/>
      <c r="E116" s="297"/>
      <c r="F116" s="298"/>
      <c r="G116" s="355" t="s">
        <v>591</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573</v>
      </c>
      <c r="AC116" s="305"/>
      <c r="AD116" s="306"/>
      <c r="AE116" s="362" t="s">
        <v>573</v>
      </c>
      <c r="AF116" s="362"/>
      <c r="AG116" s="362"/>
      <c r="AH116" s="362"/>
      <c r="AI116" s="362" t="s">
        <v>592</v>
      </c>
      <c r="AJ116" s="362"/>
      <c r="AK116" s="362"/>
      <c r="AL116" s="362"/>
      <c r="AM116" s="362" t="s">
        <v>573</v>
      </c>
      <c r="AN116" s="362"/>
      <c r="AO116" s="362"/>
      <c r="AP116" s="362"/>
      <c r="AQ116" s="368" t="s">
        <v>577</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413</v>
      </c>
      <c r="AC117" s="346"/>
      <c r="AD117" s="347"/>
      <c r="AE117" s="310" t="s">
        <v>593</v>
      </c>
      <c r="AF117" s="310"/>
      <c r="AG117" s="310"/>
      <c r="AH117" s="310"/>
      <c r="AI117" s="310" t="s">
        <v>594</v>
      </c>
      <c r="AJ117" s="310"/>
      <c r="AK117" s="310"/>
      <c r="AL117" s="310"/>
      <c r="AM117" s="310" t="s">
        <v>575</v>
      </c>
      <c r="AN117" s="310"/>
      <c r="AO117" s="310"/>
      <c r="AP117" s="310"/>
      <c r="AQ117" s="310" t="s">
        <v>595</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397</v>
      </c>
      <c r="AF118" s="302"/>
      <c r="AG118" s="302"/>
      <c r="AH118" s="303"/>
      <c r="AI118" s="307" t="s">
        <v>395</v>
      </c>
      <c r="AJ118" s="302"/>
      <c r="AK118" s="302"/>
      <c r="AL118" s="303"/>
      <c r="AM118" s="307" t="s">
        <v>424</v>
      </c>
      <c r="AN118" s="302"/>
      <c r="AO118" s="302"/>
      <c r="AP118" s="303"/>
      <c r="AQ118" s="339" t="s">
        <v>439</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397</v>
      </c>
      <c r="AF121" s="302"/>
      <c r="AG121" s="302"/>
      <c r="AH121" s="303"/>
      <c r="AI121" s="307" t="s">
        <v>395</v>
      </c>
      <c r="AJ121" s="302"/>
      <c r="AK121" s="302"/>
      <c r="AL121" s="303"/>
      <c r="AM121" s="307" t="s">
        <v>424</v>
      </c>
      <c r="AN121" s="302"/>
      <c r="AO121" s="302"/>
      <c r="AP121" s="303"/>
      <c r="AQ121" s="339" t="s">
        <v>439</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397</v>
      </c>
      <c r="AF124" s="302"/>
      <c r="AG124" s="302"/>
      <c r="AH124" s="303"/>
      <c r="AI124" s="307" t="s">
        <v>395</v>
      </c>
      <c r="AJ124" s="302"/>
      <c r="AK124" s="302"/>
      <c r="AL124" s="303"/>
      <c r="AM124" s="307" t="s">
        <v>424</v>
      </c>
      <c r="AN124" s="302"/>
      <c r="AO124" s="302"/>
      <c r="AP124" s="303"/>
      <c r="AQ124" s="339" t="s">
        <v>439</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397</v>
      </c>
      <c r="AF127" s="302"/>
      <c r="AG127" s="302"/>
      <c r="AH127" s="303"/>
      <c r="AI127" s="307" t="s">
        <v>395</v>
      </c>
      <c r="AJ127" s="302"/>
      <c r="AK127" s="302"/>
      <c r="AL127" s="303"/>
      <c r="AM127" s="307" t="s">
        <v>424</v>
      </c>
      <c r="AN127" s="302"/>
      <c r="AO127" s="302"/>
      <c r="AP127" s="303"/>
      <c r="AQ127" s="339" t="s">
        <v>439</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412</v>
      </c>
      <c r="B130" s="996"/>
      <c r="C130" s="995" t="s">
        <v>239</v>
      </c>
      <c r="D130" s="996"/>
      <c r="E130" s="312" t="s">
        <v>268</v>
      </c>
      <c r="F130" s="313"/>
      <c r="G130" s="314" t="s">
        <v>596</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597</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573</v>
      </c>
      <c r="AR133" s="275"/>
      <c r="AS133" s="141" t="s">
        <v>236</v>
      </c>
      <c r="AT133" s="176"/>
      <c r="AU133" s="140" t="s">
        <v>573</v>
      </c>
      <c r="AV133" s="140"/>
      <c r="AW133" s="141" t="s">
        <v>181</v>
      </c>
      <c r="AX133" s="142"/>
    </row>
    <row r="134" spans="1:50" ht="39.75" customHeight="1" x14ac:dyDescent="0.15">
      <c r="A134" s="999"/>
      <c r="B134" s="256"/>
      <c r="C134" s="255"/>
      <c r="D134" s="256"/>
      <c r="E134" s="255"/>
      <c r="F134" s="318"/>
      <c r="G134" s="235" t="s">
        <v>580</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594</v>
      </c>
      <c r="AC134" s="228"/>
      <c r="AD134" s="228"/>
      <c r="AE134" s="270" t="s">
        <v>598</v>
      </c>
      <c r="AF134" s="120"/>
      <c r="AG134" s="120"/>
      <c r="AH134" s="120"/>
      <c r="AI134" s="270" t="s">
        <v>575</v>
      </c>
      <c r="AJ134" s="120"/>
      <c r="AK134" s="120"/>
      <c r="AL134" s="120"/>
      <c r="AM134" s="270" t="s">
        <v>573</v>
      </c>
      <c r="AN134" s="120"/>
      <c r="AO134" s="120"/>
      <c r="AP134" s="120"/>
      <c r="AQ134" s="270" t="s">
        <v>575</v>
      </c>
      <c r="AR134" s="120"/>
      <c r="AS134" s="120"/>
      <c r="AT134" s="120"/>
      <c r="AU134" s="270" t="s">
        <v>573</v>
      </c>
      <c r="AV134" s="120"/>
      <c r="AW134" s="120"/>
      <c r="AX134" s="219"/>
    </row>
    <row r="135" spans="1:50" ht="39.7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575</v>
      </c>
      <c r="AC135" s="137"/>
      <c r="AD135" s="137"/>
      <c r="AE135" s="270" t="s">
        <v>573</v>
      </c>
      <c r="AF135" s="120"/>
      <c r="AG135" s="120"/>
      <c r="AH135" s="120"/>
      <c r="AI135" s="270" t="s">
        <v>575</v>
      </c>
      <c r="AJ135" s="120"/>
      <c r="AK135" s="120"/>
      <c r="AL135" s="120"/>
      <c r="AM135" s="270" t="s">
        <v>599</v>
      </c>
      <c r="AN135" s="120"/>
      <c r="AO135" s="120"/>
      <c r="AP135" s="120"/>
      <c r="AQ135" s="270" t="s">
        <v>573</v>
      </c>
      <c r="AR135" s="120"/>
      <c r="AS135" s="120"/>
      <c r="AT135" s="120"/>
      <c r="AU135" s="270" t="s">
        <v>599</v>
      </c>
      <c r="AV135" s="120"/>
      <c r="AW135" s="120"/>
      <c r="AX135" s="219"/>
    </row>
    <row r="136" spans="1:50" ht="18.75" hidden="1"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t="18.75" hidden="1"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999"/>
      <c r="B154" s="256"/>
      <c r="C154" s="255"/>
      <c r="D154" s="256"/>
      <c r="E154" s="255"/>
      <c r="F154" s="318"/>
      <c r="G154" s="235" t="s">
        <v>590</v>
      </c>
      <c r="H154" s="165"/>
      <c r="I154" s="165"/>
      <c r="J154" s="165"/>
      <c r="K154" s="165"/>
      <c r="L154" s="165"/>
      <c r="M154" s="165"/>
      <c r="N154" s="165"/>
      <c r="O154" s="165"/>
      <c r="P154" s="236"/>
      <c r="Q154" s="164" t="s">
        <v>577</v>
      </c>
      <c r="R154" s="165"/>
      <c r="S154" s="165"/>
      <c r="T154" s="165"/>
      <c r="U154" s="165"/>
      <c r="V154" s="165"/>
      <c r="W154" s="165"/>
      <c r="X154" s="165"/>
      <c r="Y154" s="165"/>
      <c r="Z154" s="165"/>
      <c r="AA154" s="928"/>
      <c r="AB154" s="259" t="s">
        <v>573</v>
      </c>
      <c r="AC154" s="260"/>
      <c r="AD154" s="260"/>
      <c r="AE154" s="265" t="s">
        <v>582</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t="s">
        <v>590</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9"/>
      <c r="B188" s="256"/>
      <c r="C188" s="255"/>
      <c r="D188" s="256"/>
      <c r="E188" s="164" t="s">
        <v>600</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397</v>
      </c>
      <c r="AF264" s="269"/>
      <c r="AG264" s="269"/>
      <c r="AH264" s="269"/>
      <c r="AI264" s="269" t="s">
        <v>395</v>
      </c>
      <c r="AJ264" s="269"/>
      <c r="AK264" s="269"/>
      <c r="AL264" s="269"/>
      <c r="AM264" s="269" t="s">
        <v>424</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9"/>
      <c r="B430" s="256"/>
      <c r="C430" s="253" t="s">
        <v>427</v>
      </c>
      <c r="D430" s="254"/>
      <c r="E430" s="242" t="s">
        <v>405</v>
      </c>
      <c r="F430" s="452"/>
      <c r="G430" s="244" t="s">
        <v>255</v>
      </c>
      <c r="H430" s="162"/>
      <c r="I430" s="162"/>
      <c r="J430" s="245" t="s">
        <v>572</v>
      </c>
      <c r="K430" s="246"/>
      <c r="L430" s="246"/>
      <c r="M430" s="246"/>
      <c r="N430" s="246"/>
      <c r="O430" s="246"/>
      <c r="P430" s="246"/>
      <c r="Q430" s="246"/>
      <c r="R430" s="246"/>
      <c r="S430" s="246"/>
      <c r="T430" s="247"/>
      <c r="U430" s="248" t="s">
        <v>575</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573</v>
      </c>
      <c r="AF432" s="140"/>
      <c r="AG432" s="141" t="s">
        <v>236</v>
      </c>
      <c r="AH432" s="176"/>
      <c r="AI432" s="186"/>
      <c r="AJ432" s="186"/>
      <c r="AK432" s="186"/>
      <c r="AL432" s="181"/>
      <c r="AM432" s="186"/>
      <c r="AN432" s="186"/>
      <c r="AO432" s="186"/>
      <c r="AP432" s="181"/>
      <c r="AQ432" s="215" t="s">
        <v>575</v>
      </c>
      <c r="AR432" s="140"/>
      <c r="AS432" s="141" t="s">
        <v>236</v>
      </c>
      <c r="AT432" s="176"/>
      <c r="AU432" s="140" t="s">
        <v>573</v>
      </c>
      <c r="AV432" s="140"/>
      <c r="AW432" s="141" t="s">
        <v>181</v>
      </c>
      <c r="AX432" s="142"/>
    </row>
    <row r="433" spans="1:50" ht="23.25" customHeight="1" x14ac:dyDescent="0.15">
      <c r="A433" s="999"/>
      <c r="B433" s="256"/>
      <c r="C433" s="255"/>
      <c r="D433" s="256"/>
      <c r="E433" s="170"/>
      <c r="F433" s="171"/>
      <c r="G433" s="235" t="s">
        <v>594</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601</v>
      </c>
      <c r="AC433" s="137"/>
      <c r="AD433" s="137"/>
      <c r="AE433" s="119" t="s">
        <v>603</v>
      </c>
      <c r="AF433" s="120"/>
      <c r="AG433" s="120"/>
      <c r="AH433" s="120"/>
      <c r="AI433" s="119" t="s">
        <v>604</v>
      </c>
      <c r="AJ433" s="120"/>
      <c r="AK433" s="120"/>
      <c r="AL433" s="120"/>
      <c r="AM433" s="119" t="s">
        <v>601</v>
      </c>
      <c r="AN433" s="120"/>
      <c r="AO433" s="120"/>
      <c r="AP433" s="121"/>
      <c r="AQ433" s="119" t="s">
        <v>573</v>
      </c>
      <c r="AR433" s="120"/>
      <c r="AS433" s="120"/>
      <c r="AT433" s="121"/>
      <c r="AU433" s="120" t="s">
        <v>575</v>
      </c>
      <c r="AV433" s="120"/>
      <c r="AW433" s="120"/>
      <c r="AX433" s="219"/>
    </row>
    <row r="434" spans="1:50" ht="23.25"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602</v>
      </c>
      <c r="AC434" s="228"/>
      <c r="AD434" s="228"/>
      <c r="AE434" s="119" t="s">
        <v>573</v>
      </c>
      <c r="AF434" s="120"/>
      <c r="AG434" s="120"/>
      <c r="AH434" s="121"/>
      <c r="AI434" s="119" t="s">
        <v>582</v>
      </c>
      <c r="AJ434" s="120"/>
      <c r="AK434" s="120"/>
      <c r="AL434" s="120"/>
      <c r="AM434" s="119" t="s">
        <v>602</v>
      </c>
      <c r="AN434" s="120"/>
      <c r="AO434" s="120"/>
      <c r="AP434" s="121"/>
      <c r="AQ434" s="119" t="s">
        <v>606</v>
      </c>
      <c r="AR434" s="120"/>
      <c r="AS434" s="120"/>
      <c r="AT434" s="121"/>
      <c r="AU434" s="120" t="s">
        <v>573</v>
      </c>
      <c r="AV434" s="120"/>
      <c r="AW434" s="120"/>
      <c r="AX434" s="219"/>
    </row>
    <row r="435" spans="1:50" ht="23.25"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573</v>
      </c>
      <c r="AF435" s="120"/>
      <c r="AG435" s="120"/>
      <c r="AH435" s="121"/>
      <c r="AI435" s="119" t="s">
        <v>605</v>
      </c>
      <c r="AJ435" s="120"/>
      <c r="AK435" s="120"/>
      <c r="AL435" s="120"/>
      <c r="AM435" s="119" t="s">
        <v>606</v>
      </c>
      <c r="AN435" s="120"/>
      <c r="AO435" s="120"/>
      <c r="AP435" s="121"/>
      <c r="AQ435" s="119" t="s">
        <v>607</v>
      </c>
      <c r="AR435" s="120"/>
      <c r="AS435" s="120"/>
      <c r="AT435" s="121"/>
      <c r="AU435" s="120" t="s">
        <v>573</v>
      </c>
      <c r="AV435" s="120"/>
      <c r="AW435" s="120"/>
      <c r="AX435" s="219"/>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575</v>
      </c>
      <c r="AF457" s="140"/>
      <c r="AG457" s="141" t="s">
        <v>236</v>
      </c>
      <c r="AH457" s="176"/>
      <c r="AI457" s="186"/>
      <c r="AJ457" s="186"/>
      <c r="AK457" s="186"/>
      <c r="AL457" s="181"/>
      <c r="AM457" s="186"/>
      <c r="AN457" s="186"/>
      <c r="AO457" s="186"/>
      <c r="AP457" s="181"/>
      <c r="AQ457" s="215" t="s">
        <v>608</v>
      </c>
      <c r="AR457" s="140"/>
      <c r="AS457" s="141" t="s">
        <v>236</v>
      </c>
      <c r="AT457" s="176"/>
      <c r="AU457" s="140" t="s">
        <v>610</v>
      </c>
      <c r="AV457" s="140"/>
      <c r="AW457" s="141" t="s">
        <v>181</v>
      </c>
      <c r="AX457" s="142"/>
    </row>
    <row r="458" spans="1:50" ht="23.25" customHeight="1" x14ac:dyDescent="0.15">
      <c r="A458" s="999"/>
      <c r="B458" s="256"/>
      <c r="C458" s="255"/>
      <c r="D458" s="256"/>
      <c r="E458" s="170"/>
      <c r="F458" s="171"/>
      <c r="G458" s="235" t="s">
        <v>601</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608</v>
      </c>
      <c r="AC458" s="137"/>
      <c r="AD458" s="137"/>
      <c r="AE458" s="119" t="s">
        <v>609</v>
      </c>
      <c r="AF458" s="120"/>
      <c r="AG458" s="120"/>
      <c r="AH458" s="120"/>
      <c r="AI458" s="119" t="s">
        <v>575</v>
      </c>
      <c r="AJ458" s="120"/>
      <c r="AK458" s="120"/>
      <c r="AL458" s="120"/>
      <c r="AM458" s="119" t="s">
        <v>573</v>
      </c>
      <c r="AN458" s="120"/>
      <c r="AO458" s="120"/>
      <c r="AP458" s="121"/>
      <c r="AQ458" s="119" t="s">
        <v>575</v>
      </c>
      <c r="AR458" s="120"/>
      <c r="AS458" s="120"/>
      <c r="AT458" s="121"/>
      <c r="AU458" s="120" t="s">
        <v>573</v>
      </c>
      <c r="AV458" s="120"/>
      <c r="AW458" s="120"/>
      <c r="AX458" s="219"/>
    </row>
    <row r="459" spans="1:50" ht="23.25"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573</v>
      </c>
      <c r="AC459" s="228"/>
      <c r="AD459" s="228"/>
      <c r="AE459" s="119" t="s">
        <v>577</v>
      </c>
      <c r="AF459" s="120"/>
      <c r="AG459" s="120"/>
      <c r="AH459" s="121"/>
      <c r="AI459" s="119" t="s">
        <v>582</v>
      </c>
      <c r="AJ459" s="120"/>
      <c r="AK459" s="120"/>
      <c r="AL459" s="120"/>
      <c r="AM459" s="119" t="s">
        <v>573</v>
      </c>
      <c r="AN459" s="120"/>
      <c r="AO459" s="120"/>
      <c r="AP459" s="121"/>
      <c r="AQ459" s="119" t="s">
        <v>573</v>
      </c>
      <c r="AR459" s="120"/>
      <c r="AS459" s="120"/>
      <c r="AT459" s="121"/>
      <c r="AU459" s="120" t="s">
        <v>608</v>
      </c>
      <c r="AV459" s="120"/>
      <c r="AW459" s="120"/>
      <c r="AX459" s="219"/>
    </row>
    <row r="460" spans="1:50" ht="23.25"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609</v>
      </c>
      <c r="AF460" s="120"/>
      <c r="AG460" s="120"/>
      <c r="AH460" s="121"/>
      <c r="AI460" s="119" t="s">
        <v>575</v>
      </c>
      <c r="AJ460" s="120"/>
      <c r="AK460" s="120"/>
      <c r="AL460" s="120"/>
      <c r="AM460" s="119" t="s">
        <v>610</v>
      </c>
      <c r="AN460" s="120"/>
      <c r="AO460" s="120"/>
      <c r="AP460" s="121"/>
      <c r="AQ460" s="119" t="s">
        <v>609</v>
      </c>
      <c r="AR460" s="120"/>
      <c r="AS460" s="120"/>
      <c r="AT460" s="121"/>
      <c r="AU460" s="120" t="s">
        <v>573</v>
      </c>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999"/>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9"/>
      <c r="B482" s="256"/>
      <c r="C482" s="255"/>
      <c r="D482" s="256"/>
      <c r="E482" s="164" t="s">
        <v>575</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9"/>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82.5"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567</v>
      </c>
      <c r="AE702" s="900"/>
      <c r="AF702" s="900"/>
      <c r="AG702" s="889" t="s">
        <v>611</v>
      </c>
      <c r="AH702" s="890"/>
      <c r="AI702" s="890"/>
      <c r="AJ702" s="890"/>
      <c r="AK702" s="890"/>
      <c r="AL702" s="890"/>
      <c r="AM702" s="890"/>
      <c r="AN702" s="890"/>
      <c r="AO702" s="890"/>
      <c r="AP702" s="890"/>
      <c r="AQ702" s="890"/>
      <c r="AR702" s="890"/>
      <c r="AS702" s="890"/>
      <c r="AT702" s="890"/>
      <c r="AU702" s="890"/>
      <c r="AV702" s="890"/>
      <c r="AW702" s="890"/>
      <c r="AX702" s="891"/>
    </row>
    <row r="703" spans="1:50" ht="8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567</v>
      </c>
      <c r="AE703" s="159"/>
      <c r="AF703" s="159"/>
      <c r="AG703" s="668" t="s">
        <v>612</v>
      </c>
      <c r="AH703" s="669"/>
      <c r="AI703" s="669"/>
      <c r="AJ703" s="669"/>
      <c r="AK703" s="669"/>
      <c r="AL703" s="669"/>
      <c r="AM703" s="669"/>
      <c r="AN703" s="669"/>
      <c r="AO703" s="669"/>
      <c r="AP703" s="669"/>
      <c r="AQ703" s="669"/>
      <c r="AR703" s="669"/>
      <c r="AS703" s="669"/>
      <c r="AT703" s="669"/>
      <c r="AU703" s="669"/>
      <c r="AV703" s="669"/>
      <c r="AW703" s="669"/>
      <c r="AX703" s="670"/>
    </row>
    <row r="704" spans="1:50" ht="82.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567</v>
      </c>
      <c r="AE704" s="587"/>
      <c r="AF704" s="587"/>
      <c r="AG704" s="432" t="s">
        <v>613</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614</v>
      </c>
      <c r="AE705" s="737"/>
      <c r="AF705" s="737"/>
      <c r="AG705" s="164" t="s">
        <v>575</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386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615</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615</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614</v>
      </c>
      <c r="AE708" s="672"/>
      <c r="AF708" s="672"/>
      <c r="AG708" s="527" t="s">
        <v>590</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614</v>
      </c>
      <c r="AE709" s="159"/>
      <c r="AF709" s="159"/>
      <c r="AG709" s="668" t="s">
        <v>575</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614</v>
      </c>
      <c r="AE710" s="159"/>
      <c r="AF710" s="159"/>
      <c r="AG710" s="668" t="s">
        <v>575</v>
      </c>
      <c r="AH710" s="669"/>
      <c r="AI710" s="669"/>
      <c r="AJ710" s="669"/>
      <c r="AK710" s="669"/>
      <c r="AL710" s="669"/>
      <c r="AM710" s="669"/>
      <c r="AN710" s="669"/>
      <c r="AO710" s="669"/>
      <c r="AP710" s="669"/>
      <c r="AQ710" s="669"/>
      <c r="AR710" s="669"/>
      <c r="AS710" s="669"/>
      <c r="AT710" s="669"/>
      <c r="AU710" s="669"/>
      <c r="AV710" s="669"/>
      <c r="AW710" s="669"/>
      <c r="AX710" s="670"/>
    </row>
    <row r="711" spans="1:50" ht="48"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567</v>
      </c>
      <c r="AE711" s="159"/>
      <c r="AF711" s="159"/>
      <c r="AG711" s="668" t="s">
        <v>616</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614</v>
      </c>
      <c r="AE712" s="587"/>
      <c r="AF712" s="587"/>
      <c r="AG712" s="595" t="s">
        <v>606</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614</v>
      </c>
      <c r="AE713" s="159"/>
      <c r="AF713" s="160"/>
      <c r="AG713" s="668" t="s">
        <v>573</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614</v>
      </c>
      <c r="AE714" s="593"/>
      <c r="AF714" s="594"/>
      <c r="AG714" s="693" t="s">
        <v>594</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614</v>
      </c>
      <c r="AE715" s="672"/>
      <c r="AF715" s="781"/>
      <c r="AG715" s="527" t="s">
        <v>573</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614</v>
      </c>
      <c r="AE716" s="763"/>
      <c r="AF716" s="763"/>
      <c r="AG716" s="668" t="s">
        <v>594</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567</v>
      </c>
      <c r="AE717" s="159"/>
      <c r="AF717" s="159"/>
      <c r="AG717" s="668" t="s">
        <v>617</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614</v>
      </c>
      <c r="AE718" s="159"/>
      <c r="AF718" s="159"/>
      <c r="AG718" s="167" t="s">
        <v>601</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614</v>
      </c>
      <c r="AE719" s="672"/>
      <c r="AF719" s="672"/>
      <c r="AG719" s="164" t="s">
        <v>607</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2"/>
      <c r="D721" s="923"/>
      <c r="E721" s="923"/>
      <c r="F721" s="924"/>
      <c r="G721" s="942"/>
      <c r="H721" s="943"/>
      <c r="I721" s="82" t="str">
        <f>IF(OR(G721="　", G721=""), "", "-")</f>
        <v/>
      </c>
      <c r="J721" s="921"/>
      <c r="K721" s="921"/>
      <c r="L721" s="82" t="str">
        <f>IF(M721="","","-")</f>
        <v/>
      </c>
      <c r="M721" s="83"/>
      <c r="N721" s="918"/>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15">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customHeight="1" x14ac:dyDescent="0.15">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customHeight="1" x14ac:dyDescent="0.15">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15">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801" t="s">
        <v>618</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4"/>
      <c r="B727" s="625"/>
      <c r="C727" s="699" t="s">
        <v>57</v>
      </c>
      <c r="D727" s="700"/>
      <c r="E727" s="700"/>
      <c r="F727" s="701"/>
      <c r="G727" s="799" t="s">
        <v>619</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38.25" customHeight="1" thickBot="1" x14ac:dyDescent="0.2">
      <c r="A729" s="769" t="s">
        <v>643</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34.5" customHeight="1" thickBot="1" x14ac:dyDescent="0.2">
      <c r="A731" s="619" t="s">
        <v>138</v>
      </c>
      <c r="B731" s="620"/>
      <c r="C731" s="620"/>
      <c r="D731" s="620"/>
      <c r="E731" s="621"/>
      <c r="F731" s="684" t="s">
        <v>644</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36.75" customHeight="1" thickBot="1" x14ac:dyDescent="0.2">
      <c r="A733" s="753" t="s">
        <v>138</v>
      </c>
      <c r="B733" s="754"/>
      <c r="C733" s="754"/>
      <c r="D733" s="754"/>
      <c r="E733" s="755"/>
      <c r="F733" s="770" t="s">
        <v>645</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51.75" customHeight="1" thickBot="1" x14ac:dyDescent="0.2">
      <c r="A735" s="612" t="s">
        <v>646</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408</v>
      </c>
      <c r="B737" s="101"/>
      <c r="C737" s="101"/>
      <c r="D737" s="102"/>
      <c r="E737" s="103" t="s">
        <v>620</v>
      </c>
      <c r="F737" s="103"/>
      <c r="G737" s="103"/>
      <c r="H737" s="103"/>
      <c r="I737" s="103"/>
      <c r="J737" s="103"/>
      <c r="K737" s="103"/>
      <c r="L737" s="103"/>
      <c r="M737" s="103"/>
      <c r="N737" s="109" t="s">
        <v>403</v>
      </c>
      <c r="O737" s="109"/>
      <c r="P737" s="109"/>
      <c r="Q737" s="109"/>
      <c r="R737" s="103" t="s">
        <v>621</v>
      </c>
      <c r="S737" s="103"/>
      <c r="T737" s="103"/>
      <c r="U737" s="103"/>
      <c r="V737" s="103"/>
      <c r="W737" s="103"/>
      <c r="X737" s="103"/>
      <c r="Y737" s="103"/>
      <c r="Z737" s="103"/>
      <c r="AA737" s="109" t="s">
        <v>402</v>
      </c>
      <c r="AB737" s="109"/>
      <c r="AC737" s="109"/>
      <c r="AD737" s="109"/>
      <c r="AE737" s="103" t="s">
        <v>622</v>
      </c>
      <c r="AF737" s="103"/>
      <c r="AG737" s="103"/>
      <c r="AH737" s="103"/>
      <c r="AI737" s="103"/>
      <c r="AJ737" s="103"/>
      <c r="AK737" s="103"/>
      <c r="AL737" s="103"/>
      <c r="AM737" s="103"/>
      <c r="AN737" s="109" t="s">
        <v>401</v>
      </c>
      <c r="AO737" s="109"/>
      <c r="AP737" s="109"/>
      <c r="AQ737" s="109"/>
      <c r="AR737" s="110" t="s">
        <v>623</v>
      </c>
      <c r="AS737" s="111"/>
      <c r="AT737" s="111"/>
      <c r="AU737" s="111"/>
      <c r="AV737" s="111"/>
      <c r="AW737" s="111"/>
      <c r="AX737" s="112"/>
      <c r="AY737" s="88"/>
      <c r="AZ737" s="88"/>
    </row>
    <row r="738" spans="1:52" ht="24.75" customHeight="1" x14ac:dyDescent="0.15">
      <c r="A738" s="100" t="s">
        <v>400</v>
      </c>
      <c r="B738" s="101"/>
      <c r="C738" s="101"/>
      <c r="D738" s="102"/>
      <c r="E738" s="103" t="s">
        <v>624</v>
      </c>
      <c r="F738" s="103"/>
      <c r="G738" s="103"/>
      <c r="H738" s="103"/>
      <c r="I738" s="103"/>
      <c r="J738" s="103"/>
      <c r="K738" s="103"/>
      <c r="L738" s="103"/>
      <c r="M738" s="103"/>
      <c r="N738" s="109" t="s">
        <v>399</v>
      </c>
      <c r="O738" s="109"/>
      <c r="P738" s="109"/>
      <c r="Q738" s="109"/>
      <c r="R738" s="103" t="s">
        <v>625</v>
      </c>
      <c r="S738" s="103"/>
      <c r="T738" s="103"/>
      <c r="U738" s="103"/>
      <c r="V738" s="103"/>
      <c r="W738" s="103"/>
      <c r="X738" s="103"/>
      <c r="Y738" s="103"/>
      <c r="Z738" s="103"/>
      <c r="AA738" s="109" t="s">
        <v>398</v>
      </c>
      <c r="AB738" s="109"/>
      <c r="AC738" s="109"/>
      <c r="AD738" s="109"/>
      <c r="AE738" s="103" t="s">
        <v>626</v>
      </c>
      <c r="AF738" s="103"/>
      <c r="AG738" s="103"/>
      <c r="AH738" s="103"/>
      <c r="AI738" s="103"/>
      <c r="AJ738" s="103"/>
      <c r="AK738" s="103"/>
      <c r="AL738" s="103"/>
      <c r="AM738" s="103"/>
      <c r="AN738" s="109" t="s">
        <v>397</v>
      </c>
      <c r="AO738" s="109"/>
      <c r="AP738" s="109"/>
      <c r="AQ738" s="109"/>
      <c r="AR738" s="110" t="s">
        <v>627</v>
      </c>
      <c r="AS738" s="111"/>
      <c r="AT738" s="111"/>
      <c r="AU738" s="111"/>
      <c r="AV738" s="111"/>
      <c r="AW738" s="111"/>
      <c r="AX738" s="112"/>
    </row>
    <row r="739" spans="1:52" ht="24.75" customHeight="1" x14ac:dyDescent="0.15">
      <c r="A739" s="100" t="s">
        <v>396</v>
      </c>
      <c r="B739" s="101"/>
      <c r="C739" s="101"/>
      <c r="D739" s="102"/>
      <c r="E739" s="103" t="s">
        <v>628</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562</v>
      </c>
      <c r="F740" s="125"/>
      <c r="G740" s="125"/>
      <c r="H740" s="92" t="str">
        <f>IF(E740="", "", "(")</f>
        <v>(</v>
      </c>
      <c r="I740" s="125"/>
      <c r="J740" s="125"/>
      <c r="K740" s="92" t="str">
        <f>IF(OR(I740="　", I740=""), "", "-")</f>
        <v/>
      </c>
      <c r="L740" s="126">
        <v>300</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hidden="1"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391</v>
      </c>
      <c r="B780" s="765"/>
      <c r="C780" s="765"/>
      <c r="D780" s="765"/>
      <c r="E780" s="765"/>
      <c r="F780" s="766"/>
      <c r="G780" s="443" t="s">
        <v>641</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642</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7"/>
      <c r="C782" s="767"/>
      <c r="D782" s="767"/>
      <c r="E782" s="767"/>
      <c r="F782" s="768"/>
      <c r="G782" s="453" t="s">
        <v>629</v>
      </c>
      <c r="H782" s="454"/>
      <c r="I782" s="454"/>
      <c r="J782" s="454"/>
      <c r="K782" s="455"/>
      <c r="L782" s="456" t="s">
        <v>631</v>
      </c>
      <c r="M782" s="457"/>
      <c r="N782" s="457"/>
      <c r="O782" s="457"/>
      <c r="P782" s="457"/>
      <c r="Q782" s="457"/>
      <c r="R782" s="457"/>
      <c r="S782" s="457"/>
      <c r="T782" s="457"/>
      <c r="U782" s="457"/>
      <c r="V782" s="457"/>
      <c r="W782" s="457"/>
      <c r="X782" s="458"/>
      <c r="Y782" s="459">
        <v>10487062</v>
      </c>
      <c r="Z782" s="460"/>
      <c r="AA782" s="460"/>
      <c r="AB782" s="558"/>
      <c r="AC782" s="453" t="s">
        <v>630</v>
      </c>
      <c r="AD782" s="454"/>
      <c r="AE782" s="454"/>
      <c r="AF782" s="454"/>
      <c r="AG782" s="455"/>
      <c r="AH782" s="456" t="s">
        <v>632</v>
      </c>
      <c r="AI782" s="457"/>
      <c r="AJ782" s="457"/>
      <c r="AK782" s="457"/>
      <c r="AL782" s="457"/>
      <c r="AM782" s="457"/>
      <c r="AN782" s="457"/>
      <c r="AO782" s="457"/>
      <c r="AP782" s="457"/>
      <c r="AQ782" s="457"/>
      <c r="AR782" s="457"/>
      <c r="AS782" s="457"/>
      <c r="AT782" s="458"/>
      <c r="AU782" s="459">
        <v>36629</v>
      </c>
      <c r="AV782" s="460"/>
      <c r="AW782" s="460"/>
      <c r="AX782" s="461"/>
    </row>
    <row r="783" spans="1:50" ht="24.75" customHeight="1" x14ac:dyDescent="0.15">
      <c r="A783" s="557"/>
      <c r="B783" s="767"/>
      <c r="C783" s="767"/>
      <c r="D783" s="767"/>
      <c r="E783" s="767"/>
      <c r="F783" s="768"/>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7"/>
      <c r="B784" s="767"/>
      <c r="C784" s="767"/>
      <c r="D784" s="767"/>
      <c r="E784" s="767"/>
      <c r="F784" s="768"/>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7"/>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7"/>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10487062</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36629</v>
      </c>
      <c r="AV792" s="419"/>
      <c r="AW792" s="419"/>
      <c r="AX792" s="421"/>
    </row>
    <row r="793" spans="1:50" ht="24.75" hidden="1" customHeight="1" x14ac:dyDescent="0.15">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372</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8" t="s">
        <v>633</v>
      </c>
      <c r="D838" s="422"/>
      <c r="E838" s="422"/>
      <c r="F838" s="422"/>
      <c r="G838" s="422"/>
      <c r="H838" s="422"/>
      <c r="I838" s="422"/>
      <c r="J838" s="423">
        <v>7010005013337</v>
      </c>
      <c r="K838" s="424"/>
      <c r="L838" s="424"/>
      <c r="M838" s="424"/>
      <c r="N838" s="424"/>
      <c r="O838" s="424"/>
      <c r="P838" s="321" t="s">
        <v>634</v>
      </c>
      <c r="Q838" s="321"/>
      <c r="R838" s="321"/>
      <c r="S838" s="321"/>
      <c r="T838" s="321"/>
      <c r="U838" s="321"/>
      <c r="V838" s="321"/>
      <c r="W838" s="321"/>
      <c r="X838" s="321"/>
      <c r="Y838" s="322">
        <v>10487062</v>
      </c>
      <c r="Z838" s="323"/>
      <c r="AA838" s="323"/>
      <c r="AB838" s="324"/>
      <c r="AC838" s="332" t="s">
        <v>80</v>
      </c>
      <c r="AD838" s="427"/>
      <c r="AE838" s="427"/>
      <c r="AF838" s="427"/>
      <c r="AG838" s="427"/>
      <c r="AH838" s="425" t="s">
        <v>635</v>
      </c>
      <c r="AI838" s="426"/>
      <c r="AJ838" s="426"/>
      <c r="AK838" s="426"/>
      <c r="AL838" s="329" t="s">
        <v>575</v>
      </c>
      <c r="AM838" s="330"/>
      <c r="AN838" s="330"/>
      <c r="AO838" s="331"/>
      <c r="AP838" s="325" t="s">
        <v>573</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372</v>
      </c>
      <c r="AI870" s="350"/>
      <c r="AJ870" s="350"/>
      <c r="AK870" s="350"/>
      <c r="AL870" s="350" t="s">
        <v>21</v>
      </c>
      <c r="AM870" s="350"/>
      <c r="AN870" s="350"/>
      <c r="AO870" s="430"/>
      <c r="AP870" s="431" t="s">
        <v>301</v>
      </c>
      <c r="AQ870" s="431"/>
      <c r="AR870" s="431"/>
      <c r="AS870" s="431"/>
      <c r="AT870" s="431"/>
      <c r="AU870" s="431"/>
      <c r="AV870" s="431"/>
      <c r="AW870" s="431"/>
      <c r="AX870" s="431"/>
    </row>
    <row r="871" spans="1:50" ht="30" customHeight="1" x14ac:dyDescent="0.15">
      <c r="A871" s="408">
        <v>1</v>
      </c>
      <c r="B871" s="408">
        <v>1</v>
      </c>
      <c r="C871" s="428" t="s">
        <v>636</v>
      </c>
      <c r="D871" s="422"/>
      <c r="E871" s="422"/>
      <c r="F871" s="422"/>
      <c r="G871" s="422"/>
      <c r="H871" s="422"/>
      <c r="I871" s="422"/>
      <c r="J871" s="423">
        <v>7010005013337</v>
      </c>
      <c r="K871" s="424"/>
      <c r="L871" s="424"/>
      <c r="M871" s="424"/>
      <c r="N871" s="424"/>
      <c r="O871" s="424"/>
      <c r="P871" s="321" t="s">
        <v>637</v>
      </c>
      <c r="Q871" s="321"/>
      <c r="R871" s="321"/>
      <c r="S871" s="321"/>
      <c r="T871" s="321"/>
      <c r="U871" s="321"/>
      <c r="V871" s="321"/>
      <c r="W871" s="321"/>
      <c r="X871" s="321"/>
      <c r="Y871" s="322">
        <v>36629</v>
      </c>
      <c r="Z871" s="323"/>
      <c r="AA871" s="323"/>
      <c r="AB871" s="324"/>
      <c r="AC871" s="332" t="s">
        <v>80</v>
      </c>
      <c r="AD871" s="427"/>
      <c r="AE871" s="427"/>
      <c r="AF871" s="427"/>
      <c r="AG871" s="427"/>
      <c r="AH871" s="425" t="s">
        <v>575</v>
      </c>
      <c r="AI871" s="426"/>
      <c r="AJ871" s="426"/>
      <c r="AK871" s="426"/>
      <c r="AL871" s="329" t="s">
        <v>573</v>
      </c>
      <c r="AM871" s="330"/>
      <c r="AN871" s="330"/>
      <c r="AO871" s="331"/>
      <c r="AP871" s="325" t="s">
        <v>573</v>
      </c>
      <c r="AQ871" s="325"/>
      <c r="AR871" s="325"/>
      <c r="AS871" s="325"/>
      <c r="AT871" s="325"/>
      <c r="AU871" s="325"/>
      <c r="AV871" s="325"/>
      <c r="AW871" s="325"/>
      <c r="AX871" s="325"/>
    </row>
    <row r="872" spans="1:50" ht="30"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372</v>
      </c>
      <c r="AI903" s="350"/>
      <c r="AJ903" s="350"/>
      <c r="AK903" s="350"/>
      <c r="AL903" s="350" t="s">
        <v>21</v>
      </c>
      <c r="AM903" s="350"/>
      <c r="AN903" s="350"/>
      <c r="AO903" s="430"/>
      <c r="AP903" s="431" t="s">
        <v>301</v>
      </c>
      <c r="AQ903" s="431"/>
      <c r="AR903" s="431"/>
      <c r="AS903" s="431"/>
      <c r="AT903" s="431"/>
      <c r="AU903" s="431"/>
      <c r="AV903" s="431"/>
      <c r="AW903" s="431"/>
      <c r="AX903" s="431"/>
    </row>
    <row r="904" spans="1:50" ht="30"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372</v>
      </c>
      <c r="AI936" s="350"/>
      <c r="AJ936" s="350"/>
      <c r="AK936" s="350"/>
      <c r="AL936" s="350" t="s">
        <v>21</v>
      </c>
      <c r="AM936" s="350"/>
      <c r="AN936" s="350"/>
      <c r="AO936" s="430"/>
      <c r="AP936" s="431" t="s">
        <v>301</v>
      </c>
      <c r="AQ936" s="431"/>
      <c r="AR936" s="431"/>
      <c r="AS936" s="431"/>
      <c r="AT936" s="431"/>
      <c r="AU936" s="431"/>
      <c r="AV936" s="431"/>
      <c r="AW936" s="431"/>
      <c r="AX936" s="431"/>
    </row>
    <row r="937" spans="1:50" ht="30"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372</v>
      </c>
      <c r="AI969" s="350"/>
      <c r="AJ969" s="350"/>
      <c r="AK969" s="350"/>
      <c r="AL969" s="350" t="s">
        <v>21</v>
      </c>
      <c r="AM969" s="350"/>
      <c r="AN969" s="350"/>
      <c r="AO969" s="430"/>
      <c r="AP969" s="431" t="s">
        <v>301</v>
      </c>
      <c r="AQ969" s="431"/>
      <c r="AR969" s="431"/>
      <c r="AS969" s="431"/>
      <c r="AT969" s="431"/>
      <c r="AU969" s="431"/>
      <c r="AV969" s="431"/>
      <c r="AW969" s="431"/>
      <c r="AX969" s="431"/>
    </row>
    <row r="970" spans="1:50" ht="30"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372</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372</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372</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334</v>
      </c>
      <c r="AQ1102" s="431"/>
      <c r="AR1102" s="431"/>
      <c r="AS1102" s="431"/>
      <c r="AT1102" s="431"/>
      <c r="AU1102" s="431"/>
      <c r="AV1102" s="431"/>
      <c r="AW1102" s="431"/>
      <c r="AX1102" s="431"/>
    </row>
    <row r="1103" spans="1:50" ht="30" customHeight="1" x14ac:dyDescent="0.15">
      <c r="A1103" s="408">
        <v>1</v>
      </c>
      <c r="B1103" s="408">
        <v>1</v>
      </c>
      <c r="C1103" s="897"/>
      <c r="D1103" s="897"/>
      <c r="E1103" s="896"/>
      <c r="F1103" s="896"/>
      <c r="G1103" s="896"/>
      <c r="H1103" s="896"/>
      <c r="I1103" s="896"/>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customHeight="1" x14ac:dyDescent="0.15">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customHeight="1" x14ac:dyDescent="0.15">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customHeight="1" x14ac:dyDescent="0.15">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customHeight="1" x14ac:dyDescent="0.15">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customHeight="1" x14ac:dyDescent="0.15">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customHeight="1" x14ac:dyDescent="0.15">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customHeight="1" x14ac:dyDescent="0.15">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customHeight="1" x14ac:dyDescent="0.15">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customHeight="1" x14ac:dyDescent="0.15">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customHeight="1" x14ac:dyDescent="0.15">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customHeight="1" x14ac:dyDescent="0.15">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customHeight="1" x14ac:dyDescent="0.15">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customHeight="1" x14ac:dyDescent="0.15">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customHeight="1" x14ac:dyDescent="0.15">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customHeight="1" x14ac:dyDescent="0.15">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customHeight="1" x14ac:dyDescent="0.15">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customHeight="1" x14ac:dyDescent="0.15">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customHeight="1" x14ac:dyDescent="0.15">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customHeight="1" x14ac:dyDescent="0.15">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customHeight="1" x14ac:dyDescent="0.15">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customHeight="1" x14ac:dyDescent="0.15">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customHeight="1" x14ac:dyDescent="0.15">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customHeight="1" x14ac:dyDescent="0.15">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customHeight="1" x14ac:dyDescent="0.15">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customHeight="1" x14ac:dyDescent="0.15">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customHeight="1" x14ac:dyDescent="0.15">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customHeight="1" x14ac:dyDescent="0.15">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customHeight="1" x14ac:dyDescent="0.15">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customHeight="1" x14ac:dyDescent="0.15">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89" max="49" man="1"/>
    <brk id="483" max="49" man="1"/>
    <brk id="733" max="49" man="1"/>
  </rowBreaks>
  <colBreaks count="1" manualBreakCount="1">
    <brk id="6" max="87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567</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t="s">
        <v>567</v>
      </c>
      <c r="R6" s="13" t="str">
        <f t="shared" si="3"/>
        <v>交付</v>
      </c>
      <c r="S6" s="13" t="str">
        <f t="shared" si="4"/>
        <v>交付</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交付</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交付</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交付</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t="s">
        <v>567</v>
      </c>
      <c r="H19" s="13" t="str">
        <f t="shared" si="1"/>
        <v>年金特別会計健康勘定</v>
      </c>
      <c r="I19" s="13" t="str">
        <f t="shared" si="5"/>
        <v>年金特別会計健康勘定</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年金特別会計健康勘定</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年金特別会計健康勘定</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年金特別会計健康勘定</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年金特別会計健康勘定</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年金特別会計健康勘定</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年金特別会計健康勘定</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年金特別会計健康勘定</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年金特別会計健康勘定</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年金特別会計健康勘定</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年金特別会計健康勘定</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年金特別会計健康勘定</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年金特別会計健康勘定</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年金特別会計健康勘定</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年金特別会計健康勘定</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年金特別会計健康勘定</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年金特別会計健康勘定</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年金特別会計健康勘定</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年金特別会計健康勘定</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年金特別会計健康勘定</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379" t="s">
        <v>397</v>
      </c>
      <c r="AF2" s="379"/>
      <c r="AG2" s="379"/>
      <c r="AH2" s="379"/>
      <c r="AI2" s="379" t="s">
        <v>395</v>
      </c>
      <c r="AJ2" s="379"/>
      <c r="AK2" s="379"/>
      <c r="AL2" s="379"/>
      <c r="AM2" s="379" t="s">
        <v>424</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9"/>
      <c r="Z3" s="1010"/>
      <c r="AA3" s="1011"/>
      <c r="AB3" s="1015"/>
      <c r="AC3" s="1016"/>
      <c r="AD3" s="1017"/>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1" t="s">
        <v>385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379" t="s">
        <v>397</v>
      </c>
      <c r="AF9" s="379"/>
      <c r="AG9" s="379"/>
      <c r="AH9" s="379"/>
      <c r="AI9" s="379" t="s">
        <v>395</v>
      </c>
      <c r="AJ9" s="379"/>
      <c r="AK9" s="379"/>
      <c r="AL9" s="379"/>
      <c r="AM9" s="379" t="s">
        <v>424</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9"/>
      <c r="Z10" s="1010"/>
      <c r="AA10" s="1011"/>
      <c r="AB10" s="1015"/>
      <c r="AC10" s="1016"/>
      <c r="AD10" s="1017"/>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1" t="s">
        <v>385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379" t="s">
        <v>397</v>
      </c>
      <c r="AF16" s="379"/>
      <c r="AG16" s="379"/>
      <c r="AH16" s="379"/>
      <c r="AI16" s="379" t="s">
        <v>395</v>
      </c>
      <c r="AJ16" s="379"/>
      <c r="AK16" s="379"/>
      <c r="AL16" s="379"/>
      <c r="AM16" s="379" t="s">
        <v>424</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9"/>
      <c r="Z17" s="1010"/>
      <c r="AA17" s="1011"/>
      <c r="AB17" s="1015"/>
      <c r="AC17" s="1016"/>
      <c r="AD17" s="1017"/>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1" t="s">
        <v>385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379" t="s">
        <v>397</v>
      </c>
      <c r="AF23" s="379"/>
      <c r="AG23" s="379"/>
      <c r="AH23" s="379"/>
      <c r="AI23" s="379" t="s">
        <v>395</v>
      </c>
      <c r="AJ23" s="379"/>
      <c r="AK23" s="379"/>
      <c r="AL23" s="379"/>
      <c r="AM23" s="379" t="s">
        <v>424</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9"/>
      <c r="Z24" s="1010"/>
      <c r="AA24" s="1011"/>
      <c r="AB24" s="1015"/>
      <c r="AC24" s="1016"/>
      <c r="AD24" s="1017"/>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1" t="s">
        <v>385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379" t="s">
        <v>397</v>
      </c>
      <c r="AF30" s="379"/>
      <c r="AG30" s="379"/>
      <c r="AH30" s="379"/>
      <c r="AI30" s="379" t="s">
        <v>395</v>
      </c>
      <c r="AJ30" s="379"/>
      <c r="AK30" s="379"/>
      <c r="AL30" s="379"/>
      <c r="AM30" s="379" t="s">
        <v>424</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9"/>
      <c r="Z31" s="1010"/>
      <c r="AA31" s="1011"/>
      <c r="AB31" s="1015"/>
      <c r="AC31" s="1016"/>
      <c r="AD31" s="1017"/>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1" t="s">
        <v>385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379" t="s">
        <v>397</v>
      </c>
      <c r="AF37" s="379"/>
      <c r="AG37" s="379"/>
      <c r="AH37" s="379"/>
      <c r="AI37" s="379" t="s">
        <v>395</v>
      </c>
      <c r="AJ37" s="379"/>
      <c r="AK37" s="379"/>
      <c r="AL37" s="379"/>
      <c r="AM37" s="379" t="s">
        <v>424</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9"/>
      <c r="Z38" s="1010"/>
      <c r="AA38" s="1011"/>
      <c r="AB38" s="1015"/>
      <c r="AC38" s="1016"/>
      <c r="AD38" s="1017"/>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1" t="s">
        <v>385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379" t="s">
        <v>397</v>
      </c>
      <c r="AF44" s="379"/>
      <c r="AG44" s="379"/>
      <c r="AH44" s="379"/>
      <c r="AI44" s="379" t="s">
        <v>395</v>
      </c>
      <c r="AJ44" s="379"/>
      <c r="AK44" s="379"/>
      <c r="AL44" s="379"/>
      <c r="AM44" s="379" t="s">
        <v>424</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9"/>
      <c r="Z45" s="1010"/>
      <c r="AA45" s="1011"/>
      <c r="AB45" s="1015"/>
      <c r="AC45" s="1016"/>
      <c r="AD45" s="1017"/>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1" t="s">
        <v>385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6"/>
      <c r="AA51" s="417"/>
      <c r="AB51" s="372" t="s">
        <v>11</v>
      </c>
      <c r="AC51" s="1013"/>
      <c r="AD51" s="1014"/>
      <c r="AE51" s="379" t="s">
        <v>397</v>
      </c>
      <c r="AF51" s="379"/>
      <c r="AG51" s="379"/>
      <c r="AH51" s="379"/>
      <c r="AI51" s="379" t="s">
        <v>395</v>
      </c>
      <c r="AJ51" s="379"/>
      <c r="AK51" s="379"/>
      <c r="AL51" s="379"/>
      <c r="AM51" s="379" t="s">
        <v>424</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9"/>
      <c r="Z52" s="1010"/>
      <c r="AA52" s="1011"/>
      <c r="AB52" s="1015"/>
      <c r="AC52" s="1016"/>
      <c r="AD52" s="1017"/>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1" t="s">
        <v>385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379" t="s">
        <v>397</v>
      </c>
      <c r="AF58" s="379"/>
      <c r="AG58" s="379"/>
      <c r="AH58" s="379"/>
      <c r="AI58" s="379" t="s">
        <v>395</v>
      </c>
      <c r="AJ58" s="379"/>
      <c r="AK58" s="379"/>
      <c r="AL58" s="379"/>
      <c r="AM58" s="379" t="s">
        <v>424</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9"/>
      <c r="Z59" s="1010"/>
      <c r="AA59" s="1011"/>
      <c r="AB59" s="1015"/>
      <c r="AC59" s="1016"/>
      <c r="AD59" s="1017"/>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1" t="s">
        <v>385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379" t="s">
        <v>397</v>
      </c>
      <c r="AF65" s="379"/>
      <c r="AG65" s="379"/>
      <c r="AH65" s="379"/>
      <c r="AI65" s="379" t="s">
        <v>395</v>
      </c>
      <c r="AJ65" s="379"/>
      <c r="AK65" s="379"/>
      <c r="AL65" s="379"/>
      <c r="AM65" s="379" t="s">
        <v>424</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9"/>
      <c r="Z66" s="1010"/>
      <c r="AA66" s="1011"/>
      <c r="AB66" s="1015"/>
      <c r="AC66" s="1016"/>
      <c r="AD66" s="1017"/>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1" t="s">
        <v>385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371</v>
      </c>
      <c r="H2" s="444"/>
      <c r="I2" s="444"/>
      <c r="J2" s="444"/>
      <c r="K2" s="444"/>
      <c r="L2" s="444"/>
      <c r="M2" s="444"/>
      <c r="N2" s="444"/>
      <c r="O2" s="444"/>
      <c r="P2" s="444"/>
      <c r="Q2" s="444"/>
      <c r="R2" s="444"/>
      <c r="S2" s="444"/>
      <c r="T2" s="444"/>
      <c r="U2" s="444"/>
      <c r="V2" s="444"/>
      <c r="W2" s="444"/>
      <c r="X2" s="444"/>
      <c r="Y2" s="444"/>
      <c r="Z2" s="444"/>
      <c r="AA2" s="444"/>
      <c r="AB2" s="445"/>
      <c r="AC2" s="443" t="s">
        <v>373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0">
        <v>1</v>
      </c>
      <c r="B4" s="1060">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0">
        <v>2</v>
      </c>
      <c r="B5" s="106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0">
        <v>3</v>
      </c>
      <c r="B6" s="106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0">
        <v>4</v>
      </c>
      <c r="B7" s="106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0">
        <v>5</v>
      </c>
      <c r="B8" s="106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0">
        <v>6</v>
      </c>
      <c r="B9" s="106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0">
        <v>7</v>
      </c>
      <c r="B10" s="106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0">
        <v>8</v>
      </c>
      <c r="B11" s="106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0">
        <v>9</v>
      </c>
      <c r="B12" s="106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0">
        <v>10</v>
      </c>
      <c r="B13" s="106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0">
        <v>1</v>
      </c>
      <c r="B37" s="106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0">
        <v>1</v>
      </c>
      <c r="B70" s="106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0">
        <v>1</v>
      </c>
      <c r="B103" s="106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0">
        <v>1</v>
      </c>
      <c r="B136" s="106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0">
        <v>1</v>
      </c>
      <c r="B169" s="106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0">
        <v>1</v>
      </c>
      <c r="B202" s="106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2020-09-17T01:19:31Z</cp:lastPrinted>
  <dcterms:created xsi:type="dcterms:W3CDTF">2012-03-13T00:50:25Z</dcterms:created>
  <dcterms:modified xsi:type="dcterms:W3CDTF">2020-10-05T00:49:29Z</dcterms:modified>
</cp:coreProperties>
</file>