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MMVA\Desktop\"/>
    </mc:Choice>
  </mc:AlternateContent>
  <bookViews>
    <workbookView xWindow="7380" yWindow="0" windowWidth="22830" windowHeight="112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<sst xmlns="http://schemas.openxmlformats.org/spreadsheetml/2006/main" count="3035" uniqueCount="668">
  <si>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</si>
  <si>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</si>
  <si>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</si>
  <si>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</si>
  <si>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</si>
  <si>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</si>
  <si>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</si>
  <si>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</si>
  <si>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</si>
  <si>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</si>
  <si>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</si>
  <si>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</si>
  <si>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</si>
  <si>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</si>
  <si>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</si>
  <si>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</si>
  <si>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</si>
  <si>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</si>
  <si>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</si>
  <si>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</si>
  <si>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</si>
  <si>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</si>
  <si>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</si>
  <si>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</si>
  <si>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</si>
  <si>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</si>
  <si>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</si>
  <si>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</si>
  <si>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</si>
  <si>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</si>
  <si>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</si>
  <si>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</si>
  <si>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</si>
  <si>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</si>
  <si>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</si>
  <si>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</si>
  <si>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</si>
  <si>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</si>
  <si>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</si>
  <si>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</si>
  <si>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</si>
  <si>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</si>
  <si>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</si>
  <si>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</si>
  <si>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</si>
  <si>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</si>
  <si>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</si>
  <si>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</si>
  <si>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</si>
  <si>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</si>
  <si>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</si>
  <si>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</si>
  <si>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</si>
  <si>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</si>
  <si>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</si>
  <si>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</si>
  <si>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</si>
  <si>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</si>
  <si>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</si>
  <si>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</si>
  <si>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</si>
  <si>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</si>
  <si>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</si>
  <si>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</si>
  <si>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</si>
  <si>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</si>
  <si>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</si>
  <si>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</si>
  <si>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</si>
  <si>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</si>
  <si>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</si>
  <si>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</si>
  <si>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</si>
  <si>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</si>
  <si>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</si>
  <si>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</si>
  <si>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</si>
  <si>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</si>
  <si>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</si>
  <si>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</si>
  <si>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</si>
  <si>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</si>
  <si>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</si>
  <si>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</si>
  <si>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</si>
  <si>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</si>
  <si>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</si>
  <si>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</si>
  <si>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</si>
  <si>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</si>
  <si>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</si>
  <si>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</si>
  <si>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</si>
  <si>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</si>
  <si>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</si>
  <si>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</si>
  <si>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</si>
  <si>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</si>
  <si>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</si>
  <si>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</si>
  <si>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</si>
  <si>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</si>
  <si>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</si>
  <si>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</si>
  <si>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</si>
  <si>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</si>
  <si>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</si>
  <si>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</si>
  <si>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</si>
  <si>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</si>
  <si>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</si>
  <si>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</si>
  <si>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</si>
  <si>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</si>
  <si>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</si>
  <si>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</si>
  <si>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</si>
  <si>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</si>
  <si>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</si>
  <si>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</si>
  <si>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</si>
  <si>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</si>
  <si>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</si>
  <si>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</si>
  <si>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</si>
  <si>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</si>
  <si>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</si>
  <si>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</si>
  <si>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</si>
  <si>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</si>
  <si>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</si>
  <si>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</si>
  <si>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</si>
  <si>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</si>
  <si>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</si>
  <si>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</si>
  <si>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</si>
  <si>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</si>
  <si>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</si>
  <si>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</si>
  <si>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</si>
  <si>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</si>
  <si>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</si>
  <si>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</si>
  <si>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</si>
  <si>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</si>
  <si>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</si>
  <si>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</si>
  <si>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</si>
  <si>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</si>
  <si>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</si>
  <si>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</si>
  <si>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</si>
  <si>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</si>
  <si>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</si>
  <si>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</si>
  <si>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</si>
  <si>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</si>
  <si>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</si>
  <si>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</si>
  <si>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</si>
  <si>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</si>
  <si>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</si>
  <si>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</si>
  <si>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</si>
  <si>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</si>
  <si>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</si>
  <si>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</si>
  <si>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</si>
  <si>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</si>
  <si>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</si>
  <si>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</si>
  <si>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</si>
  <si>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</si>
  <si>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</si>
  <si>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</si>
  <si>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</si>
  <si>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</si>
  <si>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</si>
  <si>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</si>
  <si>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</si>
  <si>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</si>
  <si>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</si>
  <si>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</si>
  <si>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</si>
  <si>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</si>
  <si>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</si>
  <si>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</si>
  <si>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</si>
  <si>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</si>
  <si>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</si>
  <si>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</si>
  <si>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</si>
  <si>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</si>
  <si>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</si>
  <si>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</si>
  <si>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</si>
  <si>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</si>
  <si>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</si>
  <si>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</si>
  <si>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</si>
  <si>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</si>
  <si>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</si>
  <si>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</si>
  <si>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</si>
  <si>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</si>
  <si>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</si>
  <si>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</si>
  <si>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</si>
  <si>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</si>
  <si>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</si>
  <si>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</si>
  <si>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</si>
  <si>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</si>
  <si>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</si>
  <si>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</si>
  <si>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</si>
  <si>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</si>
  <si>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</si>
  <si>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</si>
  <si>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</si>
  <si>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</si>
  <si>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</si>
  <si>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</si>
  <si>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</si>
  <si>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</si>
  <si>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</si>
  <si>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</si>
  <si>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</si>
  <si>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</si>
  <si>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</si>
  <si>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</si>
  <si>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</si>
  <si>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</si>
  <si>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</si>
  <si>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</si>
  <si>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</si>
  <si>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</si>
  <si>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</si>
  <si>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</si>
  <si>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</si>
  <si>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</si>
  <si>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</si>
  <si>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</si>
  <si>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</si>
  <si>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</si>
  <si>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</si>
  <si>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</si>
  <si>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</si>
  <si>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</si>
  <si>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</si>
  <si>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</si>
  <si>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</si>
  <si>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</si>
  <si>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</si>
  <si>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</si>
  <si>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</si>
  <si>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</si>
  <si>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</si>
  <si>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</si>
  <si>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</si>
  <si>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</si>
  <si>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</si>
  <si>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</si>
  <si>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</si>
  <si>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</si>
  <si>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</si>
  <si>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</si>
  <si>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</si>
  <si>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</si>
  <si>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</si>
  <si>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</si>
  <si>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</si>
  <si>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</si>
  <si>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</si>
  <si>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</si>
  <si>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</si>
  <si>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</si>
  <si>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</si>
  <si>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</si>
  <si>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</si>
  <si>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</si>
  <si>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</si>
  <si>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</si>
  <si>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</si>
  <si>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</si>
  <si>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</si>
  <si>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</si>
  <si>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</si>
  <si>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</si>
  <si>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</si>
  <si>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</si>
  <si>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</si>
  <si>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</si>
  <si>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</si>
  <si>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</si>
  <si>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</si>
  <si>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</si>
  <si>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</si>
  <si>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</si>
  <si>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</si>
  <si>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</si>
  <si>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</si>
  <si>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</si>
  <si>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</si>
  <si>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</si>
  <si>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</si>
  <si>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</si>
  <si>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</si>
  <si>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</si>
  <si>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</si>
  <si>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</si>
  <si>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</si>
  <si>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</si>
  <si>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</si>
  <si>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</si>
  <si>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</si>
  <si>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</si>
  <si>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</si>
  <si>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</si>
  <si>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</si>
  <si>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</si>
  <si>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</si>
  <si>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</si>
  <si>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</si>
  <si>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</si>
  <si>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</si>
  <si>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</si>
  <si>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</si>
  <si>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</si>
  <si>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</si>
  <si>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</si>
  <si>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</si>
  <si>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</si>
  <si>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</si>
  <si>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</si>
  <si>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</si>
  <si>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</si>
  <si>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</si>
  <si>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</si>
  <si>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</si>
  <si>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</si>
  <si>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</si>
  <si>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</si>
  <si>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</si>
  <si>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</si>
  <si>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</si>
  <si>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</si>
  <si>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</si>
  <si>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</si>
  <si>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</si>
  <si>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</si>
  <si>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</si>
  <si>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</si>
  <si>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</si>
  <si>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</si>
  <si>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</si>
  <si>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</si>
  <si>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</si>
  <si>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</si>
  <si>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</si>
  <si>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</si>
  <si>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</si>
  <si>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</si>
  <si>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</si>
  <si>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</si>
  <si>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</si>
  <si>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</si>
  <si>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</si>
  <si>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</si>
  <si>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</si>
  <si>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</si>
  <si>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</si>
  <si>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</si>
  <si>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</si>
  <si>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</si>
  <si>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</si>
  <si>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</si>
  <si>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</si>
  <si>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</si>
  <si>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</si>
  <si>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</si>
  <si>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</si>
  <si>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</si>
  <si>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</si>
  <si>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</si>
  <si>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</si>
  <si>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</si>
  <si>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</si>
  <si>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</si>
  <si>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</si>
  <si>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</si>
  <si>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</si>
  <si>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</si>
  <si>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</si>
  <si>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</si>
  <si>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</si>
  <si>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</si>
  <si>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</si>
  <si>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</si>
  <si>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</si>
  <si>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</si>
  <si>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</si>
  <si>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</si>
  <si>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</si>
  <si>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</si>
  <si>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</si>
  <si>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</si>
  <si>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</si>
  <si>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</si>
  <si>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</si>
  <si>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</si>
  <si>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</si>
  <si>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</si>
  <si>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</si>
  <si>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</si>
  <si>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</si>
  <si>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</si>
  <si>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</si>
  <si>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</si>
  <si>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</si>
  <si>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</si>
  <si>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</si>
  <si>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</si>
  <si>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</si>
  <si>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</si>
  <si>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</si>
  <si>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</si>
  <si>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</si>
  <si>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</si>
  <si>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</si>
  <si>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</si>
  <si>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</si>
  <si>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</si>
  <si>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</si>
  <si>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</si>
  <si>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</si>
  <si>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</si>
  <si>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</si>
  <si>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</si>
  <si>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</si>
  <si>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</si>
  <si>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</si>
  <si>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</si>
  <si>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</si>
  <si>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</si>
  <si>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</si>
  <si>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</si>
  <si>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</si>
  <si>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</si>
  <si>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</si>
  <si>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</si>
  <si>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</si>
  <si>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</si>
  <si>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</si>
  <si>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</si>
  <si>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</si>
  <si>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</si>
  <si>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</si>
  <si>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</si>
  <si>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</si>
  <si>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</si>
  <si>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</si>
  <si>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</si>
  <si>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</si>
  <si>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</si>
  <si>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</si>
  <si>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</si>
  <si>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</si>
  <si>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</si>
  <si>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</si>
  <si>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</si>
  <si>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</si>
  <si>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</si>
  <si>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</si>
  <si>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</si>
  <si>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</si>
  <si>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</si>
  <si>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</si>
  <si>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</si>
  <si>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</si>
  <si>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</si>
  <si>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</si>
  <si>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</si>
  <si>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</si>
  <si>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</si>
  <si>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</si>
  <si>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</si>
  <si>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</si>
  <si>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</si>
  <si>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</si>
  <si>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</si>
  <si>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</si>
  <si>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</si>
  <si>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</si>
  <si>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</si>
  <si>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</si>
  <si>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</si>
  <si>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</si>
  <si>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</si>
  <si>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</si>
  <si>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</si>
  <si>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</si>
  <si>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</si>
  <si>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</si>
  <si>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</si>
  <si>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</si>
  <si>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</si>
  <si>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</si>
  <si>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</si>
  <si>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</si>
  <si>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</si>
  <si>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</si>
  <si>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</si>
  <si>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</si>
  <si>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</si>
  <si>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</si>
  <si>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</si>
  <si>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</si>
  <si>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</si>
  <si>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</si>
  <si>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</si>
  <si>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</si>
  <si>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</si>
  <si>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</si>
  <si>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</si>
  <si>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</si>
  <si>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</si>
  <si>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</si>
  <si>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</si>
  <si>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</si>
  <si>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</si>
  <si>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</si>
  <si>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</si>
  <si>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</si>
  <si>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</si>
  <si>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</si>
  <si>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</si>
  <si>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</si>
  <si>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</si>
  <si>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</si>
  <si>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</si>
  <si>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</si>
  <si>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</si>
  <si>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</si>
  <si>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</si>
  <si>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</si>
  <si>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</si>
  <si>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</si>
  <si>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</si>
  <si>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</si>
  <si>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</si>
  <si>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</si>
  <si>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</si>
  <si>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</si>
  <si>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</si>
  <si>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</si>
  <si>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</si>
  <si>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</si>
  <si>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</si>
  <si>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</si>
  <si>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国民健康保険組合出産育児一時金等補助金</t>
    <phoneticPr fontId="5"/>
  </si>
  <si>
    <t>国民健康保険課</t>
    <rPh sb="0" eb="2">
      <t>コクミン</t>
    </rPh>
    <rPh sb="2" eb="4">
      <t>ケンコウ</t>
    </rPh>
    <rPh sb="4" eb="7">
      <t>ホケンカ</t>
    </rPh>
    <phoneticPr fontId="5"/>
  </si>
  <si>
    <t>保険局</t>
    <rPh sb="0" eb="3">
      <t>ホケンキョク</t>
    </rPh>
    <phoneticPr fontId="5"/>
  </si>
  <si>
    <t>○</t>
  </si>
  <si>
    <t>国民健康保険法第74条</t>
    <phoneticPr fontId="5"/>
  </si>
  <si>
    <t>国民健康保険組合特別対策費等補助金の国庫補助について
（平成21年3月31日厚生労働省発保第0331024号）</t>
    <phoneticPr fontId="5"/>
  </si>
  <si>
    <t>　国保組合に対し、①「出産育児一時金補助金」、②「高額医療費共同事業補助金」を交付することにより、国民健康保険事業の適正な運営を確保するとともに、国保組合財政の安定化に資することを目的とする。</t>
    <phoneticPr fontId="5"/>
  </si>
  <si>
    <t>　①　出産育児一時金（42万円）の1/4相当分を補助（昭和37年度開始）
　②　一件当たり100万円を超える高額レセプトについて、全国国民健康保険組合協会において共同事業を実施しているが、同事業に対する各国保
       組合が負担する拠出金の1/4相当分を補助（平成15年度開始)</t>
    <phoneticPr fontId="5"/>
  </si>
  <si>
    <t>-</t>
  </si>
  <si>
    <t>-</t>
    <phoneticPr fontId="5"/>
  </si>
  <si>
    <t>-</t>
    <phoneticPr fontId="5"/>
  </si>
  <si>
    <t>当該補助事業は、国保組合の保険給付費等に対し補助し、安定的な財政・事業運営に資することを目的としていることから、定量的な成果目標を設定し、その達成度を測ることはなじまないものと考える。</t>
  </si>
  <si>
    <t>「出産育児一時金補助金」は、保険者が出産育児一時金の支給を確実に実施するとともに、支給額について全国的に均衡を保つことを目標としているが、過去３カ年の実績から達成されていると考える。
「高額医療費共同事業補助金」は、高額な医療費に対して行う再保険事業で、国保組合の財政運営の安定化に資することを目標としているが、過去３カ年の実績から達成されていると考える。</t>
  </si>
  <si>
    <t>実施組合数を維持する</t>
  </si>
  <si>
    <t>実施組合数（出産育児一時金補助金、参考指標）</t>
  </si>
  <si>
    <t>組合</t>
  </si>
  <si>
    <t>国民健康保険組合数（出産育児一時金補助金）</t>
  </si>
  <si>
    <t>実施組合数（高額医療費共同事業補助金、参考指標）</t>
    <phoneticPr fontId="5"/>
  </si>
  <si>
    <t>国民健康保険組合数（高額医療費共同事業補助金）</t>
    <phoneticPr fontId="5"/>
  </si>
  <si>
    <t>出産育児一時金補助金
X：「執行額」／Y：「実施組合数」　　　　　　　　　　　　　　</t>
  </si>
  <si>
    <t>高額医療費共同事業補助金
X：「執行額」／Y：「実施組合数」　</t>
    <phoneticPr fontId="5"/>
  </si>
  <si>
    <t>百万円</t>
  </si>
  <si>
    <t>　　X/Y</t>
  </si>
  <si>
    <t>　X/Y</t>
  </si>
  <si>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</si>
  <si>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</si>
  <si>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</si>
  <si>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</si>
  <si>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</si>
  <si>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国保組合が行う国民健康保険事業の運営の安定化を図るため、国庫負担を行う事業（①出産育児一時金補助金、②高額医療費共同事業補助金）を実施している。もって保険者への国庫補助を通じて医療保険の安定的運営に寄与している。</t>
  </si>
  <si>
    <t>-</t>
    <phoneticPr fontId="5"/>
  </si>
  <si>
    <t>-</t>
    <phoneticPr fontId="5"/>
  </si>
  <si>
    <t>-</t>
    <phoneticPr fontId="5"/>
  </si>
  <si>
    <t>-</t>
    <phoneticPr fontId="5"/>
  </si>
  <si>
    <t>-</t>
    <phoneticPr fontId="5"/>
  </si>
  <si>
    <t>国民健康保険法第74条の規定に基づき補助金を交付することは、国が実施すべき事業である。</t>
  </si>
  <si>
    <t>補助金を交付することは、国保組合の安定した財政運営を推進するうえで、優先度の高い事業である。</t>
  </si>
  <si>
    <t xml:space="preserve">国は、出産育児一時金（42万円）及び高額医療費共同事業拠出金の1/4相当分を補助しているが、3/4相当分を保険者が負担していることから、負担関係は妥当である。 </t>
    <phoneticPr fontId="5"/>
  </si>
  <si>
    <t>出産育児一時金の引き上げに伴う特例的な補助について、削減を行っている。</t>
    <phoneticPr fontId="5"/>
  </si>
  <si>
    <t>‐</t>
  </si>
  <si>
    <t>交付要綱に補助対象事業及び算定方法等を定め、適正に執行されている。費目・使途は事業目的に即し真に必要なものに限定されている。</t>
    <phoneticPr fontId="5"/>
  </si>
  <si>
    <t>成果実績については、目標値に対する成果実績から見て、ほぼ見込み通りとなっている。</t>
    <phoneticPr fontId="5"/>
  </si>
  <si>
    <t>活動実績については、当初見込みに対する活動実績から見て、ほぼ見込み通りとなっている。</t>
    <phoneticPr fontId="5"/>
  </si>
  <si>
    <t>出産育児一時金補助金及び高額医療費共同事業補助金は、国保組合の安定した財政運営を推進する上で必要な事業であり、令和元年度もこれまでと同様、適正に執行されている。</t>
    <rPh sb="55" eb="57">
      <t>レイワ</t>
    </rPh>
    <rPh sb="57" eb="60">
      <t>ガンネンド</t>
    </rPh>
    <phoneticPr fontId="5"/>
  </si>
  <si>
    <t>支給実績が予算額へ適正に反映されるよう、年度ごとの国保組合における出産育児一時金及び高額療養費の支給実績を正確に把握し、引き続き、適正な補助事業の実施に努めていく。</t>
    <phoneticPr fontId="5"/>
  </si>
  <si>
    <t>244</t>
  </si>
  <si>
    <t>266</t>
  </si>
  <si>
    <t>255</t>
  </si>
  <si>
    <t>276</t>
  </si>
  <si>
    <t>221</t>
  </si>
  <si>
    <t>270</t>
  </si>
  <si>
    <t>254</t>
  </si>
  <si>
    <t>275</t>
  </si>
  <si>
    <t>厚生労働省</t>
  </si>
  <si>
    <t>283</t>
    <phoneticPr fontId="5"/>
  </si>
  <si>
    <t>A.（東京都）</t>
    <rPh sb="3" eb="6">
      <t>トウキョウト</t>
    </rPh>
    <phoneticPr fontId="5"/>
  </si>
  <si>
    <t>B.（中央建設国民健康保険組合）</t>
    <rPh sb="3" eb="5">
      <t>チュウオウ</t>
    </rPh>
    <rPh sb="5" eb="7">
      <t>ケンセツ</t>
    </rPh>
    <rPh sb="7" eb="9">
      <t>コクミン</t>
    </rPh>
    <rPh sb="9" eb="11">
      <t>ケンコウ</t>
    </rPh>
    <rPh sb="11" eb="13">
      <t>ホケン</t>
    </rPh>
    <rPh sb="13" eb="15">
      <t>クミアイ</t>
    </rPh>
    <phoneticPr fontId="5"/>
  </si>
  <si>
    <t>補助金</t>
    <rPh sb="0" eb="3">
      <t>ホジョキン</t>
    </rPh>
    <phoneticPr fontId="5"/>
  </si>
  <si>
    <t>管下の国保組合への交付</t>
    <rPh sb="0" eb="2">
      <t>カンカ</t>
    </rPh>
    <rPh sb="3" eb="5">
      <t>コクホ</t>
    </rPh>
    <rPh sb="5" eb="7">
      <t>クミアイ</t>
    </rPh>
    <rPh sb="9" eb="11">
      <t>コウフ</t>
    </rPh>
    <phoneticPr fontId="5"/>
  </si>
  <si>
    <t>保険給付</t>
    <rPh sb="0" eb="2">
      <t>ホケン</t>
    </rPh>
    <rPh sb="2" eb="4">
      <t>キュウフ</t>
    </rPh>
    <phoneticPr fontId="5"/>
  </si>
  <si>
    <t>出産育児一時金の支給</t>
  </si>
  <si>
    <t>納付金</t>
    <rPh sb="0" eb="3">
      <t>ノウフキン</t>
    </rPh>
    <phoneticPr fontId="5"/>
  </si>
  <si>
    <t>高額医療費共同事業拠出金の納付</t>
  </si>
  <si>
    <t>補助金等交付</t>
  </si>
  <si>
    <t>-</t>
    <phoneticPr fontId="5"/>
  </si>
  <si>
    <t>-</t>
    <phoneticPr fontId="5"/>
  </si>
  <si>
    <t>補助金等に係る予算の執行の適正化に関する法律第26条第2項に基づく補助金等の交付に関する事務。</t>
    <phoneticPr fontId="5"/>
  </si>
  <si>
    <t>-</t>
    <phoneticPr fontId="5"/>
  </si>
  <si>
    <t>-</t>
    <phoneticPr fontId="5"/>
  </si>
  <si>
    <t>出産育児一時金の支給、高額医療費拠出金の納付に要する費用の一部に充てる。</t>
    <phoneticPr fontId="5"/>
  </si>
  <si>
    <t>-</t>
    <phoneticPr fontId="5"/>
  </si>
  <si>
    <t>中央建設国民健康保険組合</t>
    <phoneticPr fontId="5"/>
  </si>
  <si>
    <t>東京土建国民健康保険組合</t>
    <phoneticPr fontId="5"/>
  </si>
  <si>
    <t>全国建設工事業国民健康保険組合</t>
    <phoneticPr fontId="5"/>
  </si>
  <si>
    <t>埼玉土建国民健康保険組合</t>
    <phoneticPr fontId="5"/>
  </si>
  <si>
    <t>建設連合国民健康保険組合</t>
    <phoneticPr fontId="5"/>
  </si>
  <si>
    <t>神奈川県建設連合国民健康保険組合</t>
    <phoneticPr fontId="5"/>
  </si>
  <si>
    <t>兵庫県建設国民健康保険組合</t>
    <phoneticPr fontId="5"/>
  </si>
  <si>
    <t>東京食品販売国民健康保険組合</t>
    <phoneticPr fontId="5"/>
  </si>
  <si>
    <t>全国歯科医師国民健康保険組合</t>
    <phoneticPr fontId="5"/>
  </si>
  <si>
    <t>京都建築国民健康保険組合</t>
    <phoneticPr fontId="5"/>
  </si>
  <si>
    <t>東京都</t>
    <rPh sb="0" eb="3">
      <t>トウキョウト</t>
    </rPh>
    <phoneticPr fontId="5"/>
  </si>
  <si>
    <t>愛知県</t>
    <rPh sb="0" eb="3">
      <t>アイチケン</t>
    </rPh>
    <phoneticPr fontId="5"/>
  </si>
  <si>
    <t>埼玉県</t>
    <rPh sb="0" eb="3">
      <t>サイタマケン</t>
    </rPh>
    <phoneticPr fontId="5"/>
  </si>
  <si>
    <t>大阪府</t>
    <rPh sb="0" eb="3">
      <t>オオサカフ</t>
    </rPh>
    <phoneticPr fontId="5"/>
  </si>
  <si>
    <t>神奈川県</t>
    <rPh sb="0" eb="4">
      <t>カナガワケン</t>
    </rPh>
    <phoneticPr fontId="5"/>
  </si>
  <si>
    <t>兵庫県</t>
    <rPh sb="0" eb="3">
      <t>ヒョウゴケン</t>
    </rPh>
    <phoneticPr fontId="5"/>
  </si>
  <si>
    <t>京都府</t>
    <rPh sb="0" eb="3">
      <t>キョウトフ</t>
    </rPh>
    <phoneticPr fontId="5"/>
  </si>
  <si>
    <t>栃木県</t>
    <rPh sb="0" eb="3">
      <t>トチギケン</t>
    </rPh>
    <phoneticPr fontId="5"/>
  </si>
  <si>
    <t>三重県</t>
    <rPh sb="0" eb="3">
      <t>ミエケン</t>
    </rPh>
    <phoneticPr fontId="5"/>
  </si>
  <si>
    <t>北海道</t>
    <rPh sb="0" eb="3">
      <t>ホッカイドウ</t>
    </rPh>
    <phoneticPr fontId="5"/>
  </si>
  <si>
    <t>出産育児一時金等補助金</t>
    <phoneticPr fontId="5"/>
  </si>
  <si>
    <t>高額医療費共同事業補助金</t>
    <phoneticPr fontId="5"/>
  </si>
  <si>
    <t>2,152/162</t>
    <phoneticPr fontId="5"/>
  </si>
  <si>
    <t>2,131/161</t>
    <phoneticPr fontId="5"/>
  </si>
  <si>
    <t>2,042/161</t>
    <phoneticPr fontId="5"/>
  </si>
  <si>
    <t>1,953/160</t>
    <phoneticPr fontId="5"/>
  </si>
  <si>
    <t>2,262/162</t>
    <phoneticPr fontId="5"/>
  </si>
  <si>
    <t>2,687/161</t>
    <phoneticPr fontId="5"/>
  </si>
  <si>
    <t>2,697/161</t>
    <phoneticPr fontId="5"/>
  </si>
  <si>
    <t>2,880/160</t>
    <phoneticPr fontId="5"/>
  </si>
  <si>
    <t>点検対象外</t>
    <rPh sb="0" eb="5">
      <t>テンケンタイショウガイ</t>
    </rPh>
    <phoneticPr fontId="5"/>
  </si>
  <si>
    <t>引き続き、必要な予算額を確保し、適正な執行に努めること</t>
    <phoneticPr fontId="5"/>
  </si>
  <si>
    <t>森田　博通</t>
    <rPh sb="0" eb="2">
      <t>モリタ</t>
    </rPh>
    <rPh sb="3" eb="5">
      <t>ヒロミチ</t>
    </rPh>
    <phoneticPr fontId="5"/>
  </si>
  <si>
    <t>高額医療費共同事業補助金の増</t>
    <rPh sb="13" eb="14">
      <t>ゾウ</t>
    </rPh>
    <phoneticPr fontId="5"/>
  </si>
  <si>
    <t>引き続き、必要な予算額を確保し、適正な執行に努めることとする。</t>
    <phoneticPr fontId="5"/>
  </si>
  <si>
    <t>補助金を交付することは、国保組合の安定した財政運営を推進するうえで必要な事業であり、当該補助事業を実施しなかった場合、被保険者の負担増につながる。</t>
    <rPh sb="66" eb="67">
      <t>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</si>
</sst>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38100</xdr:colOff>
      <xdr:row>741</xdr:row>
      <xdr:rowOff>38100</xdr:rowOff>
    </xdr:from>
    <xdr:to>
      <xdr:col>33</xdr:col>
      <xdr:colOff>191464</xdr:colOff>
      <xdr:row>744</xdr:row>
      <xdr:rowOff>233215</xdr:rowOff>
    </xdr:to>
    <xdr:sp macro="" textlink="">
      <xdr:nvSpPr>
        <xdr:cNvPr id="2" name="角丸四角形 1"/>
        <xdr:cNvSpPr/>
      </xdr:nvSpPr>
      <xdr:spPr>
        <a:xfrm>
          <a:off x="4102100" y="48272700"/>
          <a:ext cx="2794964" cy="1261915"/>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4,739</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0</xdr:colOff>
      <xdr:row>744</xdr:row>
      <xdr:rowOff>241300</xdr:rowOff>
    </xdr:from>
    <xdr:to>
      <xdr:col>27</xdr:col>
      <xdr:colOff>1595</xdr:colOff>
      <xdr:row>747</xdr:row>
      <xdr:rowOff>276051</xdr:rowOff>
    </xdr:to>
    <xdr:cxnSp macro="">
      <xdr:nvCxnSpPr>
        <xdr:cNvPr id="5" name="カギ線コネクタ 4"/>
        <xdr:cNvCxnSpPr/>
      </xdr:nvCxnSpPr>
      <xdr:spPr>
        <a:xfrm rot="5400000">
          <a:off x="4936422" y="50092678"/>
          <a:ext cx="1101551" cy="1595"/>
        </a:xfrm>
        <a:prstGeom prst="bentConnector3">
          <a:avLst>
            <a:gd name="adj1" fmla="val 50000"/>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20</xdr:col>
      <xdr:colOff>0</xdr:colOff>
      <xdr:row>748</xdr:row>
      <xdr:rowOff>0</xdr:rowOff>
    </xdr:from>
    <xdr:to>
      <xdr:col>33</xdr:col>
      <xdr:colOff>153364</xdr:colOff>
      <xdr:row>751</xdr:row>
      <xdr:rowOff>225189</xdr:rowOff>
    </xdr:to>
    <xdr:sp macro="" textlink="">
      <xdr:nvSpPr>
        <xdr:cNvPr id="6" name="角丸四角形 5"/>
        <xdr:cNvSpPr/>
      </xdr:nvSpPr>
      <xdr:spPr>
        <a:xfrm>
          <a:off x="4064000" y="50723800"/>
          <a:ext cx="2794964" cy="1291989"/>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4,739</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177800</xdr:colOff>
      <xdr:row>746</xdr:row>
      <xdr:rowOff>279400</xdr:rowOff>
    </xdr:from>
    <xdr:to>
      <xdr:col>26</xdr:col>
      <xdr:colOff>139700</xdr:colOff>
      <xdr:row>748</xdr:row>
      <xdr:rowOff>12700</xdr:rowOff>
    </xdr:to>
    <xdr:sp macro="" textlink="">
      <xdr:nvSpPr>
        <xdr:cNvPr id="7" name="テキスト ボックス 6"/>
        <xdr:cNvSpPr txBox="1"/>
      </xdr:nvSpPr>
      <xdr:spPr>
        <a:xfrm>
          <a:off x="3429000" y="50292000"/>
          <a:ext cx="1993900" cy="4445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27</xdr:col>
      <xdr:colOff>0</xdr:colOff>
      <xdr:row>751</xdr:row>
      <xdr:rowOff>215900</xdr:rowOff>
    </xdr:from>
    <xdr:to>
      <xdr:col>27</xdr:col>
      <xdr:colOff>4621</xdr:colOff>
      <xdr:row>754</xdr:row>
      <xdr:rowOff>344175</xdr:rowOff>
    </xdr:to>
    <xdr:cxnSp macro="">
      <xdr:nvCxnSpPr>
        <xdr:cNvPr id="8" name="カギ線コネクタ 7"/>
        <xdr:cNvCxnSpPr/>
      </xdr:nvCxnSpPr>
      <xdr:spPr>
        <a:xfrm rot="5400000">
          <a:off x="4891173" y="52601727"/>
          <a:ext cx="1195075" cy="4621"/>
        </a:xfrm>
        <a:prstGeom prst="bentConnector3">
          <a:avLst>
            <a:gd name="adj1" fmla="val 50000"/>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20</xdr:col>
      <xdr:colOff>0</xdr:colOff>
      <xdr:row>755</xdr:row>
      <xdr:rowOff>0</xdr:rowOff>
    </xdr:from>
    <xdr:to>
      <xdr:col>34</xdr:col>
      <xdr:colOff>43466</xdr:colOff>
      <xdr:row>758</xdr:row>
      <xdr:rowOff>196450</xdr:rowOff>
    </xdr:to>
    <xdr:sp macro="" textlink="">
      <xdr:nvSpPr>
        <xdr:cNvPr id="9" name="角丸四角形 8"/>
        <xdr:cNvSpPr/>
      </xdr:nvSpPr>
      <xdr:spPr>
        <a:xfrm>
          <a:off x="4064000" y="53213000"/>
          <a:ext cx="2888266" cy="158075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Ｂ．国保組合</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161</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組合、②</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161</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組合</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4,739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p>
      </xdr:txBody>
    </xdr:sp>
    <xdr:clientData/>
  </xdr:twoCellAnchor>
  <xdr:twoCellAnchor>
    <xdr:from>
      <xdr:col>16</xdr:col>
      <xdr:colOff>177800</xdr:colOff>
      <xdr:row>753</xdr:row>
      <xdr:rowOff>266700</xdr:rowOff>
    </xdr:from>
    <xdr:to>
      <xdr:col>26</xdr:col>
      <xdr:colOff>139700</xdr:colOff>
      <xdr:row>755</xdr:row>
      <xdr:rowOff>0</xdr:rowOff>
    </xdr:to>
    <xdr:sp macro="" textlink="">
      <xdr:nvSpPr>
        <xdr:cNvPr id="10" name="テキスト ボックス 9"/>
        <xdr:cNvSpPr txBox="1"/>
      </xdr:nvSpPr>
      <xdr:spPr>
        <a:xfrm>
          <a:off x="3429000" y="52768500"/>
          <a:ext cx="1993900" cy="4445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27</xdr:col>
      <xdr:colOff>88900</xdr:colOff>
      <xdr:row>751</xdr:row>
      <xdr:rowOff>317500</xdr:rowOff>
    </xdr:from>
    <xdr:to>
      <xdr:col>49</xdr:col>
      <xdr:colOff>461646</xdr:colOff>
      <xdr:row>754</xdr:row>
      <xdr:rowOff>236177</xdr:rowOff>
    </xdr:to>
    <xdr:sp macro="" textlink="">
      <xdr:nvSpPr>
        <xdr:cNvPr id="11" name="テキスト ボックス 10"/>
        <xdr:cNvSpPr txBox="1"/>
      </xdr:nvSpPr>
      <xdr:spPr>
        <a:xfrm>
          <a:off x="5575300" y="52108100"/>
          <a:ext cx="4843146" cy="98547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補助金等に係る予算の執行の適正化に関する法律第２６条第２項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に基づき、補助金等の交付に関する事務の一部を委任。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114300</xdr:colOff>
      <xdr:row>758</xdr:row>
      <xdr:rowOff>292100</xdr:rowOff>
    </xdr:from>
    <xdr:to>
      <xdr:col>49</xdr:col>
      <xdr:colOff>406399</xdr:colOff>
      <xdr:row>760</xdr:row>
      <xdr:rowOff>157089</xdr:rowOff>
    </xdr:to>
    <xdr:sp macro="" textlink="">
      <xdr:nvSpPr>
        <xdr:cNvPr id="12" name="テキスト ボックス 11"/>
        <xdr:cNvSpPr txBox="1"/>
      </xdr:nvSpPr>
      <xdr:spPr>
        <a:xfrm>
          <a:off x="5600700" y="54889400"/>
          <a:ext cx="4762499" cy="121118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Ｂ．国保組合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①出産育児一時金の支給に要する費用の一部に充てる。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②高額医療費共同事業拠出金の納付に要する費用の一部に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充てる。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76" zoomScale="75" zoomScaleNormal="75" zoomScaleSheetLayoutView="75" zoomScalePageLayoutView="85" workbookViewId="0">
      <selection activeCell="AG702" sqref="AG702:AX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303</v>
      </c>
      <c r="AT2" s="966"/>
      <c r="AU2" s="966"/>
      <c r="AV2" s="51" t="str">
        <f>IF(AW2="", "", "-")</f>
        <v/>
      </c>
      <c r="AW2" s="911"/>
      <c r="AX2" s="911"/>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474</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562</v>
      </c>
      <c r="AF5" s="699"/>
      <c r="AG5" s="699"/>
      <c r="AH5" s="699"/>
      <c r="AI5" s="699"/>
      <c r="AJ5" s="699"/>
      <c r="AK5" s="699"/>
      <c r="AL5" s="699"/>
      <c r="AM5" s="699"/>
      <c r="AN5" s="699"/>
      <c r="AO5" s="699"/>
      <c r="AP5" s="700"/>
      <c r="AQ5" s="701" t="s">
        <v>664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565</v>
      </c>
      <c r="H7" s="502"/>
      <c r="I7" s="502"/>
      <c r="J7" s="502"/>
      <c r="K7" s="502"/>
      <c r="L7" s="502"/>
      <c r="M7" s="502"/>
      <c r="N7" s="502"/>
      <c r="O7" s="502"/>
      <c r="P7" s="502"/>
      <c r="Q7" s="502"/>
      <c r="R7" s="502"/>
      <c r="S7" s="502"/>
      <c r="T7" s="502"/>
      <c r="U7" s="502"/>
      <c r="V7" s="502"/>
      <c r="W7" s="502"/>
      <c r="X7" s="503"/>
      <c r="Y7" s="922" t="s">
        <v>393</v>
      </c>
      <c r="Z7" s="446"/>
      <c r="AA7" s="446"/>
      <c r="AB7" s="446"/>
      <c r="AC7" s="446"/>
      <c r="AD7" s="923"/>
      <c r="AE7" s="912" t="s">
        <v>566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男女共同参画</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4414</v>
      </c>
      <c r="Q13" s="658"/>
      <c r="R13" s="658"/>
      <c r="S13" s="658"/>
      <c r="T13" s="658"/>
      <c r="U13" s="658"/>
      <c r="V13" s="659"/>
      <c r="W13" s="657">
        <v>4819</v>
      </c>
      <c r="X13" s="658"/>
      <c r="Y13" s="658"/>
      <c r="Z13" s="658"/>
      <c r="AA13" s="658"/>
      <c r="AB13" s="658"/>
      <c r="AC13" s="659"/>
      <c r="AD13" s="657">
        <v>4739</v>
      </c>
      <c r="AE13" s="658"/>
      <c r="AF13" s="658"/>
      <c r="AG13" s="658"/>
      <c r="AH13" s="658"/>
      <c r="AI13" s="658"/>
      <c r="AJ13" s="659"/>
      <c r="AK13" s="657">
        <v>4833</v>
      </c>
      <c r="AL13" s="658"/>
      <c r="AM13" s="658"/>
      <c r="AN13" s="658"/>
      <c r="AO13" s="658"/>
      <c r="AP13" s="658"/>
      <c r="AQ13" s="659"/>
      <c r="AR13" s="919">
        <v>5144</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569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569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569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4414</v>
      </c>
      <c r="Q18" s="879"/>
      <c r="R18" s="879"/>
      <c r="S18" s="879"/>
      <c r="T18" s="879"/>
      <c r="U18" s="879"/>
      <c r="V18" s="880"/>
      <c r="W18" s="878">
        <f>SUM(W13:AC17)</f>
        <v>4819</v>
      </c>
      <c r="X18" s="879"/>
      <c r="Y18" s="879"/>
      <c r="Z18" s="879"/>
      <c r="AA18" s="879"/>
      <c r="AB18" s="879"/>
      <c r="AC18" s="880"/>
      <c r="AD18" s="878">
        <f>SUM(AD13:AJ17)</f>
        <v>4739</v>
      </c>
      <c r="AE18" s="879"/>
      <c r="AF18" s="879"/>
      <c r="AG18" s="879"/>
      <c r="AH18" s="879"/>
      <c r="AI18" s="879"/>
      <c r="AJ18" s="880"/>
      <c r="AK18" s="878">
        <f>SUM(AK13:AQ17)</f>
        <v>4833</v>
      </c>
      <c r="AL18" s="879"/>
      <c r="AM18" s="879"/>
      <c r="AN18" s="879"/>
      <c r="AO18" s="879"/>
      <c r="AP18" s="879"/>
      <c r="AQ18" s="880"/>
      <c r="AR18" s="878">
        <f>SUM(AR13:AX17)</f>
        <v>5144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4414</v>
      </c>
      <c r="Q19" s="658"/>
      <c r="R19" s="658"/>
      <c r="S19" s="658"/>
      <c r="T19" s="658"/>
      <c r="U19" s="658"/>
      <c r="V19" s="659"/>
      <c r="W19" s="657">
        <v>4819</v>
      </c>
      <c r="X19" s="658"/>
      <c r="Y19" s="658"/>
      <c r="Z19" s="658"/>
      <c r="AA19" s="658"/>
      <c r="AB19" s="658"/>
      <c r="AC19" s="659"/>
      <c r="AD19" s="657">
        <v>4739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432</v>
      </c>
      <c r="B22" s="947"/>
      <c r="C22" s="947"/>
      <c r="D22" s="947"/>
      <c r="E22" s="947"/>
      <c r="F22" s="948"/>
      <c r="G22" s="984" t="s">
        <v>337</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653</v>
      </c>
      <c r="H23" s="986"/>
      <c r="I23" s="986"/>
      <c r="J23" s="986"/>
      <c r="K23" s="986"/>
      <c r="L23" s="986"/>
      <c r="M23" s="986"/>
      <c r="N23" s="986"/>
      <c r="O23" s="987"/>
      <c r="P23" s="919">
        <v>2880</v>
      </c>
      <c r="Q23" s="920"/>
      <c r="R23" s="920"/>
      <c r="S23" s="920"/>
      <c r="T23" s="920"/>
      <c r="U23" s="920"/>
      <c r="V23" s="936"/>
      <c r="W23" s="919">
        <v>3346</v>
      </c>
      <c r="X23" s="920"/>
      <c r="Y23" s="920"/>
      <c r="Z23" s="920"/>
      <c r="AA23" s="920"/>
      <c r="AB23" s="920"/>
      <c r="AC23" s="936"/>
      <c r="AD23" s="956" t="s">
        <v>665</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652</v>
      </c>
      <c r="H24" s="938"/>
      <c r="I24" s="938"/>
      <c r="J24" s="938"/>
      <c r="K24" s="938"/>
      <c r="L24" s="938"/>
      <c r="M24" s="938"/>
      <c r="N24" s="938"/>
      <c r="O24" s="939"/>
      <c r="P24" s="657">
        <v>1953</v>
      </c>
      <c r="Q24" s="658"/>
      <c r="R24" s="658"/>
      <c r="S24" s="658"/>
      <c r="T24" s="658"/>
      <c r="U24" s="658"/>
      <c r="V24" s="659"/>
      <c r="W24" s="657">
        <v>1798</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4833</v>
      </c>
      <c r="Q29" s="658"/>
      <c r="R29" s="658"/>
      <c r="S29" s="658"/>
      <c r="T29" s="658"/>
      <c r="U29" s="658"/>
      <c r="V29" s="659"/>
      <c r="W29" s="967">
        <f>AR13</f>
        <v>5144</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570</v>
      </c>
      <c r="AR31" s="199"/>
      <c r="AS31" s="132" t="s">
        <v>236</v>
      </c>
      <c r="AT31" s="133"/>
      <c r="AU31" s="198" t="s">
        <v>570</v>
      </c>
      <c r="AV31" s="198"/>
      <c r="AW31" s="398" t="s">
        <v>181</v>
      </c>
      <c r="AX31" s="399"/>
    </row>
    <row r="32" spans="1:50" ht="23.25" customHeight="1" x14ac:dyDescent="0.15">
      <c r="A32" s="403"/>
      <c r="B32" s="401"/>
      <c r="C32" s="401"/>
      <c r="D32" s="401"/>
      <c r="E32" s="401"/>
      <c r="F32" s="402"/>
      <c r="G32" s="564" t="s">
        <v>570</v>
      </c>
      <c r="H32" s="565"/>
      <c r="I32" s="565"/>
      <c r="J32" s="565"/>
      <c r="K32" s="565"/>
      <c r="L32" s="565"/>
      <c r="M32" s="565"/>
      <c r="N32" s="565"/>
      <c r="O32" s="566"/>
      <c r="P32" s="104" t="s">
        <v>571</v>
      </c>
      <c r="Q32" s="104"/>
      <c r="R32" s="104"/>
      <c r="S32" s="104"/>
      <c r="T32" s="104"/>
      <c r="U32" s="104"/>
      <c r="V32" s="104"/>
      <c r="W32" s="104"/>
      <c r="X32" s="105"/>
      <c r="Y32" s="474" t="s">
        <v>12</v>
      </c>
      <c r="Z32" s="534"/>
      <c r="AA32" s="535"/>
      <c r="AB32" s="464" t="s">
        <v>569</v>
      </c>
      <c r="AC32" s="464"/>
      <c r="AD32" s="464"/>
      <c r="AE32" s="216" t="s">
        <v>569</v>
      </c>
      <c r="AF32" s="217"/>
      <c r="AG32" s="217"/>
      <c r="AH32" s="217"/>
      <c r="AI32" s="216" t="s">
        <v>569</v>
      </c>
      <c r="AJ32" s="217"/>
      <c r="AK32" s="217"/>
      <c r="AL32" s="217"/>
      <c r="AM32" s="216" t="s">
        <v>569</v>
      </c>
      <c r="AN32" s="217"/>
      <c r="AO32" s="217"/>
      <c r="AP32" s="217"/>
      <c r="AQ32" s="340" t="s">
        <v>569</v>
      </c>
      <c r="AR32" s="206"/>
      <c r="AS32" s="206"/>
      <c r="AT32" s="341"/>
      <c r="AU32" s="217" t="s">
        <v>569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569</v>
      </c>
      <c r="AC33" s="526"/>
      <c r="AD33" s="526"/>
      <c r="AE33" s="216" t="s">
        <v>569</v>
      </c>
      <c r="AF33" s="217"/>
      <c r="AG33" s="217"/>
      <c r="AH33" s="217"/>
      <c r="AI33" s="216" t="s">
        <v>569</v>
      </c>
      <c r="AJ33" s="217"/>
      <c r="AK33" s="217"/>
      <c r="AL33" s="217"/>
      <c r="AM33" s="216" t="s">
        <v>569</v>
      </c>
      <c r="AN33" s="217"/>
      <c r="AO33" s="217"/>
      <c r="AP33" s="217"/>
      <c r="AQ33" s="340" t="s">
        <v>569</v>
      </c>
      <c r="AR33" s="206"/>
      <c r="AS33" s="206"/>
      <c r="AT33" s="341"/>
      <c r="AU33" s="217" t="s">
        <v>569</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569</v>
      </c>
      <c r="AF34" s="217"/>
      <c r="AG34" s="217"/>
      <c r="AH34" s="217"/>
      <c r="AI34" s="216" t="s">
        <v>569</v>
      </c>
      <c r="AJ34" s="217"/>
      <c r="AK34" s="217"/>
      <c r="AL34" s="217"/>
      <c r="AM34" s="216" t="s">
        <v>569</v>
      </c>
      <c r="AN34" s="217"/>
      <c r="AO34" s="217"/>
      <c r="AP34" s="217"/>
      <c r="AQ34" s="340" t="s">
        <v>569</v>
      </c>
      <c r="AR34" s="206"/>
      <c r="AS34" s="206"/>
      <c r="AT34" s="341"/>
      <c r="AU34" s="217" t="s">
        <v>569</v>
      </c>
      <c r="AV34" s="217"/>
      <c r="AW34" s="217"/>
      <c r="AX34" s="219"/>
    </row>
    <row r="35" spans="1:50" ht="23.25" customHeight="1" x14ac:dyDescent="0.15">
      <c r="A35" s="224" t="s">
        <v>384</v>
      </c>
      <c r="B35" s="225"/>
      <c r="C35" s="225"/>
      <c r="D35" s="225"/>
      <c r="E35" s="225"/>
      <c r="F35" s="226"/>
      <c r="G35" s="230" t="s">
        <v>569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572</v>
      </c>
      <c r="H82" s="676"/>
      <c r="I82" s="676"/>
      <c r="J82" s="676"/>
      <c r="K82" s="676"/>
      <c r="L82" s="676"/>
      <c r="M82" s="676"/>
      <c r="N82" s="676"/>
      <c r="O82" s="676"/>
      <c r="P82" s="676"/>
      <c r="Q82" s="676"/>
      <c r="R82" s="676"/>
      <c r="S82" s="676"/>
      <c r="T82" s="676"/>
      <c r="U82" s="676"/>
      <c r="V82" s="676"/>
      <c r="W82" s="676"/>
      <c r="X82" s="676"/>
      <c r="Y82" s="676"/>
      <c r="Z82" s="676"/>
      <c r="AA82" s="677"/>
      <c r="AB82" s="884" t="s">
        <v>573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50.2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v>2</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574</v>
      </c>
      <c r="H87" s="104"/>
      <c r="I87" s="104"/>
      <c r="J87" s="104"/>
      <c r="K87" s="104"/>
      <c r="L87" s="104"/>
      <c r="M87" s="104"/>
      <c r="N87" s="104"/>
      <c r="O87" s="105"/>
      <c r="P87" s="104" t="s">
        <v>575</v>
      </c>
      <c r="Q87" s="517"/>
      <c r="R87" s="517"/>
      <c r="S87" s="517"/>
      <c r="T87" s="517"/>
      <c r="U87" s="517"/>
      <c r="V87" s="517"/>
      <c r="W87" s="517"/>
      <c r="X87" s="518"/>
      <c r="Y87" s="561" t="s">
        <v>62</v>
      </c>
      <c r="Z87" s="562"/>
      <c r="AA87" s="563"/>
      <c r="AB87" s="464" t="s">
        <v>576</v>
      </c>
      <c r="AC87" s="464"/>
      <c r="AD87" s="464"/>
      <c r="AE87" s="216">
        <v>162</v>
      </c>
      <c r="AF87" s="217"/>
      <c r="AG87" s="217"/>
      <c r="AH87" s="217"/>
      <c r="AI87" s="216">
        <v>161</v>
      </c>
      <c r="AJ87" s="217"/>
      <c r="AK87" s="217"/>
      <c r="AL87" s="217"/>
      <c r="AM87" s="216">
        <v>161</v>
      </c>
      <c r="AN87" s="217"/>
      <c r="AO87" s="217"/>
      <c r="AP87" s="217"/>
      <c r="AQ87" s="340">
        <v>160</v>
      </c>
      <c r="AR87" s="206"/>
      <c r="AS87" s="206"/>
      <c r="AT87" s="341"/>
      <c r="AU87" s="217" t="s">
        <v>571</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576</v>
      </c>
      <c r="AC88" s="526"/>
      <c r="AD88" s="526"/>
      <c r="AE88" s="216">
        <v>162</v>
      </c>
      <c r="AF88" s="217"/>
      <c r="AG88" s="217"/>
      <c r="AH88" s="217"/>
      <c r="AI88" s="216">
        <v>161</v>
      </c>
      <c r="AJ88" s="217"/>
      <c r="AK88" s="217"/>
      <c r="AL88" s="217"/>
      <c r="AM88" s="216">
        <v>161</v>
      </c>
      <c r="AN88" s="217"/>
      <c r="AO88" s="217"/>
      <c r="AP88" s="217"/>
      <c r="AQ88" s="340">
        <v>160</v>
      </c>
      <c r="AR88" s="206"/>
      <c r="AS88" s="206"/>
      <c r="AT88" s="341"/>
      <c r="AU88" s="217">
        <v>160</v>
      </c>
      <c r="AV88" s="217"/>
      <c r="AW88" s="217"/>
      <c r="AX88" s="219"/>
      <c r="AY88" s="10"/>
      <c r="AZ88" s="10"/>
      <c r="BA88" s="10"/>
      <c r="BB88" s="10"/>
      <c r="BC88" s="10"/>
    </row>
    <row r="89" spans="1:60" ht="23.25"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v>100</v>
      </c>
      <c r="AF89" s="217"/>
      <c r="AG89" s="217"/>
      <c r="AH89" s="217"/>
      <c r="AI89" s="216">
        <v>100</v>
      </c>
      <c r="AJ89" s="217"/>
      <c r="AK89" s="217"/>
      <c r="AL89" s="217"/>
      <c r="AM89" s="216">
        <v>100</v>
      </c>
      <c r="AN89" s="217"/>
      <c r="AO89" s="217"/>
      <c r="AP89" s="217"/>
      <c r="AQ89" s="340">
        <v>100</v>
      </c>
      <c r="AR89" s="206"/>
      <c r="AS89" s="206"/>
      <c r="AT89" s="341"/>
      <c r="AU89" s="217" t="s">
        <v>570</v>
      </c>
      <c r="AV89" s="217"/>
      <c r="AW89" s="217"/>
      <c r="AX89" s="219"/>
      <c r="AY89" s="10"/>
      <c r="AZ89" s="10"/>
      <c r="BA89" s="10"/>
      <c r="BB89" s="10"/>
      <c r="BC89" s="10"/>
      <c r="BD89" s="10"/>
      <c r="BE89" s="10"/>
      <c r="BF89" s="10"/>
      <c r="BG89" s="10"/>
      <c r="BH89" s="10"/>
    </row>
    <row r="90" spans="1:60" ht="18.75"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v>2</v>
      </c>
      <c r="AR91" s="198"/>
      <c r="AS91" s="132" t="s">
        <v>236</v>
      </c>
      <c r="AT91" s="133"/>
      <c r="AU91" s="198">
        <v>2</v>
      </c>
      <c r="AV91" s="198"/>
      <c r="AW91" s="398" t="s">
        <v>181</v>
      </c>
      <c r="AX91" s="399"/>
      <c r="AY91" s="10"/>
      <c r="AZ91" s="10"/>
      <c r="BA91" s="10"/>
      <c r="BB91" s="10"/>
      <c r="BC91" s="10"/>
    </row>
    <row r="92" spans="1:60" ht="23.25" customHeight="1" x14ac:dyDescent="0.15">
      <c r="A92" s="865"/>
      <c r="B92" s="431"/>
      <c r="C92" s="431"/>
      <c r="D92" s="431"/>
      <c r="E92" s="431"/>
      <c r="F92" s="432"/>
      <c r="G92" s="103" t="s">
        <v>574</v>
      </c>
      <c r="H92" s="104"/>
      <c r="I92" s="104"/>
      <c r="J92" s="104"/>
      <c r="K92" s="104"/>
      <c r="L92" s="104"/>
      <c r="M92" s="104"/>
      <c r="N92" s="104"/>
      <c r="O92" s="105"/>
      <c r="P92" s="104" t="s">
        <v>578</v>
      </c>
      <c r="Q92" s="517"/>
      <c r="R92" s="517"/>
      <c r="S92" s="517"/>
      <c r="T92" s="517"/>
      <c r="U92" s="517"/>
      <c r="V92" s="517"/>
      <c r="W92" s="517"/>
      <c r="X92" s="518"/>
      <c r="Y92" s="561" t="s">
        <v>62</v>
      </c>
      <c r="Z92" s="562"/>
      <c r="AA92" s="563"/>
      <c r="AB92" s="464" t="s">
        <v>576</v>
      </c>
      <c r="AC92" s="464"/>
      <c r="AD92" s="464"/>
      <c r="AE92" s="216">
        <v>162</v>
      </c>
      <c r="AF92" s="217"/>
      <c r="AG92" s="217"/>
      <c r="AH92" s="217"/>
      <c r="AI92" s="216">
        <v>161</v>
      </c>
      <c r="AJ92" s="217"/>
      <c r="AK92" s="217"/>
      <c r="AL92" s="217"/>
      <c r="AM92" s="216">
        <v>161</v>
      </c>
      <c r="AN92" s="217"/>
      <c r="AO92" s="217"/>
      <c r="AP92" s="217"/>
      <c r="AQ92" s="340">
        <v>160</v>
      </c>
      <c r="AR92" s="206"/>
      <c r="AS92" s="206"/>
      <c r="AT92" s="341"/>
      <c r="AU92" s="217" t="s">
        <v>569</v>
      </c>
      <c r="AV92" s="217"/>
      <c r="AW92" s="217"/>
      <c r="AX92" s="219"/>
      <c r="AY92" s="10"/>
      <c r="AZ92" s="10"/>
      <c r="BA92" s="10"/>
      <c r="BB92" s="10"/>
      <c r="BC92" s="10"/>
      <c r="BD92" s="10"/>
      <c r="BE92" s="10"/>
      <c r="BF92" s="10"/>
      <c r="BG92" s="10"/>
      <c r="BH92" s="10"/>
    </row>
    <row r="93" spans="1:60" ht="23.25"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t="s">
        <v>576</v>
      </c>
      <c r="AC93" s="526"/>
      <c r="AD93" s="526"/>
      <c r="AE93" s="216">
        <v>162</v>
      </c>
      <c r="AF93" s="217"/>
      <c r="AG93" s="217"/>
      <c r="AH93" s="217"/>
      <c r="AI93" s="216">
        <v>161</v>
      </c>
      <c r="AJ93" s="217"/>
      <c r="AK93" s="217"/>
      <c r="AL93" s="217"/>
      <c r="AM93" s="216">
        <v>161</v>
      </c>
      <c r="AN93" s="217"/>
      <c r="AO93" s="217"/>
      <c r="AP93" s="217"/>
      <c r="AQ93" s="340">
        <v>160</v>
      </c>
      <c r="AR93" s="206"/>
      <c r="AS93" s="206"/>
      <c r="AT93" s="341"/>
      <c r="AU93" s="217">
        <v>160</v>
      </c>
      <c r="AV93" s="217"/>
      <c r="AW93" s="217"/>
      <c r="AX93" s="219"/>
    </row>
    <row r="94" spans="1:60" ht="23.25" customHeight="1" thickBot="1" x14ac:dyDescent="0.2">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v>100</v>
      </c>
      <c r="AF94" s="217"/>
      <c r="AG94" s="217"/>
      <c r="AH94" s="217"/>
      <c r="AI94" s="216">
        <v>100</v>
      </c>
      <c r="AJ94" s="217"/>
      <c r="AK94" s="217"/>
      <c r="AL94" s="217"/>
      <c r="AM94" s="216">
        <v>100</v>
      </c>
      <c r="AN94" s="217"/>
      <c r="AO94" s="217"/>
      <c r="AP94" s="217"/>
      <c r="AQ94" s="340">
        <v>100</v>
      </c>
      <c r="AR94" s="206"/>
      <c r="AS94" s="206"/>
      <c r="AT94" s="341"/>
      <c r="AU94" s="217" t="s">
        <v>569</v>
      </c>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577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576</v>
      </c>
      <c r="AC101" s="464"/>
      <c r="AD101" s="464"/>
      <c r="AE101" s="216">
        <v>162</v>
      </c>
      <c r="AF101" s="217"/>
      <c r="AG101" s="217"/>
      <c r="AH101" s="218"/>
      <c r="AI101" s="216">
        <v>161</v>
      </c>
      <c r="AJ101" s="217"/>
      <c r="AK101" s="217"/>
      <c r="AL101" s="218"/>
      <c r="AM101" s="216">
        <v>161</v>
      </c>
      <c r="AN101" s="217"/>
      <c r="AO101" s="217"/>
      <c r="AP101" s="218"/>
      <c r="AQ101" s="216" t="s">
        <v>571</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576</v>
      </c>
      <c r="AC102" s="464"/>
      <c r="AD102" s="464"/>
      <c r="AE102" s="421">
        <v>162</v>
      </c>
      <c r="AF102" s="421"/>
      <c r="AG102" s="421"/>
      <c r="AH102" s="421"/>
      <c r="AI102" s="421">
        <v>161</v>
      </c>
      <c r="AJ102" s="421"/>
      <c r="AK102" s="421"/>
      <c r="AL102" s="421"/>
      <c r="AM102" s="421">
        <v>161</v>
      </c>
      <c r="AN102" s="421"/>
      <c r="AO102" s="421"/>
      <c r="AP102" s="421"/>
      <c r="AQ102" s="271">
        <v>160</v>
      </c>
      <c r="AR102" s="272"/>
      <c r="AS102" s="272"/>
      <c r="AT102" s="317"/>
      <c r="AU102" s="271"/>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t="s">
        <v>579</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576</v>
      </c>
      <c r="AC104" s="549"/>
      <c r="AD104" s="550"/>
      <c r="AE104" s="216">
        <v>162</v>
      </c>
      <c r="AF104" s="217"/>
      <c r="AG104" s="217"/>
      <c r="AH104" s="218"/>
      <c r="AI104" s="216">
        <v>161</v>
      </c>
      <c r="AJ104" s="217"/>
      <c r="AK104" s="217"/>
      <c r="AL104" s="218"/>
      <c r="AM104" s="216">
        <v>161</v>
      </c>
      <c r="AN104" s="217"/>
      <c r="AO104" s="217"/>
      <c r="AP104" s="218"/>
      <c r="AQ104" s="216" t="s">
        <v>569</v>
      </c>
      <c r="AR104" s="217"/>
      <c r="AS104" s="217"/>
      <c r="AT104" s="218"/>
      <c r="AU104" s="216"/>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576</v>
      </c>
      <c r="AC105" s="472"/>
      <c r="AD105" s="473"/>
      <c r="AE105" s="421">
        <v>162</v>
      </c>
      <c r="AF105" s="421"/>
      <c r="AG105" s="421"/>
      <c r="AH105" s="421"/>
      <c r="AI105" s="421">
        <v>161</v>
      </c>
      <c r="AJ105" s="421"/>
      <c r="AK105" s="421"/>
      <c r="AL105" s="421"/>
      <c r="AM105" s="421">
        <v>161</v>
      </c>
      <c r="AN105" s="421"/>
      <c r="AO105" s="421"/>
      <c r="AP105" s="421"/>
      <c r="AQ105" s="216">
        <v>160</v>
      </c>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580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582</v>
      </c>
      <c r="AC116" s="466"/>
      <c r="AD116" s="467"/>
      <c r="AE116" s="421">
        <v>13</v>
      </c>
      <c r="AF116" s="421"/>
      <c r="AG116" s="421"/>
      <c r="AH116" s="421"/>
      <c r="AI116" s="421">
        <v>13</v>
      </c>
      <c r="AJ116" s="421"/>
      <c r="AK116" s="421"/>
      <c r="AL116" s="421"/>
      <c r="AM116" s="421">
        <v>13</v>
      </c>
      <c r="AN116" s="421"/>
      <c r="AO116" s="421"/>
      <c r="AP116" s="421"/>
      <c r="AQ116" s="216">
        <v>12</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583</v>
      </c>
      <c r="AC117" s="476"/>
      <c r="AD117" s="477"/>
      <c r="AE117" s="554" t="s">
        <v>654</v>
      </c>
      <c r="AF117" s="554"/>
      <c r="AG117" s="554"/>
      <c r="AH117" s="554"/>
      <c r="AI117" s="554" t="s">
        <v>655</v>
      </c>
      <c r="AJ117" s="554"/>
      <c r="AK117" s="554"/>
      <c r="AL117" s="554"/>
      <c r="AM117" s="554" t="s">
        <v>656</v>
      </c>
      <c r="AN117" s="554"/>
      <c r="AO117" s="554"/>
      <c r="AP117" s="554"/>
      <c r="AQ117" s="554" t="s">
        <v>657</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customHeight="1" x14ac:dyDescent="0.15">
      <c r="A119" s="442"/>
      <c r="B119" s="443"/>
      <c r="C119" s="443"/>
      <c r="D119" s="443"/>
      <c r="E119" s="443"/>
      <c r="F119" s="444"/>
      <c r="G119" s="393" t="s">
        <v>581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582</v>
      </c>
      <c r="AC119" s="466"/>
      <c r="AD119" s="467"/>
      <c r="AE119" s="421">
        <v>14</v>
      </c>
      <c r="AF119" s="421"/>
      <c r="AG119" s="421"/>
      <c r="AH119" s="421"/>
      <c r="AI119" s="421">
        <v>17</v>
      </c>
      <c r="AJ119" s="421"/>
      <c r="AK119" s="421"/>
      <c r="AL119" s="421"/>
      <c r="AM119" s="421">
        <v>17</v>
      </c>
      <c r="AN119" s="421"/>
      <c r="AO119" s="421"/>
      <c r="AP119" s="421"/>
      <c r="AQ119" s="421">
        <v>18</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584</v>
      </c>
      <c r="AC120" s="476"/>
      <c r="AD120" s="477"/>
      <c r="AE120" s="554" t="s">
        <v>658</v>
      </c>
      <c r="AF120" s="554"/>
      <c r="AG120" s="554"/>
      <c r="AH120" s="554"/>
      <c r="AI120" s="554" t="s">
        <v>659</v>
      </c>
      <c r="AJ120" s="554"/>
      <c r="AK120" s="554"/>
      <c r="AL120" s="554"/>
      <c r="AM120" s="554" t="s">
        <v>660</v>
      </c>
      <c r="AN120" s="554"/>
      <c r="AO120" s="554"/>
      <c r="AP120" s="554"/>
      <c r="AQ120" s="554" t="s">
        <v>661</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t="s">
        <v>589</v>
      </c>
      <c r="AV133" s="199"/>
      <c r="AW133" s="132" t="s">
        <v>181</v>
      </c>
      <c r="AX133" s="194"/>
    </row>
    <row r="134" spans="1:50" ht="39.75" customHeight="1" x14ac:dyDescent="0.15">
      <c r="A134" s="188"/>
      <c r="B134" s="185"/>
      <c r="C134" s="179"/>
      <c r="D134" s="185"/>
      <c r="E134" s="179"/>
      <c r="F134" s="180"/>
      <c r="G134" s="103" t="s">
        <v>587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t="s">
        <v>569</v>
      </c>
      <c r="AF134" s="206"/>
      <c r="AG134" s="206"/>
      <c r="AH134" s="206"/>
      <c r="AI134" s="205" t="s">
        <v>569</v>
      </c>
      <c r="AJ134" s="206"/>
      <c r="AK134" s="206"/>
      <c r="AL134" s="206"/>
      <c r="AM134" s="205" t="s">
        <v>569</v>
      </c>
      <c r="AN134" s="206"/>
      <c r="AO134" s="206"/>
      <c r="AP134" s="206"/>
      <c r="AQ134" s="205" t="s">
        <v>569</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588</v>
      </c>
      <c r="AC135" s="212"/>
      <c r="AD135" s="212"/>
      <c r="AE135" s="205" t="s">
        <v>569</v>
      </c>
      <c r="AF135" s="206"/>
      <c r="AG135" s="206"/>
      <c r="AH135" s="206"/>
      <c r="AI135" s="205" t="s">
        <v>569</v>
      </c>
      <c r="AJ135" s="206"/>
      <c r="AK135" s="206"/>
      <c r="AL135" s="206"/>
      <c r="AM135" s="205" t="s">
        <v>569</v>
      </c>
      <c r="AN135" s="206"/>
      <c r="AO135" s="206"/>
      <c r="AP135" s="206"/>
      <c r="AQ135" s="205" t="s">
        <v>569</v>
      </c>
      <c r="AR135" s="206"/>
      <c r="AS135" s="206"/>
      <c r="AT135" s="206"/>
      <c r="AU135" s="205" t="s">
        <v>569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1"/>
      <c r="E430" s="173" t="s">
        <v>404</v>
      </c>
      <c r="F430" s="898"/>
      <c r="G430" s="899" t="s">
        <v>255</v>
      </c>
      <c r="H430" s="122"/>
      <c r="I430" s="122"/>
      <c r="J430" s="900" t="s">
        <v>569</v>
      </c>
      <c r="K430" s="901"/>
      <c r="L430" s="901"/>
      <c r="M430" s="901"/>
      <c r="N430" s="901"/>
      <c r="O430" s="901"/>
      <c r="P430" s="901"/>
      <c r="Q430" s="901"/>
      <c r="R430" s="901"/>
      <c r="S430" s="901"/>
      <c r="T430" s="902"/>
      <c r="U430" s="588" t="s">
        <v>569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0" t="s">
        <v>591</v>
      </c>
      <c r="AR432" s="199"/>
      <c r="AS432" s="132" t="s">
        <v>236</v>
      </c>
      <c r="AT432" s="133"/>
      <c r="AU432" s="199" t="s">
        <v>592</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588</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t="s">
        <v>570</v>
      </c>
      <c r="AF477" s="199"/>
      <c r="AG477" s="132" t="s">
        <v>236</v>
      </c>
      <c r="AH477" s="133"/>
      <c r="AI477" s="155"/>
      <c r="AJ477" s="155"/>
      <c r="AK477" s="155"/>
      <c r="AL477" s="153"/>
      <c r="AM477" s="155"/>
      <c r="AN477" s="155"/>
      <c r="AO477" s="155"/>
      <c r="AP477" s="153"/>
      <c r="AQ477" s="590" t="s">
        <v>570</v>
      </c>
      <c r="AR477" s="199"/>
      <c r="AS477" s="132" t="s">
        <v>236</v>
      </c>
      <c r="AT477" s="133"/>
      <c r="AU477" s="199" t="s">
        <v>570</v>
      </c>
      <c r="AV477" s="199"/>
      <c r="AW477" s="132" t="s">
        <v>181</v>
      </c>
      <c r="AX477" s="194"/>
    </row>
    <row r="478" spans="1:50" ht="23.25" customHeight="1" x14ac:dyDescent="0.15">
      <c r="A478" s="188"/>
      <c r="B478" s="185"/>
      <c r="C478" s="179"/>
      <c r="D478" s="185"/>
      <c r="E478" s="342"/>
      <c r="F478" s="343"/>
      <c r="G478" s="103" t="s">
        <v>588</v>
      </c>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t="s">
        <v>570</v>
      </c>
      <c r="AC478" s="212"/>
      <c r="AD478" s="212"/>
      <c r="AE478" s="340" t="s">
        <v>569</v>
      </c>
      <c r="AF478" s="206"/>
      <c r="AG478" s="206"/>
      <c r="AH478" s="206"/>
      <c r="AI478" s="340" t="s">
        <v>569</v>
      </c>
      <c r="AJ478" s="206"/>
      <c r="AK478" s="206"/>
      <c r="AL478" s="206"/>
      <c r="AM478" s="340" t="s">
        <v>569</v>
      </c>
      <c r="AN478" s="206"/>
      <c r="AO478" s="206"/>
      <c r="AP478" s="341"/>
      <c r="AQ478" s="340" t="s">
        <v>569</v>
      </c>
      <c r="AR478" s="206"/>
      <c r="AS478" s="206"/>
      <c r="AT478" s="341"/>
      <c r="AU478" s="206" t="s">
        <v>594</v>
      </c>
      <c r="AV478" s="206"/>
      <c r="AW478" s="206"/>
      <c r="AX478" s="207"/>
    </row>
    <row r="479" spans="1:50" ht="23.25"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t="s">
        <v>593</v>
      </c>
      <c r="AC479" s="204"/>
      <c r="AD479" s="204"/>
      <c r="AE479" s="340" t="s">
        <v>569</v>
      </c>
      <c r="AF479" s="206"/>
      <c r="AG479" s="206"/>
      <c r="AH479" s="341"/>
      <c r="AI479" s="340" t="s">
        <v>569</v>
      </c>
      <c r="AJ479" s="206"/>
      <c r="AK479" s="206"/>
      <c r="AL479" s="206"/>
      <c r="AM479" s="340" t="s">
        <v>569</v>
      </c>
      <c r="AN479" s="206"/>
      <c r="AO479" s="206"/>
      <c r="AP479" s="341"/>
      <c r="AQ479" s="340" t="s">
        <v>569</v>
      </c>
      <c r="AR479" s="206"/>
      <c r="AS479" s="206"/>
      <c r="AT479" s="341"/>
      <c r="AU479" s="206" t="s">
        <v>570</v>
      </c>
      <c r="AV479" s="206"/>
      <c r="AW479" s="206"/>
      <c r="AX479" s="207"/>
    </row>
    <row r="480" spans="1:50" ht="23.25"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t="s">
        <v>569</v>
      </c>
      <c r="AF480" s="206"/>
      <c r="AG480" s="206"/>
      <c r="AH480" s="341"/>
      <c r="AI480" s="340" t="s">
        <v>569</v>
      </c>
      <c r="AJ480" s="206"/>
      <c r="AK480" s="206"/>
      <c r="AL480" s="206"/>
      <c r="AM480" s="340" t="s">
        <v>569</v>
      </c>
      <c r="AN480" s="206"/>
      <c r="AO480" s="206"/>
      <c r="AP480" s="341"/>
      <c r="AQ480" s="340" t="s">
        <v>569</v>
      </c>
      <c r="AR480" s="206"/>
      <c r="AS480" s="206"/>
      <c r="AT480" s="341"/>
      <c r="AU480" s="206" t="s">
        <v>571</v>
      </c>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8.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667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600</v>
      </c>
      <c r="AE705" s="715"/>
      <c r="AF705" s="715"/>
      <c r="AG705" s="124" t="s">
        <v>570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60"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564</v>
      </c>
      <c r="AE708" s="605"/>
      <c r="AF708" s="605"/>
      <c r="AG708" s="742" t="s">
        <v>598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599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600</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48"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600</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600</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600</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602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600</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603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600</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600</v>
      </c>
      <c r="AE719" s="605"/>
      <c r="AF719" s="605"/>
      <c r="AG719" s="124" t="s">
        <v>570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604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663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666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407</v>
      </c>
      <c r="B737" s="209"/>
      <c r="C737" s="209"/>
      <c r="D737" s="210"/>
      <c r="E737" s="989" t="s">
        <v>606</v>
      </c>
      <c r="F737" s="989"/>
      <c r="G737" s="989"/>
      <c r="H737" s="989"/>
      <c r="I737" s="989"/>
      <c r="J737" s="989"/>
      <c r="K737" s="989"/>
      <c r="L737" s="989"/>
      <c r="M737" s="989"/>
      <c r="N737" s="365" t="s">
        <v>402</v>
      </c>
      <c r="O737" s="365"/>
      <c r="P737" s="365"/>
      <c r="Q737" s="365"/>
      <c r="R737" s="989" t="s">
        <v>608</v>
      </c>
      <c r="S737" s="989"/>
      <c r="T737" s="989"/>
      <c r="U737" s="989"/>
      <c r="V737" s="989"/>
      <c r="W737" s="989"/>
      <c r="X737" s="989"/>
      <c r="Y737" s="989"/>
      <c r="Z737" s="989"/>
      <c r="AA737" s="365" t="s">
        <v>401</v>
      </c>
      <c r="AB737" s="365"/>
      <c r="AC737" s="365"/>
      <c r="AD737" s="365"/>
      <c r="AE737" s="989" t="s">
        <v>610</v>
      </c>
      <c r="AF737" s="989"/>
      <c r="AG737" s="989"/>
      <c r="AH737" s="989"/>
      <c r="AI737" s="989"/>
      <c r="AJ737" s="989"/>
      <c r="AK737" s="989"/>
      <c r="AL737" s="989"/>
      <c r="AM737" s="989"/>
      <c r="AN737" s="365" t="s">
        <v>400</v>
      </c>
      <c r="AO737" s="365"/>
      <c r="AP737" s="365"/>
      <c r="AQ737" s="365"/>
      <c r="AR737" s="995" t="s">
        <v>612</v>
      </c>
      <c r="AS737" s="996"/>
      <c r="AT737" s="996"/>
      <c r="AU737" s="996"/>
      <c r="AV737" s="996"/>
      <c r="AW737" s="996"/>
      <c r="AX737" s="997"/>
      <c r="AY737" s="88"/>
      <c r="AZ737" s="88"/>
    </row>
    <row r="738" spans="1:52" ht="24.75" customHeight="1" x14ac:dyDescent="0.15">
      <c r="A738" s="988" t="s">
        <v>399</v>
      </c>
      <c r="B738" s="209"/>
      <c r="C738" s="209"/>
      <c r="D738" s="210"/>
      <c r="E738" s="989" t="s">
        <v>607</v>
      </c>
      <c r="F738" s="989"/>
      <c r="G738" s="989"/>
      <c r="H738" s="989"/>
      <c r="I738" s="989"/>
      <c r="J738" s="989"/>
      <c r="K738" s="989"/>
      <c r="L738" s="989"/>
      <c r="M738" s="989"/>
      <c r="N738" s="365" t="s">
        <v>398</v>
      </c>
      <c r="O738" s="365"/>
      <c r="P738" s="365"/>
      <c r="Q738" s="365"/>
      <c r="R738" s="989" t="s">
        <v>609</v>
      </c>
      <c r="S738" s="989"/>
      <c r="T738" s="989"/>
      <c r="U738" s="989"/>
      <c r="V738" s="989"/>
      <c r="W738" s="989"/>
      <c r="X738" s="989"/>
      <c r="Y738" s="989"/>
      <c r="Z738" s="989"/>
      <c r="AA738" s="365" t="s">
        <v>397</v>
      </c>
      <c r="AB738" s="365"/>
      <c r="AC738" s="365"/>
      <c r="AD738" s="365"/>
      <c r="AE738" s="989" t="s">
        <v>611</v>
      </c>
      <c r="AF738" s="989"/>
      <c r="AG738" s="989"/>
      <c r="AH738" s="989"/>
      <c r="AI738" s="989"/>
      <c r="AJ738" s="989"/>
      <c r="AK738" s="989"/>
      <c r="AL738" s="989"/>
      <c r="AM738" s="989"/>
      <c r="AN738" s="365" t="s">
        <v>396</v>
      </c>
      <c r="AO738" s="365"/>
      <c r="AP738" s="365"/>
      <c r="AQ738" s="365"/>
      <c r="AR738" s="995" t="s">
        <v>613</v>
      </c>
      <c r="AS738" s="996"/>
      <c r="AT738" s="996"/>
      <c r="AU738" s="996"/>
      <c r="AV738" s="996"/>
      <c r="AW738" s="996"/>
      <c r="AX738" s="997"/>
    </row>
    <row r="739" spans="1:52" ht="24.75" customHeight="1" x14ac:dyDescent="0.15">
      <c r="A739" s="988" t="s">
        <v>395</v>
      </c>
      <c r="B739" s="209"/>
      <c r="C739" s="209"/>
      <c r="D739" s="210"/>
      <c r="E739" s="989" t="s">
        <v>615</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t="s">
        <v>614</v>
      </c>
      <c r="F740" s="974"/>
      <c r="G740" s="974"/>
      <c r="H740" s="92" t="str">
        <f>IF(E740="", "", "(")</f>
        <v>(</v>
      </c>
      <c r="I740" s="974"/>
      <c r="J740" s="974"/>
      <c r="K740" s="92" t="str">
        <f>IF(OR(I740="　", I740=""), "", "-")</f>
        <v/>
      </c>
      <c r="L740" s="975">
        <v>293</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616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618</v>
      </c>
      <c r="H782" s="671"/>
      <c r="I782" s="671"/>
      <c r="J782" s="671"/>
      <c r="K782" s="672"/>
      <c r="L782" s="664" t="s">
        <v>619</v>
      </c>
      <c r="M782" s="665"/>
      <c r="N782" s="665"/>
      <c r="O782" s="665"/>
      <c r="P782" s="665"/>
      <c r="Q782" s="665"/>
      <c r="R782" s="665"/>
      <c r="S782" s="665"/>
      <c r="T782" s="665"/>
      <c r="U782" s="665"/>
      <c r="V782" s="665"/>
      <c r="W782" s="665"/>
      <c r="X782" s="666"/>
      <c r="Y782" s="388">
        <v>1820</v>
      </c>
      <c r="Z782" s="389"/>
      <c r="AA782" s="389"/>
      <c r="AB782" s="805"/>
      <c r="AC782" s="670" t="s">
        <v>620</v>
      </c>
      <c r="AD782" s="671"/>
      <c r="AE782" s="671"/>
      <c r="AF782" s="671"/>
      <c r="AG782" s="672"/>
      <c r="AH782" s="664" t="s">
        <v>621</v>
      </c>
      <c r="AI782" s="665"/>
      <c r="AJ782" s="665"/>
      <c r="AK782" s="665"/>
      <c r="AL782" s="665"/>
      <c r="AM782" s="665"/>
      <c r="AN782" s="665"/>
      <c r="AO782" s="665"/>
      <c r="AP782" s="665"/>
      <c r="AQ782" s="665"/>
      <c r="AR782" s="665"/>
      <c r="AS782" s="665"/>
      <c r="AT782" s="666"/>
      <c r="AU782" s="388">
        <v>214</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622</v>
      </c>
      <c r="AD783" s="607"/>
      <c r="AE783" s="607"/>
      <c r="AF783" s="607"/>
      <c r="AG783" s="608"/>
      <c r="AH783" s="598" t="s">
        <v>623</v>
      </c>
      <c r="AI783" s="599"/>
      <c r="AJ783" s="599"/>
      <c r="AK783" s="599"/>
      <c r="AL783" s="599"/>
      <c r="AM783" s="599"/>
      <c r="AN783" s="599"/>
      <c r="AO783" s="599"/>
      <c r="AP783" s="599"/>
      <c r="AQ783" s="599"/>
      <c r="AR783" s="599"/>
      <c r="AS783" s="599"/>
      <c r="AT783" s="600"/>
      <c r="AU783" s="601">
        <v>381</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1820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595</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54.95" customHeight="1" x14ac:dyDescent="0.15">
      <c r="A838" s="376">
        <v>1</v>
      </c>
      <c r="B838" s="376">
        <v>1</v>
      </c>
      <c r="C838" s="361" t="s">
        <v>642</v>
      </c>
      <c r="D838" s="347"/>
      <c r="E838" s="347"/>
      <c r="F838" s="347"/>
      <c r="G838" s="347"/>
      <c r="H838" s="347"/>
      <c r="I838" s="347"/>
      <c r="J838" s="348">
        <v>8000020130001</v>
      </c>
      <c r="K838" s="349"/>
      <c r="L838" s="349"/>
      <c r="M838" s="349"/>
      <c r="N838" s="349"/>
      <c r="O838" s="349"/>
      <c r="P838" s="362" t="s">
        <v>627</v>
      </c>
      <c r="Q838" s="350"/>
      <c r="R838" s="350"/>
      <c r="S838" s="350"/>
      <c r="T838" s="350"/>
      <c r="U838" s="350"/>
      <c r="V838" s="350"/>
      <c r="W838" s="350"/>
      <c r="X838" s="350"/>
      <c r="Y838" s="351">
        <v>1820</v>
      </c>
      <c r="Z838" s="352"/>
      <c r="AA838" s="352"/>
      <c r="AB838" s="353"/>
      <c r="AC838" s="363" t="s">
        <v>624</v>
      </c>
      <c r="AD838" s="371"/>
      <c r="AE838" s="371"/>
      <c r="AF838" s="371"/>
      <c r="AG838" s="371"/>
      <c r="AH838" s="372" t="s">
        <v>625</v>
      </c>
      <c r="AI838" s="373"/>
      <c r="AJ838" s="373"/>
      <c r="AK838" s="373"/>
      <c r="AL838" s="357" t="s">
        <v>626</v>
      </c>
      <c r="AM838" s="358"/>
      <c r="AN838" s="358"/>
      <c r="AO838" s="359"/>
      <c r="AP838" s="360" t="s">
        <v>570</v>
      </c>
      <c r="AQ838" s="360"/>
      <c r="AR838" s="360"/>
      <c r="AS838" s="360"/>
      <c r="AT838" s="360"/>
      <c r="AU838" s="360"/>
      <c r="AV838" s="360"/>
      <c r="AW838" s="360"/>
      <c r="AX838" s="360"/>
    </row>
    <row r="839" spans="1:50" ht="54.95" customHeight="1" x14ac:dyDescent="0.15">
      <c r="A839" s="376">
        <v>2</v>
      </c>
      <c r="B839" s="376">
        <v>1</v>
      </c>
      <c r="C839" s="361" t="s">
        <v>643</v>
      </c>
      <c r="D839" s="347"/>
      <c r="E839" s="347"/>
      <c r="F839" s="347"/>
      <c r="G839" s="347"/>
      <c r="H839" s="347"/>
      <c r="I839" s="347"/>
      <c r="J839" s="348">
        <v>1000020230006</v>
      </c>
      <c r="K839" s="349"/>
      <c r="L839" s="349"/>
      <c r="M839" s="349"/>
      <c r="N839" s="349"/>
      <c r="O839" s="349"/>
      <c r="P839" s="362" t="s">
        <v>627</v>
      </c>
      <c r="Q839" s="350"/>
      <c r="R839" s="350"/>
      <c r="S839" s="350"/>
      <c r="T839" s="350"/>
      <c r="U839" s="350"/>
      <c r="V839" s="350"/>
      <c r="W839" s="350"/>
      <c r="X839" s="350"/>
      <c r="Y839" s="351">
        <v>363</v>
      </c>
      <c r="Z839" s="352"/>
      <c r="AA839" s="352"/>
      <c r="AB839" s="353"/>
      <c r="AC839" s="363" t="s">
        <v>624</v>
      </c>
      <c r="AD839" s="371"/>
      <c r="AE839" s="371"/>
      <c r="AF839" s="371"/>
      <c r="AG839" s="371"/>
      <c r="AH839" s="372" t="s">
        <v>625</v>
      </c>
      <c r="AI839" s="373"/>
      <c r="AJ839" s="373"/>
      <c r="AK839" s="373"/>
      <c r="AL839" s="357" t="s">
        <v>626</v>
      </c>
      <c r="AM839" s="358"/>
      <c r="AN839" s="358"/>
      <c r="AO839" s="359"/>
      <c r="AP839" s="360" t="s">
        <v>570</v>
      </c>
      <c r="AQ839" s="360"/>
      <c r="AR839" s="360"/>
      <c r="AS839" s="360"/>
      <c r="AT839" s="360"/>
      <c r="AU839" s="360"/>
      <c r="AV839" s="360"/>
      <c r="AW839" s="360"/>
      <c r="AX839" s="360"/>
    </row>
    <row r="840" spans="1:50" ht="54.95" customHeight="1" x14ac:dyDescent="0.15">
      <c r="A840" s="376">
        <v>3</v>
      </c>
      <c r="B840" s="376">
        <v>1</v>
      </c>
      <c r="C840" s="361" t="s">
        <v>644</v>
      </c>
      <c r="D840" s="347"/>
      <c r="E840" s="347"/>
      <c r="F840" s="347"/>
      <c r="G840" s="347"/>
      <c r="H840" s="347"/>
      <c r="I840" s="347"/>
      <c r="J840" s="348">
        <v>1000020110001</v>
      </c>
      <c r="K840" s="349"/>
      <c r="L840" s="349"/>
      <c r="M840" s="349"/>
      <c r="N840" s="349"/>
      <c r="O840" s="349"/>
      <c r="P840" s="362" t="s">
        <v>627</v>
      </c>
      <c r="Q840" s="350"/>
      <c r="R840" s="350"/>
      <c r="S840" s="350"/>
      <c r="T840" s="350"/>
      <c r="U840" s="350"/>
      <c r="V840" s="350"/>
      <c r="W840" s="350"/>
      <c r="X840" s="350"/>
      <c r="Y840" s="351">
        <v>361</v>
      </c>
      <c r="Z840" s="352"/>
      <c r="AA840" s="352"/>
      <c r="AB840" s="353"/>
      <c r="AC840" s="363" t="s">
        <v>624</v>
      </c>
      <c r="AD840" s="371"/>
      <c r="AE840" s="371"/>
      <c r="AF840" s="371"/>
      <c r="AG840" s="371"/>
      <c r="AH840" s="372" t="s">
        <v>625</v>
      </c>
      <c r="AI840" s="373"/>
      <c r="AJ840" s="373"/>
      <c r="AK840" s="373"/>
      <c r="AL840" s="357" t="s">
        <v>626</v>
      </c>
      <c r="AM840" s="358"/>
      <c r="AN840" s="358"/>
      <c r="AO840" s="359"/>
      <c r="AP840" s="360" t="s">
        <v>570</v>
      </c>
      <c r="AQ840" s="360"/>
      <c r="AR840" s="360"/>
      <c r="AS840" s="360"/>
      <c r="AT840" s="360"/>
      <c r="AU840" s="360"/>
      <c r="AV840" s="360"/>
      <c r="AW840" s="360"/>
      <c r="AX840" s="360"/>
    </row>
    <row r="841" spans="1:50" ht="54.95" customHeight="1" x14ac:dyDescent="0.15">
      <c r="A841" s="376">
        <v>4</v>
      </c>
      <c r="B841" s="376">
        <v>1</v>
      </c>
      <c r="C841" s="361" t="s">
        <v>645</v>
      </c>
      <c r="D841" s="347"/>
      <c r="E841" s="347"/>
      <c r="F841" s="347"/>
      <c r="G841" s="347"/>
      <c r="H841" s="347"/>
      <c r="I841" s="347"/>
      <c r="J841" s="348">
        <v>4000020270008</v>
      </c>
      <c r="K841" s="349"/>
      <c r="L841" s="349"/>
      <c r="M841" s="349"/>
      <c r="N841" s="349"/>
      <c r="O841" s="349"/>
      <c r="P841" s="362" t="s">
        <v>627</v>
      </c>
      <c r="Q841" s="350"/>
      <c r="R841" s="350"/>
      <c r="S841" s="350"/>
      <c r="T841" s="350"/>
      <c r="U841" s="350"/>
      <c r="V841" s="350"/>
      <c r="W841" s="350"/>
      <c r="X841" s="350"/>
      <c r="Y841" s="351">
        <v>317</v>
      </c>
      <c r="Z841" s="352"/>
      <c r="AA841" s="352"/>
      <c r="AB841" s="353"/>
      <c r="AC841" s="363" t="s">
        <v>624</v>
      </c>
      <c r="AD841" s="371"/>
      <c r="AE841" s="371"/>
      <c r="AF841" s="371"/>
      <c r="AG841" s="371"/>
      <c r="AH841" s="372" t="s">
        <v>625</v>
      </c>
      <c r="AI841" s="373"/>
      <c r="AJ841" s="373"/>
      <c r="AK841" s="373"/>
      <c r="AL841" s="357" t="s">
        <v>626</v>
      </c>
      <c r="AM841" s="358"/>
      <c r="AN841" s="358"/>
      <c r="AO841" s="359"/>
      <c r="AP841" s="360" t="s">
        <v>570</v>
      </c>
      <c r="AQ841" s="360"/>
      <c r="AR841" s="360"/>
      <c r="AS841" s="360"/>
      <c r="AT841" s="360"/>
      <c r="AU841" s="360"/>
      <c r="AV841" s="360"/>
      <c r="AW841" s="360"/>
      <c r="AX841" s="360"/>
    </row>
    <row r="842" spans="1:50" ht="54.95" customHeight="1" x14ac:dyDescent="0.15">
      <c r="A842" s="376">
        <v>5</v>
      </c>
      <c r="B842" s="376">
        <v>1</v>
      </c>
      <c r="C842" s="361" t="s">
        <v>646</v>
      </c>
      <c r="D842" s="347"/>
      <c r="E842" s="347"/>
      <c r="F842" s="347"/>
      <c r="G842" s="347"/>
      <c r="H842" s="347"/>
      <c r="I842" s="347"/>
      <c r="J842" s="348">
        <v>1000020140007</v>
      </c>
      <c r="K842" s="349"/>
      <c r="L842" s="349"/>
      <c r="M842" s="349"/>
      <c r="N842" s="349"/>
      <c r="O842" s="349"/>
      <c r="P842" s="362" t="s">
        <v>627</v>
      </c>
      <c r="Q842" s="350"/>
      <c r="R842" s="350"/>
      <c r="S842" s="350"/>
      <c r="T842" s="350"/>
      <c r="U842" s="350"/>
      <c r="V842" s="350"/>
      <c r="W842" s="350"/>
      <c r="X842" s="350"/>
      <c r="Y842" s="351">
        <v>298</v>
      </c>
      <c r="Z842" s="352"/>
      <c r="AA842" s="352"/>
      <c r="AB842" s="353"/>
      <c r="AC842" s="363" t="s">
        <v>624</v>
      </c>
      <c r="AD842" s="371"/>
      <c r="AE842" s="371"/>
      <c r="AF842" s="371"/>
      <c r="AG842" s="371"/>
      <c r="AH842" s="372" t="s">
        <v>625</v>
      </c>
      <c r="AI842" s="373"/>
      <c r="AJ842" s="373"/>
      <c r="AK842" s="373"/>
      <c r="AL842" s="357" t="s">
        <v>626</v>
      </c>
      <c r="AM842" s="358"/>
      <c r="AN842" s="358"/>
      <c r="AO842" s="359"/>
      <c r="AP842" s="360" t="s">
        <v>570</v>
      </c>
      <c r="AQ842" s="360"/>
      <c r="AR842" s="360"/>
      <c r="AS842" s="360"/>
      <c r="AT842" s="360"/>
      <c r="AU842" s="360"/>
      <c r="AV842" s="360"/>
      <c r="AW842" s="360"/>
      <c r="AX842" s="360"/>
    </row>
    <row r="843" spans="1:50" ht="54.95" customHeight="1" x14ac:dyDescent="0.15">
      <c r="A843" s="376">
        <v>6</v>
      </c>
      <c r="B843" s="376">
        <v>1</v>
      </c>
      <c r="C843" s="361" t="s">
        <v>647</v>
      </c>
      <c r="D843" s="347"/>
      <c r="E843" s="347"/>
      <c r="F843" s="347"/>
      <c r="G843" s="347"/>
      <c r="H843" s="347"/>
      <c r="I843" s="347"/>
      <c r="J843" s="348">
        <v>8000020280003</v>
      </c>
      <c r="K843" s="349"/>
      <c r="L843" s="349"/>
      <c r="M843" s="349"/>
      <c r="N843" s="349"/>
      <c r="O843" s="349"/>
      <c r="P843" s="362" t="s">
        <v>627</v>
      </c>
      <c r="Q843" s="350"/>
      <c r="R843" s="350"/>
      <c r="S843" s="350"/>
      <c r="T843" s="350"/>
      <c r="U843" s="350"/>
      <c r="V843" s="350"/>
      <c r="W843" s="350"/>
      <c r="X843" s="350"/>
      <c r="Y843" s="351">
        <v>255</v>
      </c>
      <c r="Z843" s="352"/>
      <c r="AA843" s="352"/>
      <c r="AB843" s="353"/>
      <c r="AC843" s="363" t="s">
        <v>624</v>
      </c>
      <c r="AD843" s="371"/>
      <c r="AE843" s="371"/>
      <c r="AF843" s="371"/>
      <c r="AG843" s="371"/>
      <c r="AH843" s="372" t="s">
        <v>625</v>
      </c>
      <c r="AI843" s="373"/>
      <c r="AJ843" s="373"/>
      <c r="AK843" s="373"/>
      <c r="AL843" s="357" t="s">
        <v>626</v>
      </c>
      <c r="AM843" s="358"/>
      <c r="AN843" s="358"/>
      <c r="AO843" s="359"/>
      <c r="AP843" s="360" t="s">
        <v>570</v>
      </c>
      <c r="AQ843" s="360"/>
      <c r="AR843" s="360"/>
      <c r="AS843" s="360"/>
      <c r="AT843" s="360"/>
      <c r="AU843" s="360"/>
      <c r="AV843" s="360"/>
      <c r="AW843" s="360"/>
      <c r="AX843" s="360"/>
    </row>
    <row r="844" spans="1:50" ht="54.95" customHeight="1" x14ac:dyDescent="0.15">
      <c r="A844" s="376">
        <v>7</v>
      </c>
      <c r="B844" s="376">
        <v>1</v>
      </c>
      <c r="C844" s="361" t="s">
        <v>648</v>
      </c>
      <c r="D844" s="347"/>
      <c r="E844" s="347"/>
      <c r="F844" s="347"/>
      <c r="G844" s="347"/>
      <c r="H844" s="347"/>
      <c r="I844" s="347"/>
      <c r="J844" s="348">
        <v>2000020260002</v>
      </c>
      <c r="K844" s="349"/>
      <c r="L844" s="349"/>
      <c r="M844" s="349"/>
      <c r="N844" s="349"/>
      <c r="O844" s="349"/>
      <c r="P844" s="362" t="s">
        <v>627</v>
      </c>
      <c r="Q844" s="350"/>
      <c r="R844" s="350"/>
      <c r="S844" s="350"/>
      <c r="T844" s="350"/>
      <c r="U844" s="350"/>
      <c r="V844" s="350"/>
      <c r="W844" s="350"/>
      <c r="X844" s="350"/>
      <c r="Y844" s="351">
        <v>163</v>
      </c>
      <c r="Z844" s="352"/>
      <c r="AA844" s="352"/>
      <c r="AB844" s="353"/>
      <c r="AC844" s="363" t="s">
        <v>624</v>
      </c>
      <c r="AD844" s="371"/>
      <c r="AE844" s="371"/>
      <c r="AF844" s="371"/>
      <c r="AG844" s="371"/>
      <c r="AH844" s="372" t="s">
        <v>625</v>
      </c>
      <c r="AI844" s="373"/>
      <c r="AJ844" s="373"/>
      <c r="AK844" s="373"/>
      <c r="AL844" s="357" t="s">
        <v>626</v>
      </c>
      <c r="AM844" s="358"/>
      <c r="AN844" s="358"/>
      <c r="AO844" s="359"/>
      <c r="AP844" s="360" t="s">
        <v>570</v>
      </c>
      <c r="AQ844" s="360"/>
      <c r="AR844" s="360"/>
      <c r="AS844" s="360"/>
      <c r="AT844" s="360"/>
      <c r="AU844" s="360"/>
      <c r="AV844" s="360"/>
      <c r="AW844" s="360"/>
      <c r="AX844" s="360"/>
    </row>
    <row r="845" spans="1:50" ht="54.95" customHeight="1" x14ac:dyDescent="0.15">
      <c r="A845" s="376">
        <v>8</v>
      </c>
      <c r="B845" s="376">
        <v>1</v>
      </c>
      <c r="C845" s="361" t="s">
        <v>649</v>
      </c>
      <c r="D845" s="347"/>
      <c r="E845" s="347"/>
      <c r="F845" s="347"/>
      <c r="G845" s="347"/>
      <c r="H845" s="347"/>
      <c r="I845" s="347"/>
      <c r="J845" s="348">
        <v>5000020090000</v>
      </c>
      <c r="K845" s="349"/>
      <c r="L845" s="349"/>
      <c r="M845" s="349"/>
      <c r="N845" s="349"/>
      <c r="O845" s="349"/>
      <c r="P845" s="362" t="s">
        <v>627</v>
      </c>
      <c r="Q845" s="350"/>
      <c r="R845" s="350"/>
      <c r="S845" s="350"/>
      <c r="T845" s="350"/>
      <c r="U845" s="350"/>
      <c r="V845" s="350"/>
      <c r="W845" s="350"/>
      <c r="X845" s="350"/>
      <c r="Y845" s="351">
        <v>137</v>
      </c>
      <c r="Z845" s="352"/>
      <c r="AA845" s="352"/>
      <c r="AB845" s="353"/>
      <c r="AC845" s="363" t="s">
        <v>624</v>
      </c>
      <c r="AD845" s="371"/>
      <c r="AE845" s="371"/>
      <c r="AF845" s="371"/>
      <c r="AG845" s="371"/>
      <c r="AH845" s="372" t="s">
        <v>625</v>
      </c>
      <c r="AI845" s="373"/>
      <c r="AJ845" s="373"/>
      <c r="AK845" s="373"/>
      <c r="AL845" s="357" t="s">
        <v>626</v>
      </c>
      <c r="AM845" s="358"/>
      <c r="AN845" s="358"/>
      <c r="AO845" s="359"/>
      <c r="AP845" s="360" t="s">
        <v>570</v>
      </c>
      <c r="AQ845" s="360"/>
      <c r="AR845" s="360"/>
      <c r="AS845" s="360"/>
      <c r="AT845" s="360"/>
      <c r="AU845" s="360"/>
      <c r="AV845" s="360"/>
      <c r="AW845" s="360"/>
      <c r="AX845" s="360"/>
    </row>
    <row r="846" spans="1:50" ht="54.95" customHeight="1" x14ac:dyDescent="0.15">
      <c r="A846" s="376">
        <v>9</v>
      </c>
      <c r="B846" s="376">
        <v>1</v>
      </c>
      <c r="C846" s="361" t="s">
        <v>650</v>
      </c>
      <c r="D846" s="347"/>
      <c r="E846" s="347"/>
      <c r="F846" s="347"/>
      <c r="G846" s="347"/>
      <c r="H846" s="347"/>
      <c r="I846" s="347"/>
      <c r="J846" s="348">
        <v>5000020240001</v>
      </c>
      <c r="K846" s="349"/>
      <c r="L846" s="349"/>
      <c r="M846" s="349"/>
      <c r="N846" s="349"/>
      <c r="O846" s="349"/>
      <c r="P846" s="362" t="s">
        <v>627</v>
      </c>
      <c r="Q846" s="350"/>
      <c r="R846" s="350"/>
      <c r="S846" s="350"/>
      <c r="T846" s="350"/>
      <c r="U846" s="350"/>
      <c r="V846" s="350"/>
      <c r="W846" s="350"/>
      <c r="X846" s="350"/>
      <c r="Y846" s="351">
        <v>90</v>
      </c>
      <c r="Z846" s="352"/>
      <c r="AA846" s="352"/>
      <c r="AB846" s="353"/>
      <c r="AC846" s="363" t="s">
        <v>624</v>
      </c>
      <c r="AD846" s="371"/>
      <c r="AE846" s="371"/>
      <c r="AF846" s="371"/>
      <c r="AG846" s="371"/>
      <c r="AH846" s="372" t="s">
        <v>625</v>
      </c>
      <c r="AI846" s="373"/>
      <c r="AJ846" s="373"/>
      <c r="AK846" s="373"/>
      <c r="AL846" s="357" t="s">
        <v>626</v>
      </c>
      <c r="AM846" s="358"/>
      <c r="AN846" s="358"/>
      <c r="AO846" s="359"/>
      <c r="AP846" s="360" t="s">
        <v>570</v>
      </c>
      <c r="AQ846" s="360"/>
      <c r="AR846" s="360"/>
      <c r="AS846" s="360"/>
      <c r="AT846" s="360"/>
      <c r="AU846" s="360"/>
      <c r="AV846" s="360"/>
      <c r="AW846" s="360"/>
      <c r="AX846" s="360"/>
    </row>
    <row r="847" spans="1:50" ht="54.95" customHeight="1" x14ac:dyDescent="0.15">
      <c r="A847" s="376">
        <v>10</v>
      </c>
      <c r="B847" s="376">
        <v>1</v>
      </c>
      <c r="C847" s="361" t="s">
        <v>651</v>
      </c>
      <c r="D847" s="347"/>
      <c r="E847" s="347"/>
      <c r="F847" s="347"/>
      <c r="G847" s="347"/>
      <c r="H847" s="347"/>
      <c r="I847" s="347"/>
      <c r="J847" s="348">
        <v>7000020010006</v>
      </c>
      <c r="K847" s="349"/>
      <c r="L847" s="349"/>
      <c r="M847" s="349"/>
      <c r="N847" s="349"/>
      <c r="O847" s="349"/>
      <c r="P847" s="362" t="s">
        <v>627</v>
      </c>
      <c r="Q847" s="350"/>
      <c r="R847" s="350"/>
      <c r="S847" s="350"/>
      <c r="T847" s="350"/>
      <c r="U847" s="350"/>
      <c r="V847" s="350"/>
      <c r="W847" s="350"/>
      <c r="X847" s="350"/>
      <c r="Y847" s="351">
        <v>89</v>
      </c>
      <c r="Z847" s="352"/>
      <c r="AA847" s="352"/>
      <c r="AB847" s="353"/>
      <c r="AC847" s="363" t="s">
        <v>624</v>
      </c>
      <c r="AD847" s="371"/>
      <c r="AE847" s="371"/>
      <c r="AF847" s="371"/>
      <c r="AG847" s="371"/>
      <c r="AH847" s="372" t="s">
        <v>625</v>
      </c>
      <c r="AI847" s="373"/>
      <c r="AJ847" s="373"/>
      <c r="AK847" s="373"/>
      <c r="AL847" s="357" t="s">
        <v>626</v>
      </c>
      <c r="AM847" s="358"/>
      <c r="AN847" s="358"/>
      <c r="AO847" s="359"/>
      <c r="AP847" s="360" t="s">
        <v>570</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56.1" customHeight="1" x14ac:dyDescent="0.15">
      <c r="A871" s="376">
        <v>1</v>
      </c>
      <c r="B871" s="376">
        <v>1</v>
      </c>
      <c r="C871" s="361" t="s">
        <v>632</v>
      </c>
      <c r="D871" s="347"/>
      <c r="E871" s="347"/>
      <c r="F871" s="347"/>
      <c r="G871" s="347"/>
      <c r="H871" s="347"/>
      <c r="I871" s="347"/>
      <c r="J871" s="348">
        <v>2700150009108</v>
      </c>
      <c r="K871" s="349"/>
      <c r="L871" s="349"/>
      <c r="M871" s="349"/>
      <c r="N871" s="349"/>
      <c r="O871" s="349"/>
      <c r="P871" s="362" t="s">
        <v>630</v>
      </c>
      <c r="Q871" s="350"/>
      <c r="R871" s="350"/>
      <c r="S871" s="350"/>
      <c r="T871" s="350"/>
      <c r="U871" s="350"/>
      <c r="V871" s="350"/>
      <c r="W871" s="350"/>
      <c r="X871" s="350"/>
      <c r="Y871" s="351">
        <v>595</v>
      </c>
      <c r="Z871" s="352"/>
      <c r="AA871" s="352"/>
      <c r="AB871" s="353"/>
      <c r="AC871" s="363" t="s">
        <v>624</v>
      </c>
      <c r="AD871" s="371"/>
      <c r="AE871" s="371"/>
      <c r="AF871" s="371"/>
      <c r="AG871" s="371"/>
      <c r="AH871" s="372" t="s">
        <v>570</v>
      </c>
      <c r="AI871" s="373"/>
      <c r="AJ871" s="373"/>
      <c r="AK871" s="373"/>
      <c r="AL871" s="357" t="s">
        <v>628</v>
      </c>
      <c r="AM871" s="358"/>
      <c r="AN871" s="358"/>
      <c r="AO871" s="359"/>
      <c r="AP871" s="360" t="s">
        <v>629</v>
      </c>
      <c r="AQ871" s="360"/>
      <c r="AR871" s="360"/>
      <c r="AS871" s="360"/>
      <c r="AT871" s="360"/>
      <c r="AU871" s="360"/>
      <c r="AV871" s="360"/>
      <c r="AW871" s="360"/>
      <c r="AX871" s="360"/>
    </row>
    <row r="872" spans="1:50" ht="56.1" customHeight="1" x14ac:dyDescent="0.15">
      <c r="A872" s="376">
        <v>2</v>
      </c>
      <c r="B872" s="376">
        <v>1</v>
      </c>
      <c r="C872" s="361" t="s">
        <v>633</v>
      </c>
      <c r="D872" s="347"/>
      <c r="E872" s="347"/>
      <c r="F872" s="347"/>
      <c r="G872" s="347"/>
      <c r="H872" s="347"/>
      <c r="I872" s="347"/>
      <c r="J872" s="348">
        <v>6700150008972</v>
      </c>
      <c r="K872" s="349"/>
      <c r="L872" s="349"/>
      <c r="M872" s="349"/>
      <c r="N872" s="349"/>
      <c r="O872" s="349"/>
      <c r="P872" s="362" t="s">
        <v>630</v>
      </c>
      <c r="Q872" s="350"/>
      <c r="R872" s="350"/>
      <c r="S872" s="350"/>
      <c r="T872" s="350"/>
      <c r="U872" s="350"/>
      <c r="V872" s="350"/>
      <c r="W872" s="350"/>
      <c r="X872" s="350"/>
      <c r="Y872" s="351">
        <v>414</v>
      </c>
      <c r="Z872" s="352"/>
      <c r="AA872" s="352"/>
      <c r="AB872" s="353"/>
      <c r="AC872" s="363" t="s">
        <v>624</v>
      </c>
      <c r="AD872" s="371"/>
      <c r="AE872" s="371"/>
      <c r="AF872" s="371"/>
      <c r="AG872" s="371"/>
      <c r="AH872" s="372" t="s">
        <v>570</v>
      </c>
      <c r="AI872" s="373"/>
      <c r="AJ872" s="373"/>
      <c r="AK872" s="373"/>
      <c r="AL872" s="357" t="s">
        <v>628</v>
      </c>
      <c r="AM872" s="358"/>
      <c r="AN872" s="358"/>
      <c r="AO872" s="359"/>
      <c r="AP872" s="360" t="s">
        <v>629</v>
      </c>
      <c r="AQ872" s="360"/>
      <c r="AR872" s="360"/>
      <c r="AS872" s="360"/>
      <c r="AT872" s="360"/>
      <c r="AU872" s="360"/>
      <c r="AV872" s="360"/>
      <c r="AW872" s="360"/>
      <c r="AX872" s="360"/>
    </row>
    <row r="873" spans="1:50" ht="56.1" customHeight="1" x14ac:dyDescent="0.15">
      <c r="A873" s="376">
        <v>3</v>
      </c>
      <c r="B873" s="376">
        <v>1</v>
      </c>
      <c r="C873" s="361" t="s">
        <v>634</v>
      </c>
      <c r="D873" s="347"/>
      <c r="E873" s="347"/>
      <c r="F873" s="347"/>
      <c r="G873" s="347"/>
      <c r="H873" s="347"/>
      <c r="I873" s="347"/>
      <c r="J873" s="348">
        <v>1700150003706</v>
      </c>
      <c r="K873" s="349"/>
      <c r="L873" s="349"/>
      <c r="M873" s="349"/>
      <c r="N873" s="349"/>
      <c r="O873" s="349"/>
      <c r="P873" s="362" t="s">
        <v>630</v>
      </c>
      <c r="Q873" s="350"/>
      <c r="R873" s="350"/>
      <c r="S873" s="350"/>
      <c r="T873" s="350"/>
      <c r="U873" s="350"/>
      <c r="V873" s="350"/>
      <c r="W873" s="350"/>
      <c r="X873" s="350"/>
      <c r="Y873" s="351">
        <v>258</v>
      </c>
      <c r="Z873" s="352"/>
      <c r="AA873" s="352"/>
      <c r="AB873" s="353"/>
      <c r="AC873" s="363" t="s">
        <v>624</v>
      </c>
      <c r="AD873" s="371"/>
      <c r="AE873" s="371"/>
      <c r="AF873" s="371"/>
      <c r="AG873" s="371"/>
      <c r="AH873" s="372" t="s">
        <v>570</v>
      </c>
      <c r="AI873" s="373"/>
      <c r="AJ873" s="373"/>
      <c r="AK873" s="373"/>
      <c r="AL873" s="357" t="s">
        <v>628</v>
      </c>
      <c r="AM873" s="358"/>
      <c r="AN873" s="358"/>
      <c r="AO873" s="359"/>
      <c r="AP873" s="360" t="s">
        <v>629</v>
      </c>
      <c r="AQ873" s="360"/>
      <c r="AR873" s="360"/>
      <c r="AS873" s="360"/>
      <c r="AT873" s="360"/>
      <c r="AU873" s="360"/>
      <c r="AV873" s="360"/>
      <c r="AW873" s="360"/>
      <c r="AX873" s="360"/>
    </row>
    <row r="874" spans="1:50" ht="56.1" customHeight="1" x14ac:dyDescent="0.15">
      <c r="A874" s="376">
        <v>4</v>
      </c>
      <c r="B874" s="376">
        <v>1</v>
      </c>
      <c r="C874" s="361" t="s">
        <v>635</v>
      </c>
      <c r="D874" s="347"/>
      <c r="E874" s="347"/>
      <c r="F874" s="347"/>
      <c r="G874" s="347"/>
      <c r="H874" s="347"/>
      <c r="I874" s="347"/>
      <c r="J874" s="348">
        <v>7700150016850</v>
      </c>
      <c r="K874" s="349"/>
      <c r="L874" s="349"/>
      <c r="M874" s="349"/>
      <c r="N874" s="349"/>
      <c r="O874" s="349"/>
      <c r="P874" s="362" t="s">
        <v>630</v>
      </c>
      <c r="Q874" s="350"/>
      <c r="R874" s="350"/>
      <c r="S874" s="350"/>
      <c r="T874" s="350"/>
      <c r="U874" s="350"/>
      <c r="V874" s="350"/>
      <c r="W874" s="350"/>
      <c r="X874" s="350"/>
      <c r="Y874" s="351">
        <v>248</v>
      </c>
      <c r="Z874" s="352"/>
      <c r="AA874" s="352"/>
      <c r="AB874" s="353"/>
      <c r="AC874" s="363" t="s">
        <v>624</v>
      </c>
      <c r="AD874" s="371"/>
      <c r="AE874" s="371"/>
      <c r="AF874" s="371"/>
      <c r="AG874" s="371"/>
      <c r="AH874" s="372" t="s">
        <v>570</v>
      </c>
      <c r="AI874" s="373"/>
      <c r="AJ874" s="373"/>
      <c r="AK874" s="373"/>
      <c r="AL874" s="357" t="s">
        <v>628</v>
      </c>
      <c r="AM874" s="358"/>
      <c r="AN874" s="358"/>
      <c r="AO874" s="359"/>
      <c r="AP874" s="360" t="s">
        <v>629</v>
      </c>
      <c r="AQ874" s="360"/>
      <c r="AR874" s="360"/>
      <c r="AS874" s="360"/>
      <c r="AT874" s="360"/>
      <c r="AU874" s="360"/>
      <c r="AV874" s="360"/>
      <c r="AW874" s="360"/>
      <c r="AX874" s="360"/>
    </row>
    <row r="875" spans="1:50" ht="56.1" customHeight="1" x14ac:dyDescent="0.15">
      <c r="A875" s="376">
        <v>5</v>
      </c>
      <c r="B875" s="376">
        <v>1</v>
      </c>
      <c r="C875" s="361" t="s">
        <v>636</v>
      </c>
      <c r="D875" s="347"/>
      <c r="E875" s="347"/>
      <c r="F875" s="347"/>
      <c r="G875" s="347"/>
      <c r="H875" s="347"/>
      <c r="I875" s="347"/>
      <c r="J875" s="348">
        <v>3700150005568</v>
      </c>
      <c r="K875" s="349"/>
      <c r="L875" s="349"/>
      <c r="M875" s="349"/>
      <c r="N875" s="349"/>
      <c r="O875" s="349"/>
      <c r="P875" s="362" t="s">
        <v>630</v>
      </c>
      <c r="Q875" s="350"/>
      <c r="R875" s="350"/>
      <c r="S875" s="350"/>
      <c r="T875" s="350"/>
      <c r="U875" s="350"/>
      <c r="V875" s="350"/>
      <c r="W875" s="350"/>
      <c r="X875" s="350"/>
      <c r="Y875" s="351">
        <v>236</v>
      </c>
      <c r="Z875" s="352"/>
      <c r="AA875" s="352"/>
      <c r="AB875" s="353"/>
      <c r="AC875" s="363" t="s">
        <v>624</v>
      </c>
      <c r="AD875" s="371"/>
      <c r="AE875" s="371"/>
      <c r="AF875" s="371"/>
      <c r="AG875" s="371"/>
      <c r="AH875" s="372" t="s">
        <v>570</v>
      </c>
      <c r="AI875" s="373"/>
      <c r="AJ875" s="373"/>
      <c r="AK875" s="373"/>
      <c r="AL875" s="357" t="s">
        <v>628</v>
      </c>
      <c r="AM875" s="358"/>
      <c r="AN875" s="358"/>
      <c r="AO875" s="359"/>
      <c r="AP875" s="360" t="s">
        <v>629</v>
      </c>
      <c r="AQ875" s="360"/>
      <c r="AR875" s="360"/>
      <c r="AS875" s="360"/>
      <c r="AT875" s="360"/>
      <c r="AU875" s="360"/>
      <c r="AV875" s="360"/>
      <c r="AW875" s="360"/>
      <c r="AX875" s="360"/>
    </row>
    <row r="876" spans="1:50" ht="56.1" customHeight="1" x14ac:dyDescent="0.15">
      <c r="A876" s="376">
        <v>6</v>
      </c>
      <c r="B876" s="376">
        <v>1</v>
      </c>
      <c r="C876" s="361" t="s">
        <v>637</v>
      </c>
      <c r="D876" s="347"/>
      <c r="E876" s="347"/>
      <c r="F876" s="347"/>
      <c r="G876" s="347"/>
      <c r="H876" s="347"/>
      <c r="I876" s="347"/>
      <c r="J876" s="348">
        <v>9700150013111</v>
      </c>
      <c r="K876" s="349"/>
      <c r="L876" s="349"/>
      <c r="M876" s="349"/>
      <c r="N876" s="349"/>
      <c r="O876" s="349"/>
      <c r="P876" s="362" t="s">
        <v>630</v>
      </c>
      <c r="Q876" s="350"/>
      <c r="R876" s="350"/>
      <c r="S876" s="350"/>
      <c r="T876" s="350"/>
      <c r="U876" s="350"/>
      <c r="V876" s="350"/>
      <c r="W876" s="350"/>
      <c r="X876" s="350"/>
      <c r="Y876" s="351">
        <v>208</v>
      </c>
      <c r="Z876" s="352"/>
      <c r="AA876" s="352"/>
      <c r="AB876" s="353"/>
      <c r="AC876" s="363" t="s">
        <v>624</v>
      </c>
      <c r="AD876" s="371"/>
      <c r="AE876" s="371"/>
      <c r="AF876" s="371"/>
      <c r="AG876" s="371"/>
      <c r="AH876" s="372" t="s">
        <v>570</v>
      </c>
      <c r="AI876" s="373"/>
      <c r="AJ876" s="373"/>
      <c r="AK876" s="373"/>
      <c r="AL876" s="357" t="s">
        <v>628</v>
      </c>
      <c r="AM876" s="358"/>
      <c r="AN876" s="358"/>
      <c r="AO876" s="359"/>
      <c r="AP876" s="360" t="s">
        <v>629</v>
      </c>
      <c r="AQ876" s="360"/>
      <c r="AR876" s="360"/>
      <c r="AS876" s="360"/>
      <c r="AT876" s="360"/>
      <c r="AU876" s="360"/>
      <c r="AV876" s="360"/>
      <c r="AW876" s="360"/>
      <c r="AX876" s="360"/>
    </row>
    <row r="877" spans="1:50" ht="56.1" customHeight="1" x14ac:dyDescent="0.15">
      <c r="A877" s="376">
        <v>7</v>
      </c>
      <c r="B877" s="376">
        <v>1</v>
      </c>
      <c r="C877" s="361" t="s">
        <v>638</v>
      </c>
      <c r="D877" s="347"/>
      <c r="E877" s="347"/>
      <c r="F877" s="347"/>
      <c r="G877" s="347"/>
      <c r="H877" s="347"/>
      <c r="I877" s="347"/>
      <c r="J877" s="348">
        <v>3700150028230</v>
      </c>
      <c r="K877" s="349"/>
      <c r="L877" s="349"/>
      <c r="M877" s="349"/>
      <c r="N877" s="349"/>
      <c r="O877" s="349"/>
      <c r="P877" s="362" t="s">
        <v>630</v>
      </c>
      <c r="Q877" s="350"/>
      <c r="R877" s="350"/>
      <c r="S877" s="350"/>
      <c r="T877" s="350"/>
      <c r="U877" s="350"/>
      <c r="V877" s="350"/>
      <c r="W877" s="350"/>
      <c r="X877" s="350"/>
      <c r="Y877" s="351">
        <v>198</v>
      </c>
      <c r="Z877" s="352"/>
      <c r="AA877" s="352"/>
      <c r="AB877" s="353"/>
      <c r="AC877" s="363" t="s">
        <v>624</v>
      </c>
      <c r="AD877" s="371"/>
      <c r="AE877" s="371"/>
      <c r="AF877" s="371"/>
      <c r="AG877" s="371"/>
      <c r="AH877" s="372" t="s">
        <v>570</v>
      </c>
      <c r="AI877" s="373"/>
      <c r="AJ877" s="373"/>
      <c r="AK877" s="373"/>
      <c r="AL877" s="357" t="s">
        <v>628</v>
      </c>
      <c r="AM877" s="358"/>
      <c r="AN877" s="358"/>
      <c r="AO877" s="359"/>
      <c r="AP877" s="360" t="s">
        <v>629</v>
      </c>
      <c r="AQ877" s="360"/>
      <c r="AR877" s="360"/>
      <c r="AS877" s="360"/>
      <c r="AT877" s="360"/>
      <c r="AU877" s="360"/>
      <c r="AV877" s="360"/>
      <c r="AW877" s="360"/>
      <c r="AX877" s="360"/>
    </row>
    <row r="878" spans="1:50" ht="56.1" customHeight="1" x14ac:dyDescent="0.15">
      <c r="A878" s="376">
        <v>8</v>
      </c>
      <c r="B878" s="376">
        <v>1</v>
      </c>
      <c r="C878" s="361" t="s">
        <v>639</v>
      </c>
      <c r="D878" s="347"/>
      <c r="E878" s="347"/>
      <c r="F878" s="347"/>
      <c r="G878" s="347"/>
      <c r="H878" s="347"/>
      <c r="I878" s="347"/>
      <c r="J878" s="348">
        <v>2700150008464</v>
      </c>
      <c r="K878" s="349"/>
      <c r="L878" s="349"/>
      <c r="M878" s="349"/>
      <c r="N878" s="349"/>
      <c r="O878" s="349"/>
      <c r="P878" s="362" t="s">
        <v>630</v>
      </c>
      <c r="Q878" s="350"/>
      <c r="R878" s="350"/>
      <c r="S878" s="350"/>
      <c r="T878" s="350"/>
      <c r="U878" s="350"/>
      <c r="V878" s="350"/>
      <c r="W878" s="350"/>
      <c r="X878" s="350"/>
      <c r="Y878" s="351">
        <v>141</v>
      </c>
      <c r="Z878" s="352"/>
      <c r="AA878" s="352"/>
      <c r="AB878" s="353"/>
      <c r="AC878" s="363" t="s">
        <v>624</v>
      </c>
      <c r="AD878" s="371"/>
      <c r="AE878" s="371"/>
      <c r="AF878" s="371"/>
      <c r="AG878" s="371"/>
      <c r="AH878" s="372" t="s">
        <v>570</v>
      </c>
      <c r="AI878" s="373"/>
      <c r="AJ878" s="373"/>
      <c r="AK878" s="373"/>
      <c r="AL878" s="357" t="s">
        <v>628</v>
      </c>
      <c r="AM878" s="358"/>
      <c r="AN878" s="358"/>
      <c r="AO878" s="359"/>
      <c r="AP878" s="360" t="s">
        <v>629</v>
      </c>
      <c r="AQ878" s="360"/>
      <c r="AR878" s="360"/>
      <c r="AS878" s="360"/>
      <c r="AT878" s="360"/>
      <c r="AU878" s="360"/>
      <c r="AV878" s="360"/>
      <c r="AW878" s="360"/>
      <c r="AX878" s="360"/>
    </row>
    <row r="879" spans="1:50" ht="56.1" customHeight="1" x14ac:dyDescent="0.15">
      <c r="A879" s="376">
        <v>9</v>
      </c>
      <c r="B879" s="376">
        <v>1</v>
      </c>
      <c r="C879" s="361" t="s">
        <v>640</v>
      </c>
      <c r="D879" s="347"/>
      <c r="E879" s="347"/>
      <c r="F879" s="347"/>
      <c r="G879" s="347"/>
      <c r="H879" s="347"/>
      <c r="I879" s="347"/>
      <c r="J879" s="348">
        <v>3700150009354</v>
      </c>
      <c r="K879" s="349"/>
      <c r="L879" s="349"/>
      <c r="M879" s="349"/>
      <c r="N879" s="349"/>
      <c r="O879" s="349"/>
      <c r="P879" s="362" t="s">
        <v>630</v>
      </c>
      <c r="Q879" s="350"/>
      <c r="R879" s="350"/>
      <c r="S879" s="350"/>
      <c r="T879" s="350"/>
      <c r="U879" s="350"/>
      <c r="V879" s="350"/>
      <c r="W879" s="350"/>
      <c r="X879" s="350"/>
      <c r="Y879" s="351">
        <v>132</v>
      </c>
      <c r="Z879" s="352"/>
      <c r="AA879" s="352"/>
      <c r="AB879" s="353"/>
      <c r="AC879" s="363" t="s">
        <v>624</v>
      </c>
      <c r="AD879" s="371"/>
      <c r="AE879" s="371"/>
      <c r="AF879" s="371"/>
      <c r="AG879" s="371"/>
      <c r="AH879" s="372" t="s">
        <v>570</v>
      </c>
      <c r="AI879" s="373"/>
      <c r="AJ879" s="373"/>
      <c r="AK879" s="373"/>
      <c r="AL879" s="357" t="s">
        <v>628</v>
      </c>
      <c r="AM879" s="358"/>
      <c r="AN879" s="358"/>
      <c r="AO879" s="359"/>
      <c r="AP879" s="360" t="s">
        <v>629</v>
      </c>
      <c r="AQ879" s="360"/>
      <c r="AR879" s="360"/>
      <c r="AS879" s="360"/>
      <c r="AT879" s="360"/>
      <c r="AU879" s="360"/>
      <c r="AV879" s="360"/>
      <c r="AW879" s="360"/>
      <c r="AX879" s="360"/>
    </row>
    <row r="880" spans="1:50" ht="56.1" customHeight="1" x14ac:dyDescent="0.15">
      <c r="A880" s="376">
        <v>10</v>
      </c>
      <c r="B880" s="376">
        <v>1</v>
      </c>
      <c r="C880" s="361" t="s">
        <v>641</v>
      </c>
      <c r="D880" s="347"/>
      <c r="E880" s="347"/>
      <c r="F880" s="347"/>
      <c r="G880" s="347"/>
      <c r="H880" s="347"/>
      <c r="I880" s="347"/>
      <c r="J880" s="348">
        <v>4700150026893</v>
      </c>
      <c r="K880" s="349"/>
      <c r="L880" s="349"/>
      <c r="M880" s="349"/>
      <c r="N880" s="349"/>
      <c r="O880" s="349"/>
      <c r="P880" s="362" t="s">
        <v>630</v>
      </c>
      <c r="Q880" s="350"/>
      <c r="R880" s="350"/>
      <c r="S880" s="350"/>
      <c r="T880" s="350"/>
      <c r="U880" s="350"/>
      <c r="V880" s="350"/>
      <c r="W880" s="350"/>
      <c r="X880" s="350"/>
      <c r="Y880" s="351">
        <v>105</v>
      </c>
      <c r="Z880" s="352"/>
      <c r="AA880" s="352"/>
      <c r="AB880" s="353"/>
      <c r="AC880" s="363" t="s">
        <v>624</v>
      </c>
      <c r="AD880" s="371"/>
      <c r="AE880" s="371"/>
      <c r="AF880" s="371"/>
      <c r="AG880" s="371"/>
      <c r="AH880" s="372" t="s">
        <v>570</v>
      </c>
      <c r="AI880" s="373"/>
      <c r="AJ880" s="373"/>
      <c r="AK880" s="373"/>
      <c r="AL880" s="357" t="s">
        <v>628</v>
      </c>
      <c r="AM880" s="358"/>
      <c r="AN880" s="358"/>
      <c r="AO880" s="359"/>
      <c r="AP880" s="360" t="s">
        <v>629</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631</v>
      </c>
      <c r="F1103" s="375"/>
      <c r="G1103" s="375"/>
      <c r="H1103" s="375"/>
      <c r="I1103" s="375"/>
      <c r="J1103" s="348" t="s">
        <v>571</v>
      </c>
      <c r="K1103" s="349"/>
      <c r="L1103" s="349"/>
      <c r="M1103" s="349"/>
      <c r="N1103" s="349"/>
      <c r="O1103" s="349"/>
      <c r="P1103" s="362" t="s">
        <v>588</v>
      </c>
      <c r="Q1103" s="350"/>
      <c r="R1103" s="350"/>
      <c r="S1103" s="350"/>
      <c r="T1103" s="350"/>
      <c r="U1103" s="350"/>
      <c r="V1103" s="350"/>
      <c r="W1103" s="350"/>
      <c r="X1103" s="350"/>
      <c r="Y1103" s="351" t="s">
        <v>570</v>
      </c>
      <c r="Z1103" s="352"/>
      <c r="AA1103" s="352"/>
      <c r="AB1103" s="353"/>
      <c r="AC1103" s="354"/>
      <c r="AD1103" s="354"/>
      <c r="AE1103" s="354"/>
      <c r="AF1103" s="354"/>
      <c r="AG1103" s="354"/>
      <c r="AH1103" s="355" t="s">
        <v>570</v>
      </c>
      <c r="AI1103" s="356"/>
      <c r="AJ1103" s="356"/>
      <c r="AK1103" s="356"/>
      <c r="AL1103" s="357" t="s">
        <v>570</v>
      </c>
      <c r="AM1103" s="358"/>
      <c r="AN1103" s="358"/>
      <c r="AO1103" s="359"/>
      <c r="AP1103" s="360" t="s">
        <v>626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8:AO867">
    <cfRule type="expression" dxfId="2497" priority="6625">
      <formula>IF(AND(AL848&gt;=0, RIGHT(TEXT(AL848,"0.#"),1)&lt;&gt;"."),TRUE,FALSE)</formula>
    </cfRule>
    <cfRule type="expression" dxfId="2496" priority="6626">
      <formula>IF(AND(AL848&gt;=0, RIGHT(TEXT(AL848,"0.#"),1)="."),TRUE,FALSE)</formula>
    </cfRule>
    <cfRule type="expression" dxfId="2495" priority="6627">
      <formula>IF(AND(AL848&lt;0, RIGHT(TEXT(AL848,"0.#"),1)&lt;&gt;"."),TRUE,FALSE)</formula>
    </cfRule>
    <cfRule type="expression" dxfId="2494" priority="6628">
      <formula>IF(AND(AL848&lt;0, RIGHT(TEXT(AL848,"0.#"),1)="."),TRUE,FALSE)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47">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1:AO900">
    <cfRule type="expression" dxfId="1959" priority="2071">
      <formula>IF(AND(AL881&gt;=0, RIGHT(TEXT(AL881,"0.#"),1)&lt;&gt;"."),TRUE,FALSE)</formula>
    </cfRule>
    <cfRule type="expression" dxfId="1958" priority="2072">
      <formula>IF(AND(AL881&gt;=0, RIGHT(TEXT(AL881,"0.#"),1)="."),TRUE,FALSE)</formula>
    </cfRule>
    <cfRule type="expression" dxfId="1957" priority="2073">
      <formula>IF(AND(AL881&lt;0, RIGHT(TEXT(AL881,"0.#"),1)&lt;&gt;"."),TRUE,FALSE)</formula>
    </cfRule>
    <cfRule type="expression" dxfId="1956" priority="2074">
      <formula>IF(AND(AL881&lt;0, RIGHT(TEXT(AL881,"0.#"),1)="."),TRUE,FALSE)</formula>
    </cfRule>
  </conditionalFormatting>
  <conditionalFormatting sqref="AL871:AO880">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0" max="49" man="1"/>
    <brk id="731" max="49" man="1"/>
    <brk id="779"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t="s">
        <v>564</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男女共同参画</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2020-07-11T09:09:05Z</cp:lastPrinted>
  <dcterms:created xsi:type="dcterms:W3CDTF">2012-03-13T00:50:25Z</dcterms:created>
  <dcterms:modified xsi:type="dcterms:W3CDTF">2020-11-10T05:51:40Z</dcterms:modified>
</cp:coreProperties>
</file>