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<sst xmlns="http://schemas.openxmlformats.org/spreadsheetml/2006/main" count="2922" uniqueCount="636">
  <si>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</si>
  <si>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</si>
  <si>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</si>
  <si>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</si>
  <si>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</si>
  <si>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</si>
  <si>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</si>
  <si>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</si>
  <si>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</si>
  <si>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</si>
  <si>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</si>
  <si>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</si>
  <si>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</si>
  <si>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</si>
  <si>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</si>
  <si>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</si>
  <si>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</si>
  <si>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</si>
  <si>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</si>
  <si>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</si>
  <si>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</si>
  <si>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</si>
  <si>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</si>
  <si>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</si>
  <si>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</si>
  <si>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</si>
  <si>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</si>
  <si>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</si>
  <si>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</si>
  <si>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</si>
  <si>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</si>
  <si>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</si>
  <si>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</si>
  <si>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</si>
  <si>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</si>
  <si>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</si>
  <si>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</si>
  <si>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</si>
  <si>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</si>
  <si>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</si>
  <si>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</si>
  <si>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</si>
  <si>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</si>
  <si>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</si>
  <si>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</si>
  <si>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</si>
  <si>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</si>
  <si>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</si>
  <si>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</si>
  <si>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</si>
  <si>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</si>
  <si>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</si>
  <si>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</si>
  <si>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</si>
  <si>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</si>
  <si>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</si>
  <si>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</si>
  <si>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</si>
  <si>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</si>
  <si>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</si>
  <si>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</si>
  <si>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</si>
  <si>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</si>
  <si>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</si>
  <si>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</si>
  <si>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</si>
  <si>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</si>
  <si>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</si>
  <si>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</si>
  <si>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</si>
  <si>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</si>
  <si>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</si>
  <si>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</si>
  <si>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</si>
  <si>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</si>
  <si>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</si>
  <si>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</si>
  <si>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</si>
  <si>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</si>
  <si>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</si>
  <si>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</si>
  <si>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</si>
  <si>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</si>
  <si>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</si>
  <si>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</si>
  <si>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</si>
  <si>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</si>
  <si>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</si>
  <si>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</si>
  <si>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</si>
  <si>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</si>
  <si>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</si>
  <si>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</si>
  <si>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</si>
  <si>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</si>
  <si>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</si>
  <si>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</si>
  <si>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</si>
  <si>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</si>
  <si>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</si>
  <si>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</si>
  <si>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</si>
  <si>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</si>
  <si>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</si>
  <si>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</si>
  <si>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</si>
  <si>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</si>
  <si>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</si>
  <si>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</si>
  <si>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</si>
  <si>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</si>
  <si>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</si>
  <si>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</si>
  <si>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</si>
  <si>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</si>
  <si>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</si>
  <si>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</si>
  <si>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</si>
  <si>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</si>
  <si>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</si>
  <si>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</si>
  <si>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</si>
  <si>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</si>
  <si>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</si>
  <si>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</si>
  <si>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</si>
  <si>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</si>
  <si>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</si>
  <si>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</si>
  <si>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</si>
  <si>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</si>
  <si>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</si>
  <si>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</si>
  <si>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</si>
  <si>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</si>
  <si>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</si>
  <si>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</si>
  <si>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</si>
  <si>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</si>
  <si>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</si>
  <si>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</si>
  <si>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</si>
  <si>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</si>
  <si>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</si>
  <si>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</si>
  <si>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</si>
  <si>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</si>
  <si>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</si>
  <si>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</si>
  <si>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</si>
  <si>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</si>
  <si>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</si>
  <si>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</si>
  <si>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</si>
  <si>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</si>
  <si>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</si>
  <si>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</si>
  <si>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</si>
  <si>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</si>
  <si>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</si>
  <si>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</si>
  <si>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</si>
  <si>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</si>
  <si>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</si>
  <si>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</si>
  <si>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</si>
  <si>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</si>
  <si>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</si>
  <si>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</si>
  <si>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</si>
  <si>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</si>
  <si>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</si>
  <si>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</si>
  <si>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</si>
  <si>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</si>
  <si>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</si>
  <si>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</si>
  <si>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</si>
  <si>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</si>
  <si>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</si>
  <si>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</si>
  <si>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</si>
  <si>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</si>
  <si>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</si>
  <si>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</si>
  <si>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</si>
  <si>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</si>
  <si>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</si>
  <si>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</si>
  <si>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</si>
  <si>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</si>
  <si>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</si>
  <si>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</si>
  <si>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</si>
  <si>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</si>
  <si>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</si>
  <si>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</si>
  <si>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</si>
  <si>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</si>
  <si>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</si>
  <si>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</si>
  <si>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</si>
  <si>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</si>
  <si>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</si>
  <si>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</si>
  <si>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</si>
  <si>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</si>
  <si>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</si>
  <si>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</si>
  <si>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</si>
  <si>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</si>
  <si>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</si>
  <si>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</si>
  <si>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</si>
  <si>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</si>
  <si>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</si>
  <si>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</si>
  <si>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</si>
  <si>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</si>
  <si>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</si>
  <si>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</si>
  <si>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</si>
  <si>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</si>
  <si>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</si>
  <si>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</si>
  <si>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</si>
  <si>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</si>
  <si>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</si>
  <si>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</si>
  <si>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</si>
  <si>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</si>
  <si>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</si>
  <si>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</si>
  <si>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</si>
  <si>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</si>
  <si>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</si>
  <si>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</si>
  <si>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</si>
  <si>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</si>
  <si>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</si>
  <si>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</si>
  <si>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</si>
  <si>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</si>
  <si>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</si>
  <si>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</si>
  <si>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</si>
  <si>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</si>
  <si>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</si>
  <si>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</si>
  <si>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</si>
  <si>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</si>
  <si>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</si>
  <si>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</si>
  <si>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</si>
  <si>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</si>
  <si>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</si>
  <si>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</si>
  <si>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</si>
  <si>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</si>
  <si>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</si>
  <si>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</si>
  <si>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</si>
  <si>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</si>
  <si>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</si>
  <si>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</si>
  <si>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</si>
  <si>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</si>
  <si>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</si>
  <si>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</si>
  <si>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</si>
  <si>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</si>
  <si>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</si>
  <si>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</si>
  <si>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</si>
  <si>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</si>
  <si>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</si>
  <si>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</si>
  <si>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</si>
  <si>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</si>
  <si>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</si>
  <si>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</si>
  <si>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</si>
  <si>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</si>
  <si>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</si>
  <si>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</si>
  <si>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</si>
  <si>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</si>
  <si>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</si>
  <si>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</si>
  <si>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</si>
  <si>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</si>
  <si>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</si>
  <si>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</si>
  <si>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</si>
  <si>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</si>
  <si>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</si>
  <si>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</si>
  <si>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</si>
  <si>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</si>
  <si>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</si>
  <si>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</si>
  <si>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</si>
  <si>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</si>
  <si>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</si>
  <si>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</si>
  <si>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</si>
  <si>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</si>
  <si>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</si>
  <si>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</si>
  <si>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</si>
  <si>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</si>
  <si>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</si>
  <si>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</si>
  <si>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</si>
  <si>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</si>
  <si>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</si>
  <si>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</si>
  <si>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</si>
  <si>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</si>
  <si>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</si>
  <si>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</si>
  <si>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</si>
  <si>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</si>
  <si>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</si>
  <si>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</si>
  <si>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</si>
  <si>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</si>
  <si>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</si>
  <si>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</si>
  <si>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</si>
  <si>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</si>
  <si>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</si>
  <si>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</si>
  <si>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</si>
  <si>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</si>
  <si>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</si>
  <si>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</si>
  <si>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</si>
  <si>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</si>
  <si>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</si>
  <si>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</si>
  <si>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</si>
  <si>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</si>
  <si>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</si>
  <si>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</si>
  <si>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</si>
  <si>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</si>
  <si>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</si>
  <si>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</si>
  <si>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</si>
  <si>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</si>
  <si>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</si>
  <si>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</si>
  <si>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</si>
  <si>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</si>
  <si>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</si>
  <si>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</si>
  <si>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</si>
  <si>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</si>
  <si>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</si>
  <si>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</si>
  <si>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</si>
  <si>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</si>
  <si>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</si>
  <si>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</si>
  <si>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</si>
  <si>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</si>
  <si>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</si>
  <si>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</si>
  <si>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</si>
  <si>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</si>
  <si>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</si>
  <si>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</si>
  <si>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</si>
  <si>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</si>
  <si>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</si>
  <si>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</si>
  <si>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</si>
  <si>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</si>
  <si>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</si>
  <si>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</si>
  <si>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</si>
  <si>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</si>
  <si>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</si>
  <si>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</si>
  <si>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</si>
  <si>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</si>
  <si>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</si>
  <si>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</si>
  <si>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</si>
  <si>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</si>
  <si>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</si>
  <si>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</si>
  <si>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</si>
  <si>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</si>
  <si>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</si>
  <si>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</si>
  <si>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</si>
  <si>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</si>
  <si>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</si>
  <si>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</si>
  <si>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</si>
  <si>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</si>
  <si>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</si>
  <si>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</si>
  <si>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</si>
  <si>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</si>
  <si>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</si>
  <si>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</si>
  <si>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</si>
  <si>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</si>
  <si>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</si>
  <si>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</si>
  <si>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</si>
  <si>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</si>
  <si>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</si>
  <si>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</si>
  <si>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</si>
  <si>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</si>
  <si>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</si>
  <si>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</si>
  <si>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</si>
  <si>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</si>
  <si>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</si>
  <si>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</si>
  <si>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</si>
  <si>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</si>
  <si>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</si>
  <si>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</si>
  <si>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</si>
  <si>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</si>
  <si>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</si>
  <si>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</si>
  <si>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</si>
  <si>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</si>
  <si>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</si>
  <si>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</si>
  <si>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</si>
  <si>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</si>
  <si>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</si>
  <si>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</si>
  <si>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</si>
  <si>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</si>
  <si>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</si>
  <si>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</si>
  <si>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</si>
  <si>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</si>
  <si>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</si>
  <si>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</si>
  <si>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</si>
  <si>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</si>
  <si>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</si>
  <si>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</si>
  <si>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</si>
  <si>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</si>
  <si>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</si>
  <si>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</si>
  <si>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</si>
  <si>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</si>
  <si>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</si>
  <si>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</si>
  <si>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</si>
  <si>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</si>
  <si>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</si>
  <si>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</si>
  <si>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</si>
  <si>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</si>
  <si>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</si>
  <si>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</si>
  <si>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</si>
  <si>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</si>
  <si>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</si>
  <si>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</si>
  <si>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</si>
  <si>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</si>
  <si>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</si>
  <si>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</si>
  <si>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</si>
  <si>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</si>
  <si>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</si>
  <si>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</si>
  <si>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</si>
  <si>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</si>
  <si>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</si>
  <si>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</si>
  <si>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</si>
  <si>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</si>
  <si>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</si>
  <si>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</si>
  <si>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</si>
  <si>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</si>
  <si>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</si>
  <si>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</si>
  <si>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</si>
  <si>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</si>
  <si>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</si>
  <si>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</si>
  <si>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</si>
  <si>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</si>
  <si>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</si>
  <si>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</si>
  <si>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</si>
  <si>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</si>
  <si>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</si>
  <si>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</si>
  <si>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</si>
  <si>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</si>
  <si>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</si>
  <si>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</si>
  <si>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</si>
  <si>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</si>
  <si>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</si>
  <si>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</si>
  <si>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</si>
  <si>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</si>
  <si>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</si>
  <si>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</si>
  <si>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</si>
  <si>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</si>
  <si>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</si>
  <si>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</si>
  <si>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</si>
  <si>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</si>
  <si>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</si>
  <si>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</si>
  <si>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</si>
  <si>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</si>
  <si>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</si>
  <si>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</si>
  <si>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</si>
  <si>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</si>
  <si>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</si>
  <si>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</si>
  <si>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</si>
  <si>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</si>
  <si>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</si>
  <si>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</si>
  <si>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</si>
  <si>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</si>
  <si>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</si>
  <si>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</si>
  <si>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</si>
  <si>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</si>
  <si>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</si>
  <si>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</si>
  <si>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</si>
  <si>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</si>
  <si>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</si>
  <si>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</si>
  <si>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</si>
  <si>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</si>
  <si>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</si>
  <si>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</si>
  <si>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</si>
  <si>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</si>
  <si>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</si>
  <si>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</si>
  <si>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</si>
  <si>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</si>
  <si>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</si>
  <si>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</si>
  <si>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</si>
  <si>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phoneticPr fontId="5"/>
  </si>
  <si>
    <t>医療課</t>
    <phoneticPr fontId="5"/>
  </si>
  <si>
    <t>厚生労働省</t>
  </si>
  <si>
    <t>○</t>
  </si>
  <si>
    <t>-</t>
  </si>
  <si>
    <t>-</t>
    <phoneticPr fontId="5"/>
  </si>
  <si>
    <t>-</t>
    <phoneticPr fontId="5"/>
  </si>
  <si>
    <t>件</t>
    <rPh sb="0" eb="1">
      <t>ケン</t>
    </rPh>
    <phoneticPr fontId="5"/>
  </si>
  <si>
    <t>円</t>
    <rPh sb="0" eb="1">
      <t>エン</t>
    </rPh>
    <phoneticPr fontId="5"/>
  </si>
  <si>
    <t>施策大目標９　全国民に必要な医療を保障できる安定的・効率的な医療保険制度を構築すること</t>
  </si>
  <si>
    <t>-</t>
    <phoneticPr fontId="5"/>
  </si>
  <si>
    <t>無</t>
  </si>
  <si>
    <t>‐</t>
  </si>
  <si>
    <t>246</t>
  </si>
  <si>
    <t>-</t>
    <phoneticPr fontId="5"/>
  </si>
  <si>
    <t>-</t>
    <phoneticPr fontId="5"/>
  </si>
  <si>
    <t>-</t>
    <phoneticPr fontId="5"/>
  </si>
  <si>
    <t>衛生検査所検査料金調査費</t>
    <phoneticPr fontId="5"/>
  </si>
  <si>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</si>
  <si>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「臨床検査技師等に関する法律」に基づき登録している全国の全ての衛生検査所を対象とし、保険診療に関する検査の有無、取り扱い検体数などについて、調査票によるアンケート調査を実施する。</t>
    <rPh sb="7" eb="8">
      <t>トウ</t>
    </rPh>
    <phoneticPr fontId="5"/>
  </si>
  <si>
    <t>医療機関等における検査等の実施状況をより正確に把握する。</t>
  </si>
  <si>
    <t>検体検査料に係る調査票の回収率</t>
    <rPh sb="0" eb="2">
      <t>ケンタイ</t>
    </rPh>
    <phoneticPr fontId="5"/>
  </si>
  <si>
    <t>過去に実施した調査結果（結果は非公表）</t>
  </si>
  <si>
    <t>調査票配布件数（＝臨床検査技師等に関する法律に基づき登録されている全ての衛生検査所数）
（アンケート調査を実施し、衛生検査所ごとの検体検査料のデータを得た上で、診療報酬の適正化を実施するための基礎資料を得るための事業であり、定量的な評価は困難であるため、間接的な定量的指標を設定する。）</t>
    <rPh sb="9" eb="11">
      <t>リンショウ</t>
    </rPh>
    <rPh sb="11" eb="13">
      <t>ケンサ</t>
    </rPh>
    <rPh sb="13" eb="15">
      <t>ギシ</t>
    </rPh>
    <rPh sb="15" eb="16">
      <t>トウ</t>
    </rPh>
    <rPh sb="17" eb="18">
      <t>カン</t>
    </rPh>
    <rPh sb="20" eb="22">
      <t>ホウリツ</t>
    </rPh>
    <rPh sb="65" eb="67">
      <t>ケンタイ</t>
    </rPh>
    <phoneticPr fontId="5"/>
  </si>
  <si>
    <t>　　Ｘ　/　Ｙ</t>
  </si>
  <si>
    <t>73万円／919件</t>
    <rPh sb="2" eb="4">
      <t>マンエン</t>
    </rPh>
    <rPh sb="8" eb="9">
      <t>ケン</t>
    </rPh>
    <phoneticPr fontId="5"/>
  </si>
  <si>
    <t>Ｘ 　／　 Ｙ
Ｘ：「回収した調査票のデータ入力・集計費」
Ｙ：「回収した調査票の数」　　　　</t>
  </si>
  <si>
    <t>111万円／606件</t>
    <rPh sb="3" eb="5">
      <t>マンエン</t>
    </rPh>
    <rPh sb="9" eb="10">
      <t>ケン</t>
    </rPh>
    <phoneticPr fontId="5"/>
  </si>
  <si>
    <t>施策目標Ⅰ－９－１　データヘルスの推進による保険者機能の強化等により適切かつ安定的・効率的な医療保険制度を構築すること</t>
  </si>
  <si>
    <t>「臨床検査技師等に関する法律」に基づき登録している全国の全ての衛生検査所を対象とし、保険診療に関する検査の有無、取扱い検体数などについて、調査票によるアンケート調査を実施する。衛生検査所が実施する検体検査料について、実態を調査し、診療報酬点数の評価を行い、もって診療報酬の適正化を図るための基礎資料を得ることができる。</t>
    <rPh sb="1" eb="3">
      <t>リンショウ</t>
    </rPh>
    <rPh sb="3" eb="5">
      <t>ケンサ</t>
    </rPh>
    <rPh sb="5" eb="7">
      <t>ギシ</t>
    </rPh>
    <rPh sb="98" eb="100">
      <t>ケンタイ</t>
    </rPh>
    <phoneticPr fontId="5"/>
  </si>
  <si>
    <t>275</t>
  </si>
  <si>
    <t>257</t>
  </si>
  <si>
    <t>267</t>
  </si>
  <si>
    <t>212</t>
  </si>
  <si>
    <t>262</t>
  </si>
  <si>
    <t>245</t>
  </si>
  <si>
    <t>275</t>
    <phoneticPr fontId="5"/>
  </si>
  <si>
    <t>臨床検査料を調査し、診療報酬改定の検討に必要なデータを得ることを目的としているため、広く国民のニーズがあり、国費を投入しなければ事業目的が達成できない。</t>
  </si>
  <si>
    <t>適切な検査料を設定することは、医療費の適正化につながるものであり、国が実施すべき事業である。</t>
  </si>
  <si>
    <t>適切な検査料を設定するためのデータを得ることは、医療費の適正化という政策目的達成に向けて、優先度の高い事業である。</t>
  </si>
  <si>
    <t>妥当な水準であり、コスト削減に努めている。</t>
  </si>
  <si>
    <t>全ての費目が調査を実施し、その結果を得るための経費として使用されている。</t>
  </si>
  <si>
    <t>真に必要な事項のみ調査項目とすることで、入力、集計業務の省力化を図っている。</t>
  </si>
  <si>
    <t>診療報酬改定において必要とされる十分なデータを得るための回答を得られている。</t>
  </si>
  <si>
    <t>診療報酬改定において必要とされる十分なデータを得られている。</t>
  </si>
  <si>
    <t>印刷・発送費</t>
    <rPh sb="0" eb="2">
      <t>インサツ</t>
    </rPh>
    <rPh sb="3" eb="6">
      <t>ハッソウヒ</t>
    </rPh>
    <phoneticPr fontId="5"/>
  </si>
  <si>
    <t>雑役務費</t>
    <rPh sb="0" eb="1">
      <t>ザツ</t>
    </rPh>
    <rPh sb="1" eb="3">
      <t>エキム</t>
    </rPh>
    <rPh sb="3" eb="4">
      <t>ヒ</t>
    </rPh>
    <phoneticPr fontId="5"/>
  </si>
  <si>
    <t>調査票印刷・発送</t>
    <rPh sb="0" eb="3">
      <t>チョウサヒョウ</t>
    </rPh>
    <rPh sb="3" eb="5">
      <t>インサツ</t>
    </rPh>
    <rPh sb="6" eb="8">
      <t>ハッソウ</t>
    </rPh>
    <phoneticPr fontId="5"/>
  </si>
  <si>
    <t>データ入力・集計</t>
    <rPh sb="3" eb="5">
      <t>ニュウリョク</t>
    </rPh>
    <rPh sb="6" eb="8">
      <t>シュウケイ</t>
    </rPh>
    <phoneticPr fontId="5"/>
  </si>
  <si>
    <t>調査票印刷・発送
データ入力・集計</t>
    <rPh sb="0" eb="3">
      <t>チョウサヒョウ</t>
    </rPh>
    <phoneticPr fontId="5"/>
  </si>
  <si>
    <t>株式会社ジャンボ</t>
    <rPh sb="0" eb="2">
      <t>カブシキ</t>
    </rPh>
    <rPh sb="2" eb="4">
      <t>ガイシャ</t>
    </rPh>
    <phoneticPr fontId="5"/>
  </si>
  <si>
    <t>-</t>
    <phoneticPr fontId="5"/>
  </si>
  <si>
    <t>Ｘ　／　Ｙ
Ｘ：「調査票の印刷・発送費」
Ｙ：「調査票の配布数」　　　　　　　　　　　　　　</t>
    <rPh sb="9" eb="12">
      <t>チョウサヒョウ</t>
    </rPh>
    <rPh sb="13" eb="15">
      <t>インサツ</t>
    </rPh>
    <rPh sb="16" eb="19">
      <t>ハッソウヒ</t>
    </rPh>
    <rPh sb="24" eb="27">
      <t>チョウサヒョウ</t>
    </rPh>
    <rPh sb="28" eb="30">
      <t>ハイフ</t>
    </rPh>
    <rPh sb="30" eb="31">
      <t>スウ</t>
    </rPh>
    <phoneticPr fontId="5"/>
  </si>
  <si>
    <t>79万円／929件</t>
    <rPh sb="2" eb="4">
      <t>マンエン</t>
    </rPh>
    <rPh sb="8" eb="9">
      <t>ケン</t>
    </rPh>
    <phoneticPr fontId="5"/>
  </si>
  <si>
    <t>56万円／606件</t>
    <rPh sb="2" eb="4">
      <t>マンエン</t>
    </rPh>
    <rPh sb="8" eb="9">
      <t>ケン</t>
    </rPh>
    <phoneticPr fontId="5"/>
  </si>
  <si>
    <t>-</t>
    <phoneticPr fontId="5"/>
  </si>
  <si>
    <t>-</t>
    <phoneticPr fontId="5"/>
  </si>
  <si>
    <t>-</t>
    <phoneticPr fontId="5"/>
  </si>
  <si>
    <t>-</t>
    <phoneticPr fontId="5"/>
  </si>
  <si>
    <t>-</t>
    <phoneticPr fontId="5"/>
  </si>
  <si>
    <t>-</t>
    <phoneticPr fontId="5"/>
  </si>
  <si>
    <t>一般競争入札を行い競争性を確保した。</t>
    <rPh sb="0" eb="2">
      <t>イッパン</t>
    </rPh>
    <rPh sb="2" eb="4">
      <t>キョウソウ</t>
    </rPh>
    <rPh sb="4" eb="6">
      <t>ニュウサツ</t>
    </rPh>
    <rPh sb="7" eb="8">
      <t>オコナ</t>
    </rPh>
    <rPh sb="9" eb="12">
      <t>キョウソウセイ</t>
    </rPh>
    <rPh sb="13" eb="15">
      <t>カクホ</t>
    </rPh>
    <phoneticPr fontId="5"/>
  </si>
  <si>
    <t>得られた成果物（データ）をもって、令和２年度の診療報酬改定を実施しており、十分に活用されている。</t>
    <rPh sb="17" eb="19">
      <t>レイワ</t>
    </rPh>
    <phoneticPr fontId="5"/>
  </si>
  <si>
    <t>令和元年度の執行について、競争性のある契約を実施した。
調査により得た臨床検査料のデータを基礎資料として、診療報酬の適正化を図るための診療報酬改定を行った。</t>
    <rPh sb="0" eb="2">
      <t>レイワ</t>
    </rPh>
    <rPh sb="2" eb="3">
      <t>ガン</t>
    </rPh>
    <rPh sb="13" eb="16">
      <t>キョウソウセイ</t>
    </rPh>
    <rPh sb="19" eb="21">
      <t>ケイヤク</t>
    </rPh>
    <rPh sb="22" eb="24">
      <t>ジッシ</t>
    </rPh>
    <phoneticPr fontId="5"/>
  </si>
  <si>
    <t>引き続き競争性のある契約を実施する。
調査票未提出の衛生検査所については、フォローアップ等により調査票の回収率向上に努める。</t>
    <phoneticPr fontId="5"/>
  </si>
  <si>
    <t>A.株式会社ジャンボ</t>
    <phoneticPr fontId="5"/>
  </si>
  <si>
    <t>-</t>
    <phoneticPr fontId="5"/>
  </si>
  <si>
    <t>一般競争入札（最低価格）の結果によるもの。</t>
    <rPh sb="0" eb="2">
      <t>イッパン</t>
    </rPh>
    <rPh sb="2" eb="4">
      <t>キョウソウ</t>
    </rPh>
    <rPh sb="4" eb="6">
      <t>ニュウサツ</t>
    </rPh>
    <rPh sb="7" eb="9">
      <t>サイテイ</t>
    </rPh>
    <rPh sb="9" eb="11">
      <t>カカク</t>
    </rPh>
    <rPh sb="13" eb="15">
      <t>ケッカ</t>
    </rPh>
    <phoneticPr fontId="5"/>
  </si>
  <si>
    <t>点検対象外</t>
    <rPh sb="0" eb="5">
      <t>テンケンタイショウガイ</t>
    </rPh>
    <phoneticPr fontId="5"/>
  </si>
  <si>
    <t>引き続き、必要な予算額を確保し、適正な執行に努めること</t>
    <phoneticPr fontId="5"/>
  </si>
  <si>
    <t>井内　努</t>
    <rPh sb="0" eb="2">
      <t>イウチ</t>
    </rPh>
    <rPh sb="3" eb="4">
      <t>ツトム</t>
    </rPh>
    <phoneticPr fontId="5"/>
  </si>
  <si>
    <t>社会保険基礎調査委託費</t>
    <rPh sb="0" eb="2">
      <t>シャカイ</t>
    </rPh>
    <rPh sb="2" eb="4">
      <t>ホケン</t>
    </rPh>
    <rPh sb="4" eb="6">
      <t>キソ</t>
    </rPh>
    <rPh sb="6" eb="8">
      <t>チョウサ</t>
    </rPh>
    <rPh sb="8" eb="11">
      <t>イタクヒ</t>
    </rPh>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</si>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</sst>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77230</xdr:colOff>
      <xdr:row>741</xdr:row>
      <xdr:rowOff>205946</xdr:rowOff>
    </xdr:from>
    <xdr:to>
      <xdr:col>32</xdr:col>
      <xdr:colOff>71572</xdr:colOff>
      <xdr:row>743</xdr:row>
      <xdr:rowOff>240367</xdr:rowOff>
    </xdr:to>
    <xdr:sp macro="" textlink="">
      <xdr:nvSpPr>
        <xdr:cNvPr id="54" name="テキスト ボックス 53"/>
        <xdr:cNvSpPr txBox="1"/>
      </xdr:nvSpPr>
      <xdr:spPr>
        <a:xfrm>
          <a:off x="4477780" y="45249671"/>
          <a:ext cx="1994592" cy="7392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744</xdr:row>
      <xdr:rowOff>64358</xdr:rowOff>
    </xdr:from>
    <xdr:to>
      <xdr:col>36</xdr:col>
      <xdr:colOff>43475</xdr:colOff>
      <xdr:row>745</xdr:row>
      <xdr:rowOff>9998</xdr:rowOff>
    </xdr:to>
    <xdr:sp macro="" textlink="">
      <xdr:nvSpPr>
        <xdr:cNvPr id="55" name="テキスト ボックス 54"/>
        <xdr:cNvSpPr txBox="1"/>
      </xdr:nvSpPr>
      <xdr:spPr>
        <a:xfrm>
          <a:off x="3742038" y="46165358"/>
          <a:ext cx="3502337" cy="29806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19</xdr:col>
      <xdr:colOff>128715</xdr:colOff>
      <xdr:row>744</xdr:row>
      <xdr:rowOff>12871</xdr:rowOff>
    </xdr:from>
    <xdr:to>
      <xdr:col>35</xdr:col>
      <xdr:colOff>176892</xdr:colOff>
      <xdr:row>745</xdr:row>
      <xdr:rowOff>22523</xdr:rowOff>
    </xdr:to>
    <xdr:sp macro="" textlink="">
      <xdr:nvSpPr>
        <xdr:cNvPr id="56" name="大かっこ 55"/>
        <xdr:cNvSpPr/>
      </xdr:nvSpPr>
      <xdr:spPr>
        <a:xfrm>
          <a:off x="3929190" y="46113871"/>
          <a:ext cx="3248577" cy="362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745</xdr:row>
      <xdr:rowOff>141587</xdr:rowOff>
    </xdr:from>
    <xdr:to>
      <xdr:col>27</xdr:col>
      <xdr:colOff>0</xdr:colOff>
      <xdr:row>747</xdr:row>
      <xdr:rowOff>195655</xdr:rowOff>
    </xdr:to>
    <xdr:cxnSp macro="">
      <xdr:nvCxnSpPr>
        <xdr:cNvPr id="57" name="直線矢印コネクタ 56"/>
        <xdr:cNvCxnSpPr/>
      </xdr:nvCxnSpPr>
      <xdr:spPr>
        <a:xfrm>
          <a:off x="5400675" y="46595012"/>
          <a:ext cx="0" cy="75891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154460</xdr:colOff>
      <xdr:row>748</xdr:row>
      <xdr:rowOff>0</xdr:rowOff>
    </xdr:from>
    <xdr:to>
      <xdr:col>33</xdr:col>
      <xdr:colOff>34360</xdr:colOff>
      <xdr:row>748</xdr:row>
      <xdr:rowOff>322666</xdr:rowOff>
    </xdr:to>
    <xdr:sp macro="" textlink="">
      <xdr:nvSpPr>
        <xdr:cNvPr id="58" name="テキスト ボックス 57"/>
        <xdr:cNvSpPr txBox="1"/>
      </xdr:nvSpPr>
      <xdr:spPr>
        <a:xfrm>
          <a:off x="4154960" y="47510700"/>
          <a:ext cx="2480225"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77230</xdr:colOff>
      <xdr:row>749</xdr:row>
      <xdr:rowOff>38615</xdr:rowOff>
    </xdr:from>
    <xdr:to>
      <xdr:col>32</xdr:col>
      <xdr:colOff>36231</xdr:colOff>
      <xdr:row>751</xdr:row>
      <xdr:rowOff>25400</xdr:rowOff>
    </xdr:to>
    <xdr:sp macro="" textlink="">
      <xdr:nvSpPr>
        <xdr:cNvPr id="59" name="テキスト ボックス 58"/>
        <xdr:cNvSpPr txBox="1"/>
      </xdr:nvSpPr>
      <xdr:spPr>
        <a:xfrm>
          <a:off x="4547630" y="46241215"/>
          <a:ext cx="1991001" cy="6979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Ａ．株式会社ジャンボ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1.3</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20</xdr:col>
      <xdr:colOff>152400</xdr:colOff>
      <xdr:row>751</xdr:row>
      <xdr:rowOff>101600</xdr:rowOff>
    </xdr:from>
    <xdr:to>
      <xdr:col>34</xdr:col>
      <xdr:colOff>96023</xdr:colOff>
      <xdr:row>752</xdr:row>
      <xdr:rowOff>79559</xdr:rowOff>
    </xdr:to>
    <xdr:sp macro="" textlink="">
      <xdr:nvSpPr>
        <xdr:cNvPr id="62" name="テキスト ボックス 61"/>
        <xdr:cNvSpPr txBox="1"/>
      </xdr:nvSpPr>
      <xdr:spPr>
        <a:xfrm>
          <a:off x="4216400" y="47015400"/>
          <a:ext cx="2788423" cy="33355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20</xdr:col>
      <xdr:colOff>152400</xdr:colOff>
      <xdr:row>751</xdr:row>
      <xdr:rowOff>101600</xdr:rowOff>
    </xdr:from>
    <xdr:to>
      <xdr:col>34</xdr:col>
      <xdr:colOff>25565</xdr:colOff>
      <xdr:row>752</xdr:row>
      <xdr:rowOff>100612</xdr:rowOff>
    </xdr:to>
    <xdr:sp macro="" textlink="">
      <xdr:nvSpPr>
        <xdr:cNvPr id="63" name="大かっこ 62"/>
        <xdr:cNvSpPr/>
      </xdr:nvSpPr>
      <xdr:spPr>
        <a:xfrm>
          <a:off x="4216400" y="47015400"/>
          <a:ext cx="2717965" cy="354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2" zoomScale="95" zoomScaleNormal="75" zoomScaleSheetLayoutView="9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295</v>
      </c>
      <c r="AT2" s="972"/>
      <c r="AU2" s="972"/>
      <c r="AV2" s="51" t="str">
        <f>IF(AW2="", "", "-")</f>
        <v/>
      </c>
      <c r="AW2" s="917"/>
      <c r="AX2" s="917"/>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564</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494</v>
      </c>
      <c r="H5" s="842"/>
      <c r="I5" s="842"/>
      <c r="J5" s="842"/>
      <c r="K5" s="842"/>
      <c r="L5" s="842"/>
      <c r="M5" s="843" t="s">
        <v>66</v>
      </c>
      <c r="N5" s="844"/>
      <c r="O5" s="844"/>
      <c r="P5" s="844"/>
      <c r="Q5" s="844"/>
      <c r="R5" s="845"/>
      <c r="S5" s="846" t="s">
        <v>70</v>
      </c>
      <c r="T5" s="842"/>
      <c r="U5" s="842"/>
      <c r="V5" s="842"/>
      <c r="W5" s="842"/>
      <c r="X5" s="847"/>
      <c r="Y5" s="700" t="s">
        <v>3</v>
      </c>
      <c r="Z5" s="545"/>
      <c r="AA5" s="545"/>
      <c r="AB5" s="545"/>
      <c r="AC5" s="545"/>
      <c r="AD5" s="546"/>
      <c r="AE5" s="701" t="s">
        <v>563</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8" t="s">
        <v>394</v>
      </c>
      <c r="Z7" s="445"/>
      <c r="AA7" s="445"/>
      <c r="AB7" s="445"/>
      <c r="AC7" s="445"/>
      <c r="AD7" s="929"/>
      <c r="AE7" s="918" t="s">
        <v>568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259</v>
      </c>
      <c r="B8" s="498"/>
      <c r="C8" s="498"/>
      <c r="D8" s="498"/>
      <c r="E8" s="498"/>
      <c r="F8" s="499"/>
      <c r="G8" s="939" t="str">
        <f>入力規則等!A27</f>
        <v>-</v>
      </c>
      <c r="H8" s="722"/>
      <c r="I8" s="722"/>
      <c r="J8" s="722"/>
      <c r="K8" s="722"/>
      <c r="L8" s="722"/>
      <c r="M8" s="722"/>
      <c r="N8" s="722"/>
      <c r="O8" s="722"/>
      <c r="P8" s="722"/>
      <c r="Q8" s="722"/>
      <c r="R8" s="722"/>
      <c r="S8" s="722"/>
      <c r="T8" s="722"/>
      <c r="U8" s="722"/>
      <c r="V8" s="722"/>
      <c r="W8" s="722"/>
      <c r="X8" s="940"/>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2" t="s">
        <v>24</v>
      </c>
      <c r="B12" s="983"/>
      <c r="C12" s="983"/>
      <c r="D12" s="983"/>
      <c r="E12" s="983"/>
      <c r="F12" s="984"/>
      <c r="G12" s="762"/>
      <c r="H12" s="763"/>
      <c r="I12" s="763"/>
      <c r="J12" s="763"/>
      <c r="K12" s="763"/>
      <c r="L12" s="763"/>
      <c r="M12" s="763"/>
      <c r="N12" s="763"/>
      <c r="O12" s="763"/>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3</v>
      </c>
      <c r="AE13" s="660"/>
      <c r="AF13" s="660"/>
      <c r="AG13" s="660"/>
      <c r="AH13" s="660"/>
      <c r="AI13" s="660"/>
      <c r="AJ13" s="661"/>
      <c r="AK13" s="659" t="s">
        <v>628</v>
      </c>
      <c r="AL13" s="660"/>
      <c r="AM13" s="660"/>
      <c r="AN13" s="660"/>
      <c r="AO13" s="660"/>
      <c r="AP13" s="660"/>
      <c r="AQ13" s="661"/>
      <c r="AR13" s="925">
        <v>3</v>
      </c>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566</v>
      </c>
      <c r="Q14" s="660"/>
      <c r="R14" s="660"/>
      <c r="S14" s="660"/>
      <c r="T14" s="660"/>
      <c r="U14" s="660"/>
      <c r="V14" s="661"/>
      <c r="W14" s="659" t="s">
        <v>566</v>
      </c>
      <c r="X14" s="660"/>
      <c r="Y14" s="660"/>
      <c r="Z14" s="660"/>
      <c r="AA14" s="660"/>
      <c r="AB14" s="660"/>
      <c r="AC14" s="661"/>
      <c r="AD14" s="659" t="s">
        <v>566</v>
      </c>
      <c r="AE14" s="660"/>
      <c r="AF14" s="660"/>
      <c r="AG14" s="660"/>
      <c r="AH14" s="660"/>
      <c r="AI14" s="660"/>
      <c r="AJ14" s="661"/>
      <c r="AK14" s="659" t="s">
        <v>413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566</v>
      </c>
      <c r="Q15" s="660"/>
      <c r="R15" s="660"/>
      <c r="S15" s="660"/>
      <c r="T15" s="660"/>
      <c r="U15" s="660"/>
      <c r="V15" s="661"/>
      <c r="W15" s="659" t="s">
        <v>566</v>
      </c>
      <c r="X15" s="660"/>
      <c r="Y15" s="660"/>
      <c r="Z15" s="660"/>
      <c r="AA15" s="660"/>
      <c r="AB15" s="660"/>
      <c r="AC15" s="661"/>
      <c r="AD15" s="659" t="s">
        <v>566</v>
      </c>
      <c r="AE15" s="660"/>
      <c r="AF15" s="660"/>
      <c r="AG15" s="660"/>
      <c r="AH15" s="660"/>
      <c r="AI15" s="660"/>
      <c r="AJ15" s="661"/>
      <c r="AK15" s="659" t="s">
        <v>566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566</v>
      </c>
      <c r="Q16" s="660"/>
      <c r="R16" s="660"/>
      <c r="S16" s="660"/>
      <c r="T16" s="660"/>
      <c r="U16" s="660"/>
      <c r="V16" s="661"/>
      <c r="W16" s="659" t="s">
        <v>566</v>
      </c>
      <c r="X16" s="660"/>
      <c r="Y16" s="660"/>
      <c r="Z16" s="660"/>
      <c r="AA16" s="660"/>
      <c r="AB16" s="660"/>
      <c r="AC16" s="661"/>
      <c r="AD16" s="659" t="s">
        <v>566</v>
      </c>
      <c r="AE16" s="660"/>
      <c r="AF16" s="660"/>
      <c r="AG16" s="660"/>
      <c r="AH16" s="660"/>
      <c r="AI16" s="660"/>
      <c r="AJ16" s="661"/>
      <c r="AK16" s="659" t="s">
        <v>566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566</v>
      </c>
      <c r="Q17" s="660"/>
      <c r="R17" s="660"/>
      <c r="S17" s="660"/>
      <c r="T17" s="660"/>
      <c r="U17" s="660"/>
      <c r="V17" s="661"/>
      <c r="W17" s="659" t="s">
        <v>566</v>
      </c>
      <c r="X17" s="660"/>
      <c r="Y17" s="660"/>
      <c r="Z17" s="660"/>
      <c r="AA17" s="660"/>
      <c r="AB17" s="660"/>
      <c r="AC17" s="661"/>
      <c r="AD17" s="659" t="s">
        <v>566</v>
      </c>
      <c r="AE17" s="660"/>
      <c r="AF17" s="660"/>
      <c r="AG17" s="660"/>
      <c r="AH17" s="660"/>
      <c r="AI17" s="660"/>
      <c r="AJ17" s="661"/>
      <c r="AK17" s="659" t="s">
        <v>566</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29"/>
      <c r="H18" s="730"/>
      <c r="I18" s="718" t="s">
        <v>20</v>
      </c>
      <c r="J18" s="719"/>
      <c r="K18" s="719"/>
      <c r="L18" s="719"/>
      <c r="M18" s="719"/>
      <c r="N18" s="719"/>
      <c r="O18" s="720"/>
      <c r="P18" s="881">
        <f>SUM(P13:V17)</f>
        <v>2</v>
      </c>
      <c r="Q18" s="882"/>
      <c r="R18" s="882"/>
      <c r="S18" s="882"/>
      <c r="T18" s="882"/>
      <c r="U18" s="882"/>
      <c r="V18" s="883"/>
      <c r="W18" s="881">
        <f>SUM(W13:AC17)</f>
        <v>2</v>
      </c>
      <c r="X18" s="882"/>
      <c r="Y18" s="882"/>
      <c r="Z18" s="882"/>
      <c r="AA18" s="882"/>
      <c r="AB18" s="882"/>
      <c r="AC18" s="883"/>
      <c r="AD18" s="881">
        <f>SUM(AD13:AJ17)</f>
        <v>3</v>
      </c>
      <c r="AE18" s="882"/>
      <c r="AF18" s="882"/>
      <c r="AG18" s="882"/>
      <c r="AH18" s="882"/>
      <c r="AI18" s="882"/>
      <c r="AJ18" s="883"/>
      <c r="AK18" s="881">
        <f>SUM(AK13:AQ17)</f>
        <v>0</v>
      </c>
      <c r="AL18" s="882"/>
      <c r="AM18" s="882"/>
      <c r="AN18" s="882"/>
      <c r="AO18" s="882"/>
      <c r="AP18" s="882"/>
      <c r="AQ18" s="883"/>
      <c r="AR18" s="881">
        <f>SUM(AR13:AX17)</f>
        <v>3</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2</v>
      </c>
      <c r="Q19" s="660"/>
      <c r="R19" s="660"/>
      <c r="S19" s="660"/>
      <c r="T19" s="660"/>
      <c r="U19" s="660"/>
      <c r="V19" s="661"/>
      <c r="W19" s="659">
        <v>0</v>
      </c>
      <c r="X19" s="660"/>
      <c r="Y19" s="660"/>
      <c r="Z19" s="660"/>
      <c r="AA19" s="660"/>
      <c r="AB19" s="660"/>
      <c r="AC19" s="661"/>
      <c r="AD19" s="659">
        <v>1</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0</v>
      </c>
      <c r="X20" s="316"/>
      <c r="Y20" s="316"/>
      <c r="Z20" s="316"/>
      <c r="AA20" s="316"/>
      <c r="AB20" s="316"/>
      <c r="AC20" s="316"/>
      <c r="AD20" s="316">
        <f t="shared" ref="AD20" si="1">IF(AD18=0, "-", SUM(AD19)/AD18)</f>
        <v>0.33333333333333331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5"/>
      <c r="G21" s="314" t="s">
        <v>358</v>
      </c>
      <c r="H21" s="315"/>
      <c r="I21" s="315"/>
      <c r="J21" s="315"/>
      <c r="K21" s="315"/>
      <c r="L21" s="315"/>
      <c r="M21" s="315"/>
      <c r="N21" s="315"/>
      <c r="O21" s="315"/>
      <c r="P21" s="316">
        <f>IF(P19=0, "-", SUM(P19)/SUM(P13,P14))</f>
        <v>1</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0.33333333333333331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337</v>
      </c>
      <c r="H22" s="220"/>
      <c r="I22" s="220"/>
      <c r="J22" s="220"/>
      <c r="K22" s="220"/>
      <c r="L22" s="220"/>
      <c r="M22" s="220"/>
      <c r="N22" s="220"/>
      <c r="O22" s="221"/>
      <c r="P22" s="941" t="s">
        <v>434</v>
      </c>
      <c r="Q22" s="220"/>
      <c r="R22" s="220"/>
      <c r="S22" s="220"/>
      <c r="T22" s="220"/>
      <c r="U22" s="220"/>
      <c r="V22" s="221"/>
      <c r="W22" s="941" t="s">
        <v>435</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633</v>
      </c>
      <c r="H23" s="992"/>
      <c r="I23" s="992"/>
      <c r="J23" s="992"/>
      <c r="K23" s="992"/>
      <c r="L23" s="992"/>
      <c r="M23" s="992"/>
      <c r="N23" s="992"/>
      <c r="O23" s="993"/>
      <c r="P23" s="925" t="s">
        <v>635</v>
      </c>
      <c r="Q23" s="926"/>
      <c r="R23" s="926"/>
      <c r="S23" s="926"/>
      <c r="T23" s="926"/>
      <c r="U23" s="926"/>
      <c r="V23" s="942"/>
      <c r="W23" s="925">
        <v>3</v>
      </c>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59"/>
      <c r="Q24" s="660"/>
      <c r="R24" s="660"/>
      <c r="S24" s="660"/>
      <c r="T24" s="660"/>
      <c r="U24" s="660"/>
      <c r="V24" s="661"/>
      <c r="W24" s="659"/>
      <c r="X24" s="660"/>
      <c r="Y24" s="660"/>
      <c r="Z24" s="660"/>
      <c r="AA24" s="660"/>
      <c r="AB24" s="660"/>
      <c r="AC24" s="66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59"/>
      <c r="Q25" s="660"/>
      <c r="R25" s="660"/>
      <c r="S25" s="660"/>
      <c r="T25" s="660"/>
      <c r="U25" s="660"/>
      <c r="V25" s="661"/>
      <c r="W25" s="659"/>
      <c r="X25" s="660"/>
      <c r="Y25" s="660"/>
      <c r="Z25" s="660"/>
      <c r="AA25" s="660"/>
      <c r="AB25" s="660"/>
      <c r="AC25" s="66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59"/>
      <c r="Q26" s="660"/>
      <c r="R26" s="660"/>
      <c r="S26" s="660"/>
      <c r="T26" s="660"/>
      <c r="U26" s="660"/>
      <c r="V26" s="661"/>
      <c r="W26" s="659"/>
      <c r="X26" s="660"/>
      <c r="Y26" s="660"/>
      <c r="Z26" s="660"/>
      <c r="AA26" s="660"/>
      <c r="AB26" s="660"/>
      <c r="AC26" s="66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59"/>
      <c r="Q27" s="660"/>
      <c r="R27" s="660"/>
      <c r="S27" s="660"/>
      <c r="T27" s="660"/>
      <c r="U27" s="660"/>
      <c r="V27" s="661"/>
      <c r="W27" s="659"/>
      <c r="X27" s="660"/>
      <c r="Y27" s="660"/>
      <c r="Z27" s="660"/>
      <c r="AA27" s="660"/>
      <c r="AB27" s="660"/>
      <c r="AC27" s="66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1" t="e">
        <f>P29-SUM(P23:P27)</f>
        <v>#VALUE!</v>
      </c>
      <c r="Q28" s="882"/>
      <c r="R28" s="882"/>
      <c r="S28" s="882"/>
      <c r="T28" s="882"/>
      <c r="U28" s="882"/>
      <c r="V28" s="883"/>
      <c r="W28" s="881">
        <f>W29-SUM(W23:W27)</f>
        <v>0</v>
      </c>
      <c r="X28" s="882"/>
      <c r="Y28" s="882"/>
      <c r="Z28" s="882"/>
      <c r="AA28" s="882"/>
      <c r="AB28" s="882"/>
      <c r="AC28" s="883"/>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973" t="str">
        <f>AK13</f>
        <v>-</v>
      </c>
      <c r="Q29" s="974"/>
      <c r="R29" s="974"/>
      <c r="S29" s="974"/>
      <c r="T29" s="974"/>
      <c r="U29" s="974"/>
      <c r="V29" s="975"/>
      <c r="W29" s="973">
        <f>AR13</f>
        <v>3</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4" t="s">
        <v>353</v>
      </c>
      <c r="B30" s="865"/>
      <c r="C30" s="865"/>
      <c r="D30" s="865"/>
      <c r="E30" s="865"/>
      <c r="F30" s="866"/>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397</v>
      </c>
      <c r="AF30" s="861"/>
      <c r="AG30" s="861"/>
      <c r="AH30" s="862"/>
      <c r="AI30" s="860" t="s">
        <v>419</v>
      </c>
      <c r="AJ30" s="861"/>
      <c r="AK30" s="861"/>
      <c r="AL30" s="862"/>
      <c r="AM30" s="921" t="s">
        <v>424</v>
      </c>
      <c r="AN30" s="921"/>
      <c r="AO30" s="921"/>
      <c r="AP30" s="860"/>
      <c r="AQ30" s="769" t="s">
        <v>235</v>
      </c>
      <c r="AR30" s="770"/>
      <c r="AS30" s="770"/>
      <c r="AT30" s="771"/>
      <c r="AU30" s="776" t="s">
        <v>134</v>
      </c>
      <c r="AV30" s="776"/>
      <c r="AW30" s="776"/>
      <c r="AX30" s="922"/>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0" t="s">
        <v>628</v>
      </c>
      <c r="AR31" s="199"/>
      <c r="AS31" s="132" t="s">
        <v>236</v>
      </c>
      <c r="AT31" s="133"/>
      <c r="AU31" s="198">
        <v>3</v>
      </c>
      <c r="AV31" s="198"/>
      <c r="AW31" s="397" t="s">
        <v>181</v>
      </c>
      <c r="AX31" s="398"/>
    </row>
    <row r="32" spans="1:50" ht="23.25" customHeight="1" x14ac:dyDescent="0.15">
      <c r="A32" s="402"/>
      <c r="B32" s="400"/>
      <c r="C32" s="400"/>
      <c r="D32" s="400"/>
      <c r="E32" s="400"/>
      <c r="F32" s="401"/>
      <c r="G32" s="564" t="s">
        <v>582</v>
      </c>
      <c r="H32" s="565"/>
      <c r="I32" s="565"/>
      <c r="J32" s="565"/>
      <c r="K32" s="565"/>
      <c r="L32" s="565"/>
      <c r="M32" s="565"/>
      <c r="N32" s="565"/>
      <c r="O32" s="566"/>
      <c r="P32" s="104" t="s">
        <v>583</v>
      </c>
      <c r="Q32" s="104"/>
      <c r="R32" s="104"/>
      <c r="S32" s="104"/>
      <c r="T32" s="104"/>
      <c r="U32" s="104"/>
      <c r="V32" s="104"/>
      <c r="W32" s="104"/>
      <c r="X32" s="105"/>
      <c r="Y32" s="473" t="s">
        <v>12</v>
      </c>
      <c r="Z32" s="533"/>
      <c r="AA32" s="534"/>
      <c r="AB32" s="863" t="s">
        <v>14</v>
      </c>
      <c r="AC32" s="863"/>
      <c r="AD32" s="863"/>
      <c r="AE32" s="216">
        <v>65.900000000000006</v>
      </c>
      <c r="AF32" s="217"/>
      <c r="AG32" s="217"/>
      <c r="AH32" s="217"/>
      <c r="AI32" s="216" t="s">
        <v>622</v>
      </c>
      <c r="AJ32" s="217"/>
      <c r="AK32" s="217"/>
      <c r="AL32" s="217"/>
      <c r="AM32" s="216">
        <v>65.2</v>
      </c>
      <c r="AN32" s="217"/>
      <c r="AO32" s="217"/>
      <c r="AP32" s="217"/>
      <c r="AQ32" s="339" t="s">
        <v>413</v>
      </c>
      <c r="AR32" s="206"/>
      <c r="AS32" s="206"/>
      <c r="AT32" s="340"/>
      <c r="AU32" s="217" t="s">
        <v>613</v>
      </c>
      <c r="AV32" s="217"/>
      <c r="AW32" s="217"/>
      <c r="AX32" s="219"/>
    </row>
    <row r="33" spans="1:50" ht="23.25" customHeight="1" x14ac:dyDescent="0.15">
      <c r="A33" s="403"/>
      <c r="B33" s="404"/>
      <c r="C33" s="404"/>
      <c r="D33" s="404"/>
      <c r="E33" s="404"/>
      <c r="F33" s="405"/>
      <c r="G33" s="567"/>
      <c r="H33" s="568"/>
      <c r="I33" s="568"/>
      <c r="J33" s="568"/>
      <c r="K33" s="568"/>
      <c r="L33" s="568"/>
      <c r="M33" s="568"/>
      <c r="N33" s="568"/>
      <c r="O33" s="569"/>
      <c r="P33" s="107"/>
      <c r="Q33" s="107"/>
      <c r="R33" s="107"/>
      <c r="S33" s="107"/>
      <c r="T33" s="107"/>
      <c r="U33" s="107"/>
      <c r="V33" s="107"/>
      <c r="W33" s="107"/>
      <c r="X33" s="108"/>
      <c r="Y33" s="417" t="s">
        <v>54</v>
      </c>
      <c r="Z33" s="418"/>
      <c r="AA33" s="419"/>
      <c r="AB33" s="863" t="s">
        <v>14</v>
      </c>
      <c r="AC33" s="863"/>
      <c r="AD33" s="863"/>
      <c r="AE33" s="216">
        <v>100</v>
      </c>
      <c r="AF33" s="217"/>
      <c r="AG33" s="217"/>
      <c r="AH33" s="217"/>
      <c r="AI33" s="216">
        <v>70</v>
      </c>
      <c r="AJ33" s="217"/>
      <c r="AK33" s="217"/>
      <c r="AL33" s="217"/>
      <c r="AM33" s="216">
        <v>100</v>
      </c>
      <c r="AN33" s="217"/>
      <c r="AO33" s="217"/>
      <c r="AP33" s="217"/>
      <c r="AQ33" s="339" t="s">
        <v>628</v>
      </c>
      <c r="AR33" s="206"/>
      <c r="AS33" s="206"/>
      <c r="AT33" s="340"/>
      <c r="AU33" s="217">
        <v>100</v>
      </c>
      <c r="AV33" s="217"/>
      <c r="AW33" s="217"/>
      <c r="AX33" s="219"/>
    </row>
    <row r="34" spans="1:50" ht="23.25" customHeight="1" x14ac:dyDescent="0.15">
      <c r="A34" s="402"/>
      <c r="B34" s="400"/>
      <c r="C34" s="400"/>
      <c r="D34" s="400"/>
      <c r="E34" s="400"/>
      <c r="F34" s="401"/>
      <c r="G34" s="570"/>
      <c r="H34" s="571"/>
      <c r="I34" s="571"/>
      <c r="J34" s="571"/>
      <c r="K34" s="571"/>
      <c r="L34" s="571"/>
      <c r="M34" s="571"/>
      <c r="N34" s="571"/>
      <c r="O34" s="572"/>
      <c r="P34" s="110"/>
      <c r="Q34" s="110"/>
      <c r="R34" s="110"/>
      <c r="S34" s="110"/>
      <c r="T34" s="110"/>
      <c r="U34" s="110"/>
      <c r="V34" s="110"/>
      <c r="W34" s="110"/>
      <c r="X34" s="111"/>
      <c r="Y34" s="417" t="s">
        <v>13</v>
      </c>
      <c r="Z34" s="418"/>
      <c r="AA34" s="419"/>
      <c r="AB34" s="559" t="s">
        <v>182</v>
      </c>
      <c r="AC34" s="559"/>
      <c r="AD34" s="559"/>
      <c r="AE34" s="216">
        <v>65.900000000000006</v>
      </c>
      <c r="AF34" s="217"/>
      <c r="AG34" s="217"/>
      <c r="AH34" s="217"/>
      <c r="AI34" s="216" t="s">
        <v>566</v>
      </c>
      <c r="AJ34" s="217"/>
      <c r="AK34" s="217"/>
      <c r="AL34" s="217"/>
      <c r="AM34" s="216">
        <v>65.2</v>
      </c>
      <c r="AN34" s="217"/>
      <c r="AO34" s="217"/>
      <c r="AP34" s="217"/>
      <c r="AQ34" s="339" t="s">
        <v>620</v>
      </c>
      <c r="AR34" s="206"/>
      <c r="AS34" s="206"/>
      <c r="AT34" s="340"/>
      <c r="AU34" s="217" t="s">
        <v>413</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353</v>
      </c>
      <c r="B37" s="773"/>
      <c r="C37" s="773"/>
      <c r="D37" s="773"/>
      <c r="E37" s="773"/>
      <c r="F37" s="774"/>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16"/>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7" t="s">
        <v>181</v>
      </c>
      <c r="AX38" s="398"/>
    </row>
    <row r="39" spans="1:50" ht="23.25" hidden="1" customHeight="1" x14ac:dyDescent="0.15">
      <c r="A39" s="402"/>
      <c r="B39" s="400"/>
      <c r="C39" s="400"/>
      <c r="D39" s="400"/>
      <c r="E39" s="400"/>
      <c r="F39" s="401"/>
      <c r="G39" s="564"/>
      <c r="H39" s="565"/>
      <c r="I39" s="565"/>
      <c r="J39" s="565"/>
      <c r="K39" s="565"/>
      <c r="L39" s="565"/>
      <c r="M39" s="565"/>
      <c r="N39" s="565"/>
      <c r="O39" s="566"/>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7"/>
      <c r="H40" s="568"/>
      <c r="I40" s="568"/>
      <c r="J40" s="568"/>
      <c r="K40" s="568"/>
      <c r="L40" s="568"/>
      <c r="M40" s="568"/>
      <c r="N40" s="568"/>
      <c r="O40" s="569"/>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70"/>
      <c r="H41" s="571"/>
      <c r="I41" s="571"/>
      <c r="J41" s="571"/>
      <c r="K41" s="571"/>
      <c r="L41" s="571"/>
      <c r="M41" s="571"/>
      <c r="N41" s="571"/>
      <c r="O41" s="572"/>
      <c r="P41" s="110"/>
      <c r="Q41" s="110"/>
      <c r="R41" s="110"/>
      <c r="S41" s="110"/>
      <c r="T41" s="110"/>
      <c r="U41" s="110"/>
      <c r="V41" s="110"/>
      <c r="W41" s="110"/>
      <c r="X41" s="111"/>
      <c r="Y41" s="417" t="s">
        <v>13</v>
      </c>
      <c r="Z41" s="418"/>
      <c r="AA41" s="419"/>
      <c r="AB41" s="559" t="s">
        <v>182</v>
      </c>
      <c r="AC41" s="559"/>
      <c r="AD41" s="55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16"/>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7" t="s">
        <v>181</v>
      </c>
      <c r="AX45" s="398"/>
    </row>
    <row r="46" spans="1:50" ht="23.25" hidden="1" customHeight="1" x14ac:dyDescent="0.15">
      <c r="A46" s="402"/>
      <c r="B46" s="400"/>
      <c r="C46" s="400"/>
      <c r="D46" s="400"/>
      <c r="E46" s="400"/>
      <c r="F46" s="401"/>
      <c r="G46" s="564"/>
      <c r="H46" s="565"/>
      <c r="I46" s="565"/>
      <c r="J46" s="565"/>
      <c r="K46" s="565"/>
      <c r="L46" s="565"/>
      <c r="M46" s="565"/>
      <c r="N46" s="565"/>
      <c r="O46" s="566"/>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7"/>
      <c r="H47" s="568"/>
      <c r="I47" s="568"/>
      <c r="J47" s="568"/>
      <c r="K47" s="568"/>
      <c r="L47" s="568"/>
      <c r="M47" s="568"/>
      <c r="N47" s="568"/>
      <c r="O47" s="569"/>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0"/>
      <c r="H48" s="571"/>
      <c r="I48" s="571"/>
      <c r="J48" s="571"/>
      <c r="K48" s="571"/>
      <c r="L48" s="571"/>
      <c r="M48" s="571"/>
      <c r="N48" s="571"/>
      <c r="O48" s="572"/>
      <c r="P48" s="110"/>
      <c r="Q48" s="110"/>
      <c r="R48" s="110"/>
      <c r="S48" s="110"/>
      <c r="T48" s="110"/>
      <c r="U48" s="110"/>
      <c r="V48" s="110"/>
      <c r="W48" s="110"/>
      <c r="X48" s="111"/>
      <c r="Y48" s="417" t="s">
        <v>13</v>
      </c>
      <c r="Z48" s="418"/>
      <c r="AA48" s="419"/>
      <c r="AB48" s="559" t="s">
        <v>182</v>
      </c>
      <c r="AC48" s="559"/>
      <c r="AD48" s="55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30" t="s">
        <v>134</v>
      </c>
      <c r="AV51" s="930"/>
      <c r="AW51" s="930"/>
      <c r="AX51" s="931"/>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7" t="s">
        <v>181</v>
      </c>
      <c r="AX52" s="398"/>
    </row>
    <row r="53" spans="1:50" ht="23.25" hidden="1" customHeight="1" x14ac:dyDescent="0.15">
      <c r="A53" s="402"/>
      <c r="B53" s="400"/>
      <c r="C53" s="400"/>
      <c r="D53" s="400"/>
      <c r="E53" s="400"/>
      <c r="F53" s="401"/>
      <c r="G53" s="564"/>
      <c r="H53" s="565"/>
      <c r="I53" s="565"/>
      <c r="J53" s="565"/>
      <c r="K53" s="565"/>
      <c r="L53" s="565"/>
      <c r="M53" s="565"/>
      <c r="N53" s="565"/>
      <c r="O53" s="566"/>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7"/>
      <c r="H54" s="568"/>
      <c r="I54" s="568"/>
      <c r="J54" s="568"/>
      <c r="K54" s="568"/>
      <c r="L54" s="568"/>
      <c r="M54" s="568"/>
      <c r="N54" s="568"/>
      <c r="O54" s="569"/>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0"/>
      <c r="H55" s="571"/>
      <c r="I55" s="571"/>
      <c r="J55" s="571"/>
      <c r="K55" s="571"/>
      <c r="L55" s="571"/>
      <c r="M55" s="571"/>
      <c r="N55" s="571"/>
      <c r="O55" s="572"/>
      <c r="P55" s="110"/>
      <c r="Q55" s="110"/>
      <c r="R55" s="110"/>
      <c r="S55" s="110"/>
      <c r="T55" s="110"/>
      <c r="U55" s="110"/>
      <c r="V55" s="110"/>
      <c r="W55" s="110"/>
      <c r="X55" s="111"/>
      <c r="Y55" s="417" t="s">
        <v>13</v>
      </c>
      <c r="Z55" s="418"/>
      <c r="AA55" s="419"/>
      <c r="AB55" s="595" t="s">
        <v>14</v>
      </c>
      <c r="AC55" s="595"/>
      <c r="AD55" s="59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30" t="s">
        <v>134</v>
      </c>
      <c r="AV58" s="930"/>
      <c r="AW58" s="930"/>
      <c r="AX58" s="931"/>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7" t="s">
        <v>181</v>
      </c>
      <c r="AX59" s="398"/>
    </row>
    <row r="60" spans="1:50" ht="23.25" hidden="1" customHeight="1" x14ac:dyDescent="0.15">
      <c r="A60" s="402"/>
      <c r="B60" s="400"/>
      <c r="C60" s="400"/>
      <c r="D60" s="400"/>
      <c r="E60" s="400"/>
      <c r="F60" s="401"/>
      <c r="G60" s="564"/>
      <c r="H60" s="565"/>
      <c r="I60" s="565"/>
      <c r="J60" s="565"/>
      <c r="K60" s="565"/>
      <c r="L60" s="565"/>
      <c r="M60" s="565"/>
      <c r="N60" s="565"/>
      <c r="O60" s="566"/>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7"/>
      <c r="H61" s="568"/>
      <c r="I61" s="568"/>
      <c r="J61" s="568"/>
      <c r="K61" s="568"/>
      <c r="L61" s="568"/>
      <c r="M61" s="568"/>
      <c r="N61" s="568"/>
      <c r="O61" s="569"/>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0"/>
      <c r="H62" s="571"/>
      <c r="I62" s="571"/>
      <c r="J62" s="571"/>
      <c r="K62" s="571"/>
      <c r="L62" s="571"/>
      <c r="M62" s="571"/>
      <c r="N62" s="571"/>
      <c r="O62" s="572"/>
      <c r="P62" s="110"/>
      <c r="Q62" s="110"/>
      <c r="R62" s="110"/>
      <c r="S62" s="110"/>
      <c r="T62" s="110"/>
      <c r="U62" s="110"/>
      <c r="V62" s="110"/>
      <c r="W62" s="110"/>
      <c r="X62" s="111"/>
      <c r="Y62" s="417" t="s">
        <v>13</v>
      </c>
      <c r="Z62" s="418"/>
      <c r="AA62" s="419"/>
      <c r="AB62" s="559" t="s">
        <v>14</v>
      </c>
      <c r="AC62" s="559"/>
      <c r="AD62" s="55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6"/>
    </row>
    <row r="80" spans="1:50" ht="18.75" hidden="1" customHeight="1" x14ac:dyDescent="0.15">
      <c r="A80" s="867"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8"/>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8"/>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1" t="s">
        <v>62</v>
      </c>
      <c r="Z87" s="562"/>
      <c r="AA87" s="563"/>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8"/>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8"/>
      <c r="B89" s="531"/>
      <c r="C89" s="531"/>
      <c r="D89" s="531"/>
      <c r="E89" s="531"/>
      <c r="F89" s="532"/>
      <c r="G89" s="109"/>
      <c r="H89" s="110"/>
      <c r="I89" s="110"/>
      <c r="J89" s="110"/>
      <c r="K89" s="110"/>
      <c r="L89" s="110"/>
      <c r="M89" s="110"/>
      <c r="N89" s="110"/>
      <c r="O89" s="111"/>
      <c r="P89" s="175"/>
      <c r="Q89" s="175"/>
      <c r="R89" s="175"/>
      <c r="S89" s="175"/>
      <c r="T89" s="175"/>
      <c r="U89" s="175"/>
      <c r="V89" s="175"/>
      <c r="W89" s="175"/>
      <c r="X89" s="560"/>
      <c r="Y89" s="460" t="s">
        <v>13</v>
      </c>
      <c r="Z89" s="461"/>
      <c r="AA89" s="462"/>
      <c r="AB89" s="595" t="s">
        <v>14</v>
      </c>
      <c r="AC89" s="595"/>
      <c r="AD89" s="595"/>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8"/>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68"/>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8"/>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1" t="s">
        <v>62</v>
      </c>
      <c r="Z92" s="562"/>
      <c r="AA92" s="563"/>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8"/>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8"/>
      <c r="B94" s="531"/>
      <c r="C94" s="531"/>
      <c r="D94" s="531"/>
      <c r="E94" s="531"/>
      <c r="F94" s="532"/>
      <c r="G94" s="109"/>
      <c r="H94" s="110"/>
      <c r="I94" s="110"/>
      <c r="J94" s="110"/>
      <c r="K94" s="110"/>
      <c r="L94" s="110"/>
      <c r="M94" s="110"/>
      <c r="N94" s="110"/>
      <c r="O94" s="111"/>
      <c r="P94" s="175"/>
      <c r="Q94" s="175"/>
      <c r="R94" s="175"/>
      <c r="S94" s="175"/>
      <c r="T94" s="175"/>
      <c r="U94" s="175"/>
      <c r="V94" s="175"/>
      <c r="W94" s="175"/>
      <c r="X94" s="560"/>
      <c r="Y94" s="460" t="s">
        <v>13</v>
      </c>
      <c r="Z94" s="461"/>
      <c r="AA94" s="462"/>
      <c r="AB94" s="595" t="s">
        <v>14</v>
      </c>
      <c r="AC94" s="595"/>
      <c r="AD94" s="595"/>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8"/>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8"/>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1" t="s">
        <v>62</v>
      </c>
      <c r="Z97" s="562"/>
      <c r="AA97" s="563"/>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8"/>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9"/>
      <c r="B99" s="432"/>
      <c r="C99" s="432"/>
      <c r="D99" s="432"/>
      <c r="E99" s="432"/>
      <c r="F99" s="433"/>
      <c r="G99" s="580"/>
      <c r="H99" s="214"/>
      <c r="I99" s="214"/>
      <c r="J99" s="214"/>
      <c r="K99" s="214"/>
      <c r="L99" s="214"/>
      <c r="M99" s="214"/>
      <c r="N99" s="214"/>
      <c r="O99" s="581"/>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82.5" customHeight="1" x14ac:dyDescent="0.15">
      <c r="A101" s="424"/>
      <c r="B101" s="425"/>
      <c r="C101" s="425"/>
      <c r="D101" s="425"/>
      <c r="E101" s="425"/>
      <c r="F101" s="426"/>
      <c r="G101" s="104" t="s">
        <v>585</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569</v>
      </c>
      <c r="AC101" s="463"/>
      <c r="AD101" s="463"/>
      <c r="AE101" s="216">
        <v>919</v>
      </c>
      <c r="AF101" s="217"/>
      <c r="AG101" s="217"/>
      <c r="AH101" s="218"/>
      <c r="AI101" s="216" t="s">
        <v>566</v>
      </c>
      <c r="AJ101" s="217"/>
      <c r="AK101" s="217"/>
      <c r="AL101" s="218"/>
      <c r="AM101" s="216">
        <v>929</v>
      </c>
      <c r="AN101" s="217"/>
      <c r="AO101" s="217"/>
      <c r="AP101" s="218"/>
      <c r="AQ101" s="216" t="s">
        <v>617</v>
      </c>
      <c r="AR101" s="217"/>
      <c r="AS101" s="217"/>
      <c r="AT101" s="218"/>
      <c r="AU101" s="216" t="s">
        <v>566</v>
      </c>
      <c r="AV101" s="217"/>
      <c r="AW101" s="217"/>
      <c r="AX101" s="218"/>
    </row>
    <row r="102" spans="1:60" ht="84"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569</v>
      </c>
      <c r="AC102" s="463"/>
      <c r="AD102" s="463"/>
      <c r="AE102" s="420">
        <v>900</v>
      </c>
      <c r="AF102" s="420"/>
      <c r="AG102" s="420"/>
      <c r="AH102" s="420"/>
      <c r="AI102" s="420">
        <v>919</v>
      </c>
      <c r="AJ102" s="420"/>
      <c r="AK102" s="420"/>
      <c r="AL102" s="420"/>
      <c r="AM102" s="420">
        <v>950</v>
      </c>
      <c r="AN102" s="420"/>
      <c r="AO102" s="420"/>
      <c r="AP102" s="420"/>
      <c r="AQ102" s="271" t="s">
        <v>613</v>
      </c>
      <c r="AR102" s="272"/>
      <c r="AS102" s="272"/>
      <c r="AT102" s="317"/>
      <c r="AU102" s="271">
        <v>950</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t="s">
        <v>566</v>
      </c>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t="s">
        <v>566</v>
      </c>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397</v>
      </c>
      <c r="AF115" s="418"/>
      <c r="AG115" s="418"/>
      <c r="AH115" s="419"/>
      <c r="AI115" s="417" t="s">
        <v>395</v>
      </c>
      <c r="AJ115" s="418"/>
      <c r="AK115" s="418"/>
      <c r="AL115" s="419"/>
      <c r="AM115" s="417" t="s">
        <v>424</v>
      </c>
      <c r="AN115" s="418"/>
      <c r="AO115" s="418"/>
      <c r="AP115" s="419"/>
      <c r="AQ115" s="592" t="s">
        <v>439</v>
      </c>
      <c r="AR115" s="593"/>
      <c r="AS115" s="593"/>
      <c r="AT115" s="593"/>
      <c r="AU115" s="593"/>
      <c r="AV115" s="593"/>
      <c r="AW115" s="593"/>
      <c r="AX115" s="594"/>
    </row>
    <row r="116" spans="1:50" ht="23.25" customHeight="1" x14ac:dyDescent="0.15">
      <c r="A116" s="441"/>
      <c r="B116" s="442"/>
      <c r="C116" s="442"/>
      <c r="D116" s="442"/>
      <c r="E116" s="442"/>
      <c r="F116" s="443"/>
      <c r="G116" s="392" t="s">
        <v>614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570</v>
      </c>
      <c r="AC116" s="465"/>
      <c r="AD116" s="466"/>
      <c r="AE116" s="420">
        <v>794</v>
      </c>
      <c r="AF116" s="420"/>
      <c r="AG116" s="420"/>
      <c r="AH116" s="420"/>
      <c r="AI116" s="420" t="s">
        <v>566</v>
      </c>
      <c r="AJ116" s="420"/>
      <c r="AK116" s="420"/>
      <c r="AL116" s="420"/>
      <c r="AM116" s="420">
        <v>850</v>
      </c>
      <c r="AN116" s="420"/>
      <c r="AO116" s="420"/>
      <c r="AP116" s="420"/>
      <c r="AQ116" s="216" t="s">
        <v>618</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586</v>
      </c>
      <c r="AC117" s="475"/>
      <c r="AD117" s="476"/>
      <c r="AE117" s="591" t="s">
        <v>587</v>
      </c>
      <c r="AF117" s="591"/>
      <c r="AG117" s="591"/>
      <c r="AH117" s="591"/>
      <c r="AI117" s="591" t="s">
        <v>566</v>
      </c>
      <c r="AJ117" s="591"/>
      <c r="AK117" s="591"/>
      <c r="AL117" s="591"/>
      <c r="AM117" s="591" t="s">
        <v>615</v>
      </c>
      <c r="AN117" s="591"/>
      <c r="AO117" s="591"/>
      <c r="AP117" s="591"/>
      <c r="AQ117" s="591" t="s">
        <v>619</v>
      </c>
      <c r="AR117" s="591"/>
      <c r="AS117" s="591"/>
      <c r="AT117" s="591"/>
      <c r="AU117" s="591"/>
      <c r="AV117" s="591"/>
      <c r="AW117" s="591"/>
      <c r="AX117" s="596"/>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397</v>
      </c>
      <c r="AF118" s="418"/>
      <c r="AG118" s="418"/>
      <c r="AH118" s="419"/>
      <c r="AI118" s="417" t="s">
        <v>395</v>
      </c>
      <c r="AJ118" s="418"/>
      <c r="AK118" s="418"/>
      <c r="AL118" s="419"/>
      <c r="AM118" s="417" t="s">
        <v>424</v>
      </c>
      <c r="AN118" s="418"/>
      <c r="AO118" s="418"/>
      <c r="AP118" s="419"/>
      <c r="AQ118" s="592" t="s">
        <v>439</v>
      </c>
      <c r="AR118" s="593"/>
      <c r="AS118" s="593"/>
      <c r="AT118" s="593"/>
      <c r="AU118" s="593"/>
      <c r="AV118" s="593"/>
      <c r="AW118" s="593"/>
      <c r="AX118" s="594"/>
    </row>
    <row r="119" spans="1:50" ht="23.25" customHeight="1" x14ac:dyDescent="0.15">
      <c r="A119" s="441"/>
      <c r="B119" s="442"/>
      <c r="C119" s="442"/>
      <c r="D119" s="442"/>
      <c r="E119" s="442"/>
      <c r="F119" s="443"/>
      <c r="G119" s="392" t="s">
        <v>588</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570</v>
      </c>
      <c r="AC119" s="465"/>
      <c r="AD119" s="466"/>
      <c r="AE119" s="420">
        <v>1832</v>
      </c>
      <c r="AF119" s="420"/>
      <c r="AG119" s="420"/>
      <c r="AH119" s="420"/>
      <c r="AI119" s="420" t="s">
        <v>620</v>
      </c>
      <c r="AJ119" s="420"/>
      <c r="AK119" s="420"/>
      <c r="AL119" s="420"/>
      <c r="AM119" s="420">
        <v>924</v>
      </c>
      <c r="AN119" s="420"/>
      <c r="AO119" s="420"/>
      <c r="AP119" s="420"/>
      <c r="AQ119" s="216" t="s">
        <v>621</v>
      </c>
      <c r="AR119" s="217"/>
      <c r="AS119" s="217"/>
      <c r="AT119" s="217"/>
      <c r="AU119" s="217"/>
      <c r="AV119" s="217"/>
      <c r="AW119" s="217"/>
      <c r="AX119" s="219"/>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586</v>
      </c>
      <c r="AC120" s="475"/>
      <c r="AD120" s="476"/>
      <c r="AE120" s="591" t="s">
        <v>589</v>
      </c>
      <c r="AF120" s="591"/>
      <c r="AG120" s="591"/>
      <c r="AH120" s="591"/>
      <c r="AI120" s="591" t="s">
        <v>566</v>
      </c>
      <c r="AJ120" s="591"/>
      <c r="AK120" s="591"/>
      <c r="AL120" s="591"/>
      <c r="AM120" s="591" t="s">
        <v>616</v>
      </c>
      <c r="AN120" s="591"/>
      <c r="AO120" s="591"/>
      <c r="AP120" s="591"/>
      <c r="AQ120" s="553" t="s">
        <v>613</v>
      </c>
      <c r="AR120" s="554"/>
      <c r="AS120" s="554"/>
      <c r="AT120" s="554"/>
      <c r="AU120" s="554"/>
      <c r="AV120" s="554"/>
      <c r="AW120" s="554"/>
      <c r="AX120" s="555"/>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397</v>
      </c>
      <c r="AF121" s="418"/>
      <c r="AG121" s="418"/>
      <c r="AH121" s="419"/>
      <c r="AI121" s="417" t="s">
        <v>395</v>
      </c>
      <c r="AJ121" s="418"/>
      <c r="AK121" s="418"/>
      <c r="AL121" s="419"/>
      <c r="AM121" s="417" t="s">
        <v>424</v>
      </c>
      <c r="AN121" s="418"/>
      <c r="AO121" s="418"/>
      <c r="AP121" s="419"/>
      <c r="AQ121" s="592" t="s">
        <v>439</v>
      </c>
      <c r="AR121" s="593"/>
      <c r="AS121" s="593"/>
      <c r="AT121" s="593"/>
      <c r="AU121" s="593"/>
      <c r="AV121" s="593"/>
      <c r="AW121" s="593"/>
      <c r="AX121" s="594"/>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91"/>
      <c r="AF123" s="591"/>
      <c r="AG123" s="591"/>
      <c r="AH123" s="591"/>
      <c r="AI123" s="591"/>
      <c r="AJ123" s="591"/>
      <c r="AK123" s="591"/>
      <c r="AL123" s="591"/>
      <c r="AM123" s="591"/>
      <c r="AN123" s="591"/>
      <c r="AO123" s="591"/>
      <c r="AP123" s="591"/>
      <c r="AQ123" s="591"/>
      <c r="AR123" s="591"/>
      <c r="AS123" s="591"/>
      <c r="AT123" s="591"/>
      <c r="AU123" s="591"/>
      <c r="AV123" s="591"/>
      <c r="AW123" s="591"/>
      <c r="AX123" s="596"/>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397</v>
      </c>
      <c r="AF124" s="418"/>
      <c r="AG124" s="418"/>
      <c r="AH124" s="419"/>
      <c r="AI124" s="417" t="s">
        <v>395</v>
      </c>
      <c r="AJ124" s="418"/>
      <c r="AK124" s="418"/>
      <c r="AL124" s="419"/>
      <c r="AM124" s="417" t="s">
        <v>424</v>
      </c>
      <c r="AN124" s="418"/>
      <c r="AO124" s="418"/>
      <c r="AP124" s="419"/>
      <c r="AQ124" s="592" t="s">
        <v>439</v>
      </c>
      <c r="AR124" s="593"/>
      <c r="AS124" s="593"/>
      <c r="AT124" s="593"/>
      <c r="AU124" s="593"/>
      <c r="AV124" s="593"/>
      <c r="AW124" s="593"/>
      <c r="AX124" s="594"/>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6"/>
      <c r="Y126" s="473" t="s">
        <v>49</v>
      </c>
      <c r="Z126" s="448"/>
      <c r="AA126" s="449"/>
      <c r="AB126" s="474" t="s">
        <v>362</v>
      </c>
      <c r="AC126" s="475"/>
      <c r="AD126" s="476"/>
      <c r="AE126" s="591"/>
      <c r="AF126" s="591"/>
      <c r="AG126" s="591"/>
      <c r="AH126" s="591"/>
      <c r="AI126" s="591"/>
      <c r="AJ126" s="591"/>
      <c r="AK126" s="591"/>
      <c r="AL126" s="591"/>
      <c r="AM126" s="591"/>
      <c r="AN126" s="591"/>
      <c r="AO126" s="591"/>
      <c r="AP126" s="591"/>
      <c r="AQ126" s="591"/>
      <c r="AR126" s="591"/>
      <c r="AS126" s="591"/>
      <c r="AT126" s="591"/>
      <c r="AU126" s="591"/>
      <c r="AV126" s="591"/>
      <c r="AW126" s="591"/>
      <c r="AX126" s="596"/>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7" t="s">
        <v>397</v>
      </c>
      <c r="AF127" s="418"/>
      <c r="AG127" s="418"/>
      <c r="AH127" s="419"/>
      <c r="AI127" s="417" t="s">
        <v>395</v>
      </c>
      <c r="AJ127" s="418"/>
      <c r="AK127" s="418"/>
      <c r="AL127" s="419"/>
      <c r="AM127" s="417" t="s">
        <v>424</v>
      </c>
      <c r="AN127" s="418"/>
      <c r="AO127" s="418"/>
      <c r="AP127" s="419"/>
      <c r="AQ127" s="592" t="s">
        <v>439</v>
      </c>
      <c r="AR127" s="593"/>
      <c r="AS127" s="593"/>
      <c r="AT127" s="593"/>
      <c r="AU127" s="593"/>
      <c r="AV127" s="593"/>
      <c r="AW127" s="593"/>
      <c r="AX127" s="594"/>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91"/>
      <c r="AF129" s="591"/>
      <c r="AG129" s="591"/>
      <c r="AH129" s="591"/>
      <c r="AI129" s="591"/>
      <c r="AJ129" s="591"/>
      <c r="AK129" s="591"/>
      <c r="AL129" s="591"/>
      <c r="AM129" s="591"/>
      <c r="AN129" s="591"/>
      <c r="AO129" s="591"/>
      <c r="AP129" s="591"/>
      <c r="AQ129" s="591"/>
      <c r="AR129" s="591"/>
      <c r="AS129" s="591"/>
      <c r="AT129" s="591"/>
      <c r="AU129" s="591"/>
      <c r="AV129" s="591"/>
      <c r="AW129" s="591"/>
      <c r="AX129" s="596"/>
    </row>
    <row r="130" spans="1:50" ht="45" customHeight="1" x14ac:dyDescent="0.15">
      <c r="A130" s="187" t="s">
        <v>412</v>
      </c>
      <c r="B130" s="184"/>
      <c r="C130" s="183" t="s">
        <v>239</v>
      </c>
      <c r="D130" s="184"/>
      <c r="E130" s="168" t="s">
        <v>268</v>
      </c>
      <c r="F130" s="169"/>
      <c r="G130" s="170" t="s">
        <v>571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t="s">
        <v>572</v>
      </c>
      <c r="AV133" s="199"/>
      <c r="AW133" s="132" t="s">
        <v>181</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566</v>
      </c>
      <c r="AC134" s="204"/>
      <c r="AD134" s="204"/>
      <c r="AE134" s="205" t="s">
        <v>566</v>
      </c>
      <c r="AF134" s="206"/>
      <c r="AG134" s="206"/>
      <c r="AH134" s="206"/>
      <c r="AI134" s="205" t="s">
        <v>566</v>
      </c>
      <c r="AJ134" s="206"/>
      <c r="AK134" s="206"/>
      <c r="AL134" s="206"/>
      <c r="AM134" s="205" t="s">
        <v>566</v>
      </c>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566</v>
      </c>
      <c r="AF135" s="206"/>
      <c r="AG135" s="206"/>
      <c r="AH135" s="206"/>
      <c r="AI135" s="205" t="s">
        <v>566</v>
      </c>
      <c r="AJ135" s="206"/>
      <c r="AK135" s="206"/>
      <c r="AL135" s="206"/>
      <c r="AM135" s="205" t="s">
        <v>566</v>
      </c>
      <c r="AN135" s="206"/>
      <c r="AO135" s="206"/>
      <c r="AP135" s="206"/>
      <c r="AQ135" s="205" t="s">
        <v>566</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7"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7"/>
      <c r="E430" s="173" t="s">
        <v>405</v>
      </c>
      <c r="F430" s="901"/>
      <c r="G430" s="902" t="s">
        <v>255</v>
      </c>
      <c r="H430" s="122"/>
      <c r="I430" s="122"/>
      <c r="J430" s="903" t="s">
        <v>566</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1"/>
      <c r="F433" s="342"/>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39" t="s">
        <v>566</v>
      </c>
      <c r="AF433" s="206"/>
      <c r="AG433" s="206"/>
      <c r="AH433" s="206"/>
      <c r="AI433" s="339" t="s">
        <v>566</v>
      </c>
      <c r="AJ433" s="206"/>
      <c r="AK433" s="206"/>
      <c r="AL433" s="206"/>
      <c r="AM433" s="339" t="s">
        <v>566</v>
      </c>
      <c r="AN433" s="206"/>
      <c r="AO433" s="206"/>
      <c r="AP433" s="340"/>
      <c r="AQ433" s="339" t="s">
        <v>566</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39" t="s">
        <v>566</v>
      </c>
      <c r="AF434" s="206"/>
      <c r="AG434" s="206"/>
      <c r="AH434" s="340"/>
      <c r="AI434" s="339" t="s">
        <v>566</v>
      </c>
      <c r="AJ434" s="206"/>
      <c r="AK434" s="206"/>
      <c r="AL434" s="206"/>
      <c r="AM434" s="339" t="s">
        <v>566</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9" t="s">
        <v>566</v>
      </c>
      <c r="AF435" s="206"/>
      <c r="AG435" s="206"/>
      <c r="AH435" s="340"/>
      <c r="AI435" s="339" t="s">
        <v>566</v>
      </c>
      <c r="AJ435" s="206"/>
      <c r="AK435" s="206"/>
      <c r="AL435" s="206"/>
      <c r="AM435" s="339" t="s">
        <v>566</v>
      </c>
      <c r="AN435" s="206"/>
      <c r="AO435" s="206"/>
      <c r="AP435" s="340"/>
      <c r="AQ435" s="339" t="s">
        <v>566</v>
      </c>
      <c r="AR435" s="206"/>
      <c r="AS435" s="206"/>
      <c r="AT435" s="340"/>
      <c r="AU435" s="206" t="s">
        <v>566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566</v>
      </c>
      <c r="AF437" s="199"/>
      <c r="AG437" s="132" t="s">
        <v>236</v>
      </c>
      <c r="AH437" s="133"/>
      <c r="AI437" s="155"/>
      <c r="AJ437" s="155"/>
      <c r="AK437" s="155"/>
      <c r="AL437" s="153"/>
      <c r="AM437" s="155"/>
      <c r="AN437" s="155"/>
      <c r="AO437" s="155"/>
      <c r="AP437" s="153"/>
      <c r="AQ437" s="590" t="s">
        <v>566</v>
      </c>
      <c r="AR437" s="199"/>
      <c r="AS437" s="132" t="s">
        <v>236</v>
      </c>
      <c r="AT437" s="133"/>
      <c r="AU437" s="199" t="s">
        <v>566</v>
      </c>
      <c r="AV437" s="199"/>
      <c r="AW437" s="132" t="s">
        <v>181</v>
      </c>
      <c r="AX437" s="194"/>
    </row>
    <row r="438" spans="1:50" ht="23.25" hidden="1" customHeight="1" x14ac:dyDescent="0.15">
      <c r="A438" s="188"/>
      <c r="B438" s="185"/>
      <c r="C438" s="179"/>
      <c r="D438" s="185"/>
      <c r="E438" s="341"/>
      <c r="F438" s="342"/>
      <c r="G438" s="103" t="s">
        <v>566</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566</v>
      </c>
      <c r="AC438" s="212"/>
      <c r="AD438" s="212"/>
      <c r="AE438" s="339" t="s">
        <v>566</v>
      </c>
      <c r="AF438" s="206"/>
      <c r="AG438" s="206"/>
      <c r="AH438" s="206"/>
      <c r="AI438" s="339" t="s">
        <v>566</v>
      </c>
      <c r="AJ438" s="206"/>
      <c r="AK438" s="206"/>
      <c r="AL438" s="206"/>
      <c r="AM438" s="339" t="s">
        <v>566</v>
      </c>
      <c r="AN438" s="206"/>
      <c r="AO438" s="206"/>
      <c r="AP438" s="340"/>
      <c r="AQ438" s="339" t="s">
        <v>566</v>
      </c>
      <c r="AR438" s="206"/>
      <c r="AS438" s="206"/>
      <c r="AT438" s="340"/>
      <c r="AU438" s="206" t="s">
        <v>566</v>
      </c>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566</v>
      </c>
      <c r="AC439" s="204"/>
      <c r="AD439" s="204"/>
      <c r="AE439" s="339" t="s">
        <v>566</v>
      </c>
      <c r="AF439" s="206"/>
      <c r="AG439" s="206"/>
      <c r="AH439" s="340"/>
      <c r="AI439" s="339" t="s">
        <v>566</v>
      </c>
      <c r="AJ439" s="206"/>
      <c r="AK439" s="206"/>
      <c r="AL439" s="206"/>
      <c r="AM439" s="339" t="s">
        <v>566</v>
      </c>
      <c r="AN439" s="206"/>
      <c r="AO439" s="206"/>
      <c r="AP439" s="340"/>
      <c r="AQ439" s="339" t="s">
        <v>566</v>
      </c>
      <c r="AR439" s="206"/>
      <c r="AS439" s="206"/>
      <c r="AT439" s="340"/>
      <c r="AU439" s="206" t="s">
        <v>566</v>
      </c>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9" t="s">
        <v>566</v>
      </c>
      <c r="AF440" s="206"/>
      <c r="AG440" s="206"/>
      <c r="AH440" s="340"/>
      <c r="AI440" s="339" t="s">
        <v>566</v>
      </c>
      <c r="AJ440" s="206"/>
      <c r="AK440" s="206"/>
      <c r="AL440" s="206"/>
      <c r="AM440" s="339" t="s">
        <v>566</v>
      </c>
      <c r="AN440" s="206"/>
      <c r="AO440" s="206"/>
      <c r="AP440" s="340"/>
      <c r="AQ440" s="339" t="s">
        <v>566</v>
      </c>
      <c r="AR440" s="206"/>
      <c r="AS440" s="206"/>
      <c r="AT440" s="340"/>
      <c r="AU440" s="206" t="s">
        <v>566</v>
      </c>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t="s">
        <v>566</v>
      </c>
      <c r="AF442" s="199"/>
      <c r="AG442" s="132" t="s">
        <v>236</v>
      </c>
      <c r="AH442" s="133"/>
      <c r="AI442" s="155"/>
      <c r="AJ442" s="155"/>
      <c r="AK442" s="155"/>
      <c r="AL442" s="153"/>
      <c r="AM442" s="155"/>
      <c r="AN442" s="155"/>
      <c r="AO442" s="155"/>
      <c r="AP442" s="153"/>
      <c r="AQ442" s="590" t="s">
        <v>566</v>
      </c>
      <c r="AR442" s="199"/>
      <c r="AS442" s="132" t="s">
        <v>236</v>
      </c>
      <c r="AT442" s="133"/>
      <c r="AU442" s="199" t="s">
        <v>566</v>
      </c>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1"/>
      <c r="F458" s="342"/>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39" t="s">
        <v>566</v>
      </c>
      <c r="AF458" s="206"/>
      <c r="AG458" s="206"/>
      <c r="AH458" s="206"/>
      <c r="AI458" s="339" t="s">
        <v>566</v>
      </c>
      <c r="AJ458" s="206"/>
      <c r="AK458" s="206"/>
      <c r="AL458" s="206"/>
      <c r="AM458" s="339" t="s">
        <v>566</v>
      </c>
      <c r="AN458" s="206"/>
      <c r="AO458" s="206"/>
      <c r="AP458" s="340"/>
      <c r="AQ458" s="339" t="s">
        <v>566</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39" t="s">
        <v>566</v>
      </c>
      <c r="AF459" s="206"/>
      <c r="AG459" s="206"/>
      <c r="AH459" s="340"/>
      <c r="AI459" s="339" t="s">
        <v>566</v>
      </c>
      <c r="AJ459" s="206"/>
      <c r="AK459" s="206"/>
      <c r="AL459" s="206"/>
      <c r="AM459" s="339" t="s">
        <v>566</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9" t="s">
        <v>566</v>
      </c>
      <c r="AF460" s="206"/>
      <c r="AG460" s="206"/>
      <c r="AH460" s="340"/>
      <c r="AI460" s="339" t="s">
        <v>566</v>
      </c>
      <c r="AJ460" s="206"/>
      <c r="AK460" s="206"/>
      <c r="AL460" s="206"/>
      <c r="AM460" s="339" t="s">
        <v>566</v>
      </c>
      <c r="AN460" s="206"/>
      <c r="AO460" s="206"/>
      <c r="AP460" s="340"/>
      <c r="AQ460" s="339" t="s">
        <v>566</v>
      </c>
      <c r="AR460" s="206"/>
      <c r="AS460" s="206"/>
      <c r="AT460" s="340"/>
      <c r="AU460" s="206" t="s">
        <v>566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63.75"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565</v>
      </c>
      <c r="AE702" s="345"/>
      <c r="AF702" s="345"/>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66.7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565</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565</v>
      </c>
      <c r="AE704" s="785"/>
      <c r="AF704" s="785"/>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565</v>
      </c>
      <c r="AE705" s="717"/>
      <c r="AF705" s="717"/>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573</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573</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574</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574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565</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565</v>
      </c>
      <c r="AE712" s="785"/>
      <c r="AF712" s="785"/>
      <c r="AG712" s="812" t="s">
        <v>629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574</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39"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565</v>
      </c>
      <c r="AE714" s="810"/>
      <c r="AF714" s="811"/>
      <c r="AG714" s="738" t="s">
        <v>604</v>
      </c>
      <c r="AH714" s="739"/>
      <c r="AI714" s="739"/>
      <c r="AJ714" s="739"/>
      <c r="AK714" s="739"/>
      <c r="AL714" s="739"/>
      <c r="AM714" s="739"/>
      <c r="AN714" s="739"/>
      <c r="AO714" s="739"/>
      <c r="AP714" s="739"/>
      <c r="AQ714" s="739"/>
      <c r="AR714" s="739"/>
      <c r="AS714" s="739"/>
      <c r="AT714" s="739"/>
      <c r="AU714" s="739"/>
      <c r="AV714" s="739"/>
      <c r="AW714" s="739"/>
      <c r="AX714" s="740"/>
    </row>
    <row r="715" spans="1:50" ht="53.25"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565</v>
      </c>
      <c r="AE715" s="607"/>
      <c r="AF715" s="658"/>
      <c r="AG715" s="744" t="s">
        <v>605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574</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36.75"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41.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565</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574</v>
      </c>
      <c r="AE719" s="607"/>
      <c r="AF719" s="607"/>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631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634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408</v>
      </c>
      <c r="B737" s="209"/>
      <c r="C737" s="209"/>
      <c r="D737" s="210"/>
      <c r="E737" s="995" t="s">
        <v>592</v>
      </c>
      <c r="F737" s="995"/>
      <c r="G737" s="995"/>
      <c r="H737" s="995"/>
      <c r="I737" s="995"/>
      <c r="J737" s="995"/>
      <c r="K737" s="995"/>
      <c r="L737" s="995"/>
      <c r="M737" s="995"/>
      <c r="N737" s="364" t="s">
        <v>403</v>
      </c>
      <c r="O737" s="364"/>
      <c r="P737" s="364"/>
      <c r="Q737" s="364"/>
      <c r="R737" s="995" t="s">
        <v>575</v>
      </c>
      <c r="S737" s="995"/>
      <c r="T737" s="995"/>
      <c r="U737" s="995"/>
      <c r="V737" s="995"/>
      <c r="W737" s="995"/>
      <c r="X737" s="995"/>
      <c r="Y737" s="995"/>
      <c r="Z737" s="995"/>
      <c r="AA737" s="364" t="s">
        <v>402</v>
      </c>
      <c r="AB737" s="364"/>
      <c r="AC737" s="364"/>
      <c r="AD737" s="364"/>
      <c r="AE737" s="995" t="s">
        <v>595</v>
      </c>
      <c r="AF737" s="995"/>
      <c r="AG737" s="995"/>
      <c r="AH737" s="995"/>
      <c r="AI737" s="995"/>
      <c r="AJ737" s="995"/>
      <c r="AK737" s="995"/>
      <c r="AL737" s="995"/>
      <c r="AM737" s="995"/>
      <c r="AN737" s="364" t="s">
        <v>401</v>
      </c>
      <c r="AO737" s="364"/>
      <c r="AP737" s="364"/>
      <c r="AQ737" s="364"/>
      <c r="AR737" s="1001" t="s">
        <v>597</v>
      </c>
      <c r="AS737" s="1002"/>
      <c r="AT737" s="1002"/>
      <c r="AU737" s="1002"/>
      <c r="AV737" s="1002"/>
      <c r="AW737" s="1002"/>
      <c r="AX737" s="1003"/>
      <c r="AY737" s="88"/>
      <c r="AZ737" s="88"/>
    </row>
    <row r="738" spans="1:52" ht="24.75" customHeight="1" x14ac:dyDescent="0.15">
      <c r="A738" s="994" t="s">
        <v>400</v>
      </c>
      <c r="B738" s="209"/>
      <c r="C738" s="209"/>
      <c r="D738" s="210"/>
      <c r="E738" s="995" t="s">
        <v>593</v>
      </c>
      <c r="F738" s="995"/>
      <c r="G738" s="995"/>
      <c r="H738" s="995"/>
      <c r="I738" s="995"/>
      <c r="J738" s="995"/>
      <c r="K738" s="995"/>
      <c r="L738" s="995"/>
      <c r="M738" s="995"/>
      <c r="N738" s="364" t="s">
        <v>399</v>
      </c>
      <c r="O738" s="364"/>
      <c r="P738" s="364"/>
      <c r="Q738" s="364"/>
      <c r="R738" s="995" t="s">
        <v>594</v>
      </c>
      <c r="S738" s="995"/>
      <c r="T738" s="995"/>
      <c r="U738" s="995"/>
      <c r="V738" s="995"/>
      <c r="W738" s="995"/>
      <c r="X738" s="995"/>
      <c r="Y738" s="995"/>
      <c r="Z738" s="995"/>
      <c r="AA738" s="364" t="s">
        <v>398</v>
      </c>
      <c r="AB738" s="364"/>
      <c r="AC738" s="364"/>
      <c r="AD738" s="364"/>
      <c r="AE738" s="995" t="s">
        <v>596</v>
      </c>
      <c r="AF738" s="995"/>
      <c r="AG738" s="995"/>
      <c r="AH738" s="995"/>
      <c r="AI738" s="995"/>
      <c r="AJ738" s="995"/>
      <c r="AK738" s="995"/>
      <c r="AL738" s="995"/>
      <c r="AM738" s="995"/>
      <c r="AN738" s="364" t="s">
        <v>397</v>
      </c>
      <c r="AO738" s="364"/>
      <c r="AP738" s="364"/>
      <c r="AQ738" s="364"/>
      <c r="AR738" s="1001" t="s">
        <v>594</v>
      </c>
      <c r="AS738" s="1002"/>
      <c r="AT738" s="1002"/>
      <c r="AU738" s="1002"/>
      <c r="AV738" s="1002"/>
      <c r="AW738" s="1002"/>
      <c r="AX738" s="1003"/>
    </row>
    <row r="739" spans="1:52" ht="24.75" customHeight="1" x14ac:dyDescent="0.15">
      <c r="A739" s="994" t="s">
        <v>396</v>
      </c>
      <c r="B739" s="209"/>
      <c r="C739" s="209"/>
      <c r="D739" s="210"/>
      <c r="E739" s="995" t="s">
        <v>598</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564</v>
      </c>
      <c r="F740" s="980"/>
      <c r="G740" s="980"/>
      <c r="H740" s="92" t="str">
        <f>IF(E740="", "", "(")</f>
        <v>(</v>
      </c>
      <c r="I740" s="980"/>
      <c r="J740" s="980"/>
      <c r="K740" s="92" t="str">
        <f>IF(OR(I740="　", I740=""), "", "-")</f>
        <v/>
      </c>
      <c r="L740" s="981">
        <v>285</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627</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366</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607</v>
      </c>
      <c r="H782" s="673"/>
      <c r="I782" s="673"/>
      <c r="J782" s="673"/>
      <c r="K782" s="674"/>
      <c r="L782" s="666" t="s">
        <v>609</v>
      </c>
      <c r="M782" s="667"/>
      <c r="N782" s="667"/>
      <c r="O782" s="667"/>
      <c r="P782" s="667"/>
      <c r="Q782" s="667"/>
      <c r="R782" s="667"/>
      <c r="S782" s="667"/>
      <c r="T782" s="667"/>
      <c r="U782" s="667"/>
      <c r="V782" s="667"/>
      <c r="W782" s="667"/>
      <c r="X782" s="668"/>
      <c r="Y782" s="387">
        <v>0.8</v>
      </c>
      <c r="Z782" s="388"/>
      <c r="AA782" s="388"/>
      <c r="AB782" s="807"/>
      <c r="AC782" s="672"/>
      <c r="AD782" s="673"/>
      <c r="AE782" s="673"/>
      <c r="AF782" s="673"/>
      <c r="AG782" s="674"/>
      <c r="AH782" s="666"/>
      <c r="AI782" s="667"/>
      <c r="AJ782" s="667"/>
      <c r="AK782" s="667"/>
      <c r="AL782" s="667"/>
      <c r="AM782" s="667"/>
      <c r="AN782" s="667"/>
      <c r="AO782" s="667"/>
      <c r="AP782" s="667"/>
      <c r="AQ782" s="667"/>
      <c r="AR782" s="667"/>
      <c r="AS782" s="667"/>
      <c r="AT782" s="668"/>
      <c r="AU782" s="387"/>
      <c r="AV782" s="388"/>
      <c r="AW782" s="388"/>
      <c r="AX782" s="389"/>
    </row>
    <row r="783" spans="1:50" ht="24.75" customHeight="1" x14ac:dyDescent="0.15">
      <c r="A783" s="633"/>
      <c r="B783" s="634"/>
      <c r="C783" s="634"/>
      <c r="D783" s="634"/>
      <c r="E783" s="634"/>
      <c r="F783" s="635"/>
      <c r="G783" s="608" t="s">
        <v>608</v>
      </c>
      <c r="H783" s="609"/>
      <c r="I783" s="609"/>
      <c r="J783" s="609"/>
      <c r="K783" s="610"/>
      <c r="L783" s="600" t="s">
        <v>610</v>
      </c>
      <c r="M783" s="601"/>
      <c r="N783" s="601"/>
      <c r="O783" s="601"/>
      <c r="P783" s="601"/>
      <c r="Q783" s="601"/>
      <c r="R783" s="601"/>
      <c r="S783" s="601"/>
      <c r="T783" s="601"/>
      <c r="U783" s="601"/>
      <c r="V783" s="601"/>
      <c r="W783" s="601"/>
      <c r="X783" s="602"/>
      <c r="Y783" s="603">
        <v>0.5</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1.3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7"/>
      <c r="Z795" s="388"/>
      <c r="AA795" s="388"/>
      <c r="AB795" s="807"/>
      <c r="AC795" s="672"/>
      <c r="AD795" s="673"/>
      <c r="AE795" s="673"/>
      <c r="AF795" s="673"/>
      <c r="AG795" s="674"/>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x14ac:dyDescent="0.15">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7"/>
      <c r="Z808" s="388"/>
      <c r="AA808" s="388"/>
      <c r="AB808" s="807"/>
      <c r="AC808" s="672"/>
      <c r="AD808" s="673"/>
      <c r="AE808" s="673"/>
      <c r="AF808" s="673"/>
      <c r="AG808" s="674"/>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07"/>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612</v>
      </c>
      <c r="D838" s="346"/>
      <c r="E838" s="346"/>
      <c r="F838" s="346"/>
      <c r="G838" s="346"/>
      <c r="H838" s="346"/>
      <c r="I838" s="346"/>
      <c r="J838" s="347">
        <v>7020001011541</v>
      </c>
      <c r="K838" s="348"/>
      <c r="L838" s="348"/>
      <c r="M838" s="348"/>
      <c r="N838" s="348"/>
      <c r="O838" s="348"/>
      <c r="P838" s="349" t="s">
        <v>611</v>
      </c>
      <c r="Q838" s="349"/>
      <c r="R838" s="349"/>
      <c r="S838" s="349"/>
      <c r="T838" s="349"/>
      <c r="U838" s="349"/>
      <c r="V838" s="349"/>
      <c r="W838" s="349"/>
      <c r="X838" s="349"/>
      <c r="Y838" s="350">
        <v>1.3</v>
      </c>
      <c r="Z838" s="351"/>
      <c r="AA838" s="351"/>
      <c r="AB838" s="352"/>
      <c r="AC838" s="362" t="s">
        <v>377</v>
      </c>
      <c r="AD838" s="370"/>
      <c r="AE838" s="370"/>
      <c r="AF838" s="370"/>
      <c r="AG838" s="370"/>
      <c r="AH838" s="371">
        <v>3</v>
      </c>
      <c r="AI838" s="372"/>
      <c r="AJ838" s="372"/>
      <c r="AK838" s="372"/>
      <c r="AL838" s="356">
        <v>65.7</v>
      </c>
      <c r="AM838" s="357"/>
      <c r="AN838" s="357"/>
      <c r="AO838" s="358"/>
      <c r="AP838" s="910" t="s">
        <v>566</v>
      </c>
      <c r="AQ838" s="911"/>
      <c r="AR838" s="911"/>
      <c r="AS838" s="911"/>
      <c r="AT838" s="911"/>
      <c r="AU838" s="911"/>
      <c r="AV838" s="911"/>
      <c r="AW838" s="911"/>
      <c r="AX838" s="912"/>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576</v>
      </c>
      <c r="F1103" s="374"/>
      <c r="G1103" s="374"/>
      <c r="H1103" s="374"/>
      <c r="I1103" s="374"/>
      <c r="J1103" s="347" t="s">
        <v>413</v>
      </c>
      <c r="K1103" s="348"/>
      <c r="L1103" s="348"/>
      <c r="M1103" s="348"/>
      <c r="N1103" s="348"/>
      <c r="O1103" s="348"/>
      <c r="P1103" s="361" t="s">
        <v>413</v>
      </c>
      <c r="Q1103" s="349"/>
      <c r="R1103" s="349"/>
      <c r="S1103" s="349"/>
      <c r="T1103" s="349"/>
      <c r="U1103" s="349"/>
      <c r="V1103" s="349"/>
      <c r="W1103" s="349"/>
      <c r="X1103" s="349"/>
      <c r="Y1103" s="350" t="s">
        <v>577</v>
      </c>
      <c r="Z1103" s="351"/>
      <c r="AA1103" s="351"/>
      <c r="AB1103" s="352"/>
      <c r="AC1103" s="353"/>
      <c r="AD1103" s="353"/>
      <c r="AE1103" s="353"/>
      <c r="AF1103" s="353"/>
      <c r="AG1103" s="353"/>
      <c r="AH1103" s="354" t="s">
        <v>578</v>
      </c>
      <c r="AI1103" s="355"/>
      <c r="AJ1103" s="355"/>
      <c r="AK1103" s="355"/>
      <c r="AL1103" s="356" t="s">
        <v>413</v>
      </c>
      <c r="AM1103" s="357"/>
      <c r="AN1103" s="357"/>
      <c r="AO1103" s="358"/>
      <c r="AP1103" s="359" t="s">
        <v>577</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3" priority="14051">
      <formula>IF(RIGHT(TEXT(P14,"0.#"),1)=".",FALSE,TRUE)</formula>
    </cfRule>
    <cfRule type="expression" dxfId="2812" priority="14052">
      <formula>IF(RIGHT(TEXT(P14,"0.#"),1)=".",TRUE,FALSE)</formula>
    </cfRule>
  </conditionalFormatting>
  <conditionalFormatting sqref="AE32">
    <cfRule type="expression" dxfId="2811" priority="14041">
      <formula>IF(RIGHT(TEXT(AE32,"0.#"),1)=".",FALSE,TRUE)</formula>
    </cfRule>
    <cfRule type="expression" dxfId="2810" priority="14042">
      <formula>IF(RIGHT(TEXT(AE32,"0.#"),1)=".",TRUE,FALSE)</formula>
    </cfRule>
  </conditionalFormatting>
  <conditionalFormatting sqref="P18:AX18">
    <cfRule type="expression" dxfId="2809" priority="13927">
      <formula>IF(RIGHT(TEXT(P18,"0.#"),1)=".",FALSE,TRUE)</formula>
    </cfRule>
    <cfRule type="expression" dxfId="2808" priority="13928">
      <formula>IF(RIGHT(TEXT(P18,"0.#"),1)=".",TRUE,FALSE)</formula>
    </cfRule>
  </conditionalFormatting>
  <conditionalFormatting sqref="Y783">
    <cfRule type="expression" dxfId="2807" priority="13923">
      <formula>IF(RIGHT(TEXT(Y783,"0.#"),1)=".",FALSE,TRUE)</formula>
    </cfRule>
    <cfRule type="expression" dxfId="2806" priority="13924">
      <formula>IF(RIGHT(TEXT(Y783,"0.#"),1)=".",TRUE,FALSE)</formula>
    </cfRule>
  </conditionalFormatting>
  <conditionalFormatting sqref="Y792">
    <cfRule type="expression" dxfId="2805" priority="13919">
      <formula>IF(RIGHT(TEXT(Y792,"0.#"),1)=".",FALSE,TRUE)</formula>
    </cfRule>
    <cfRule type="expression" dxfId="2804" priority="13920">
      <formula>IF(RIGHT(TEXT(Y792,"0.#"),1)=".",TRUE,FALSE)</formula>
    </cfRule>
  </conditionalFormatting>
  <conditionalFormatting sqref="Y823:Y830 Y821 Y810:Y817 Y808 Y797:Y804 Y795">
    <cfRule type="expression" dxfId="2803" priority="13701">
      <formula>IF(RIGHT(TEXT(Y795,"0.#"),1)=".",FALSE,TRUE)</formula>
    </cfRule>
    <cfRule type="expression" dxfId="2802" priority="13702">
      <formula>IF(RIGHT(TEXT(Y795,"0.#"),1)=".",TRUE,FALSE)</formula>
    </cfRule>
  </conditionalFormatting>
  <conditionalFormatting sqref="P15:AC17 P13:AX13 AK15:AX15 AK16:AQ17">
    <cfRule type="expression" dxfId="2801" priority="13749">
      <formula>IF(RIGHT(TEXT(P13,"0.#"),1)=".",FALSE,TRUE)</formula>
    </cfRule>
    <cfRule type="expression" dxfId="2800" priority="13750">
      <formula>IF(RIGHT(TEXT(P13,"0.#"),1)=".",TRUE,FALSE)</formula>
    </cfRule>
  </conditionalFormatting>
  <conditionalFormatting sqref="P19:AJ19">
    <cfRule type="expression" dxfId="2799" priority="13747">
      <formula>IF(RIGHT(TEXT(P19,"0.#"),1)=".",FALSE,TRUE)</formula>
    </cfRule>
    <cfRule type="expression" dxfId="2798" priority="13748">
      <formula>IF(RIGHT(TEXT(P19,"0.#"),1)=".",TRUE,FALSE)</formula>
    </cfRule>
  </conditionalFormatting>
  <conditionalFormatting sqref="AE101">
    <cfRule type="expression" dxfId="2797" priority="13739">
      <formula>IF(RIGHT(TEXT(AE101,"0.#"),1)=".",FALSE,TRUE)</formula>
    </cfRule>
    <cfRule type="expression" dxfId="2796" priority="13740">
      <formula>IF(RIGHT(TEXT(AE101,"0.#"),1)=".",TRUE,FALSE)</formula>
    </cfRule>
  </conditionalFormatting>
  <conditionalFormatting sqref="Y784:Y791 Y782">
    <cfRule type="expression" dxfId="2795" priority="13725">
      <formula>IF(RIGHT(TEXT(Y782,"0.#"),1)=".",FALSE,TRUE)</formula>
    </cfRule>
    <cfRule type="expression" dxfId="2794" priority="13726">
      <formula>IF(RIGHT(TEXT(Y782,"0.#"),1)=".",TRUE,FALSE)</formula>
    </cfRule>
  </conditionalFormatting>
  <conditionalFormatting sqref="AU783">
    <cfRule type="expression" dxfId="2793" priority="13723">
      <formula>IF(RIGHT(TEXT(AU783,"0.#"),1)=".",FALSE,TRUE)</formula>
    </cfRule>
    <cfRule type="expression" dxfId="2792" priority="13724">
      <formula>IF(RIGHT(TEXT(AU783,"0.#"),1)=".",TRUE,FALSE)</formula>
    </cfRule>
  </conditionalFormatting>
  <conditionalFormatting sqref="AU792">
    <cfRule type="expression" dxfId="2791" priority="13721">
      <formula>IF(RIGHT(TEXT(AU792,"0.#"),1)=".",FALSE,TRUE)</formula>
    </cfRule>
    <cfRule type="expression" dxfId="2790" priority="13722">
      <formula>IF(RIGHT(TEXT(AU792,"0.#"),1)=".",TRUE,FALSE)</formula>
    </cfRule>
  </conditionalFormatting>
  <conditionalFormatting sqref="AU784:AU791 AU782">
    <cfRule type="expression" dxfId="2789" priority="13719">
      <formula>IF(RIGHT(TEXT(AU782,"0.#"),1)=".",FALSE,TRUE)</formula>
    </cfRule>
    <cfRule type="expression" dxfId="2788" priority="13720">
      <formula>IF(RIGHT(TEXT(AU782,"0.#"),1)=".",TRUE,FALSE)</formula>
    </cfRule>
  </conditionalFormatting>
  <conditionalFormatting sqref="Y822 Y809 Y796">
    <cfRule type="expression" dxfId="2787" priority="13705">
      <formula>IF(RIGHT(TEXT(Y796,"0.#"),1)=".",FALSE,TRUE)</formula>
    </cfRule>
    <cfRule type="expression" dxfId="2786" priority="13706">
      <formula>IF(RIGHT(TEXT(Y796,"0.#"),1)=".",TRUE,FALSE)</formula>
    </cfRule>
  </conditionalFormatting>
  <conditionalFormatting sqref="Y831 Y818 Y805">
    <cfRule type="expression" dxfId="2785" priority="13703">
      <formula>IF(RIGHT(TEXT(Y805,"0.#"),1)=".",FALSE,TRUE)</formula>
    </cfRule>
    <cfRule type="expression" dxfId="2784" priority="13704">
      <formula>IF(RIGHT(TEXT(Y805,"0.#"),1)=".",TRUE,FALSE)</formula>
    </cfRule>
  </conditionalFormatting>
  <conditionalFormatting sqref="AU822 AU809 AU796">
    <cfRule type="expression" dxfId="2783" priority="13699">
      <formula>IF(RIGHT(TEXT(AU796,"0.#"),1)=".",FALSE,TRUE)</formula>
    </cfRule>
    <cfRule type="expression" dxfId="2782" priority="13700">
      <formula>IF(RIGHT(TEXT(AU796,"0.#"),1)=".",TRUE,FALSE)</formula>
    </cfRule>
  </conditionalFormatting>
  <conditionalFormatting sqref="AU831 AU818 AU805">
    <cfRule type="expression" dxfId="2781" priority="13697">
      <formula>IF(RIGHT(TEXT(AU805,"0.#"),1)=".",FALSE,TRUE)</formula>
    </cfRule>
    <cfRule type="expression" dxfId="2780" priority="13698">
      <formula>IF(RIGHT(TEXT(AU805,"0.#"),1)=".",TRUE,FALSE)</formula>
    </cfRule>
  </conditionalFormatting>
  <conditionalFormatting sqref="AU823:AU830 AU821 AU810:AU817 AU808 AU797:AU804 AU795">
    <cfRule type="expression" dxfId="2779" priority="13695">
      <formula>IF(RIGHT(TEXT(AU795,"0.#"),1)=".",FALSE,TRUE)</formula>
    </cfRule>
    <cfRule type="expression" dxfId="2778" priority="13696">
      <formula>IF(RIGHT(TEXT(AU795,"0.#"),1)=".",TRUE,FALSE)</formula>
    </cfRule>
  </conditionalFormatting>
  <conditionalFormatting sqref="AM87">
    <cfRule type="expression" dxfId="2777" priority="13349">
      <formula>IF(RIGHT(TEXT(AM87,"0.#"),1)=".",FALSE,TRUE)</formula>
    </cfRule>
    <cfRule type="expression" dxfId="2776" priority="13350">
      <formula>IF(RIGHT(TEXT(AM87,"0.#"),1)=".",TRUE,FALSE)</formula>
    </cfRule>
  </conditionalFormatting>
  <conditionalFormatting sqref="AE55">
    <cfRule type="expression" dxfId="2775" priority="13417">
      <formula>IF(RIGHT(TEXT(AE55,"0.#"),1)=".",FALSE,TRUE)</formula>
    </cfRule>
    <cfRule type="expression" dxfId="2774" priority="13418">
      <formula>IF(RIGHT(TEXT(AE55,"0.#"),1)=".",TRUE,FALSE)</formula>
    </cfRule>
  </conditionalFormatting>
  <conditionalFormatting sqref="AI55">
    <cfRule type="expression" dxfId="2773" priority="13415">
      <formula>IF(RIGHT(TEXT(AI55,"0.#"),1)=".",FALSE,TRUE)</formula>
    </cfRule>
    <cfRule type="expression" dxfId="2772" priority="13416">
      <formula>IF(RIGHT(TEXT(AI55,"0.#"),1)=".",TRUE,FALSE)</formula>
    </cfRule>
  </conditionalFormatting>
  <conditionalFormatting sqref="AM34">
    <cfRule type="expression" dxfId="2771" priority="13495">
      <formula>IF(RIGHT(TEXT(AM34,"0.#"),1)=".",FALSE,TRUE)</formula>
    </cfRule>
    <cfRule type="expression" dxfId="2770" priority="13496">
      <formula>IF(RIGHT(TEXT(AM34,"0.#"),1)=".",TRUE,FALSE)</formula>
    </cfRule>
  </conditionalFormatting>
  <conditionalFormatting sqref="AE33">
    <cfRule type="expression" dxfId="2769" priority="13509">
      <formula>IF(RIGHT(TEXT(AE33,"0.#"),1)=".",FALSE,TRUE)</formula>
    </cfRule>
    <cfRule type="expression" dxfId="2768" priority="13510">
      <formula>IF(RIGHT(TEXT(AE33,"0.#"),1)=".",TRUE,FALSE)</formula>
    </cfRule>
  </conditionalFormatting>
  <conditionalFormatting sqref="AE34">
    <cfRule type="expression" dxfId="2767" priority="13507">
      <formula>IF(RIGHT(TEXT(AE34,"0.#"),1)=".",FALSE,TRUE)</formula>
    </cfRule>
    <cfRule type="expression" dxfId="2766" priority="13508">
      <formula>IF(RIGHT(TEXT(AE34,"0.#"),1)=".",TRUE,FALSE)</formula>
    </cfRule>
  </conditionalFormatting>
  <conditionalFormatting sqref="AI34">
    <cfRule type="expression" dxfId="2765" priority="13505">
      <formula>IF(RIGHT(TEXT(AI34,"0.#"),1)=".",FALSE,TRUE)</formula>
    </cfRule>
    <cfRule type="expression" dxfId="2764" priority="13506">
      <formula>IF(RIGHT(TEXT(AI34,"0.#"),1)=".",TRUE,FALSE)</formula>
    </cfRule>
  </conditionalFormatting>
  <conditionalFormatting sqref="AI33">
    <cfRule type="expression" dxfId="2763" priority="13503">
      <formula>IF(RIGHT(TEXT(AI33,"0.#"),1)=".",FALSE,TRUE)</formula>
    </cfRule>
    <cfRule type="expression" dxfId="2762" priority="13504">
      <formula>IF(RIGHT(TEXT(AI33,"0.#"),1)=".",TRUE,FALSE)</formula>
    </cfRule>
  </conditionalFormatting>
  <conditionalFormatting sqref="AI32">
    <cfRule type="expression" dxfId="2761" priority="13501">
      <formula>IF(RIGHT(TEXT(AI32,"0.#"),1)=".",FALSE,TRUE)</formula>
    </cfRule>
    <cfRule type="expression" dxfId="2760" priority="13502">
      <formula>IF(RIGHT(TEXT(AI32,"0.#"),1)=".",TRUE,FALSE)</formula>
    </cfRule>
  </conditionalFormatting>
  <conditionalFormatting sqref="AM32">
    <cfRule type="expression" dxfId="2759" priority="13499">
      <formula>IF(RIGHT(TEXT(AM32,"0.#"),1)=".",FALSE,TRUE)</formula>
    </cfRule>
    <cfRule type="expression" dxfId="2758" priority="13500">
      <formula>IF(RIGHT(TEXT(AM32,"0.#"),1)=".",TRUE,FALSE)</formula>
    </cfRule>
  </conditionalFormatting>
  <conditionalFormatting sqref="AM33">
    <cfRule type="expression" dxfId="2757" priority="13497">
      <formula>IF(RIGHT(TEXT(AM33,"0.#"),1)=".",FALSE,TRUE)</formula>
    </cfRule>
    <cfRule type="expression" dxfId="2756" priority="13498">
      <formula>IF(RIGHT(TEXT(AM33,"0.#"),1)=".",TRUE,FALSE)</formula>
    </cfRule>
  </conditionalFormatting>
  <conditionalFormatting sqref="AQ32:AQ34">
    <cfRule type="expression" dxfId="2755" priority="13489">
      <formula>IF(RIGHT(TEXT(AQ32,"0.#"),1)=".",FALSE,TRUE)</formula>
    </cfRule>
    <cfRule type="expression" dxfId="2754" priority="13490">
      <formula>IF(RIGHT(TEXT(AQ32,"0.#"),1)=".",TRUE,FALSE)</formula>
    </cfRule>
  </conditionalFormatting>
  <conditionalFormatting sqref="AU32:AU34">
    <cfRule type="expression" dxfId="2753" priority="13487">
      <formula>IF(RIGHT(TEXT(AU32,"0.#"),1)=".",FALSE,TRUE)</formula>
    </cfRule>
    <cfRule type="expression" dxfId="2752" priority="13488">
      <formula>IF(RIGHT(TEXT(AU32,"0.#"),1)=".",TRUE,FALSE)</formula>
    </cfRule>
  </conditionalFormatting>
  <conditionalFormatting sqref="AE53">
    <cfRule type="expression" dxfId="2751" priority="13421">
      <formula>IF(RIGHT(TEXT(AE53,"0.#"),1)=".",FALSE,TRUE)</formula>
    </cfRule>
    <cfRule type="expression" dxfId="2750" priority="13422">
      <formula>IF(RIGHT(TEXT(AE53,"0.#"),1)=".",TRUE,FALSE)</formula>
    </cfRule>
  </conditionalFormatting>
  <conditionalFormatting sqref="AE54">
    <cfRule type="expression" dxfId="2749" priority="13419">
      <formula>IF(RIGHT(TEXT(AE54,"0.#"),1)=".",FALSE,TRUE)</formula>
    </cfRule>
    <cfRule type="expression" dxfId="2748" priority="13420">
      <formula>IF(RIGHT(TEXT(AE54,"0.#"),1)=".",TRUE,FALSE)</formula>
    </cfRule>
  </conditionalFormatting>
  <conditionalFormatting sqref="AI54">
    <cfRule type="expression" dxfId="2747" priority="13413">
      <formula>IF(RIGHT(TEXT(AI54,"0.#"),1)=".",FALSE,TRUE)</formula>
    </cfRule>
    <cfRule type="expression" dxfId="2746" priority="13414">
      <formula>IF(RIGHT(TEXT(AI54,"0.#"),1)=".",TRUE,FALSE)</formula>
    </cfRule>
  </conditionalFormatting>
  <conditionalFormatting sqref="AI53">
    <cfRule type="expression" dxfId="2745" priority="13411">
      <formula>IF(RIGHT(TEXT(AI53,"0.#"),1)=".",FALSE,TRUE)</formula>
    </cfRule>
    <cfRule type="expression" dxfId="2744" priority="13412">
      <formula>IF(RIGHT(TEXT(AI53,"0.#"),1)=".",TRUE,FALSE)</formula>
    </cfRule>
  </conditionalFormatting>
  <conditionalFormatting sqref="AM53">
    <cfRule type="expression" dxfId="2743" priority="13409">
      <formula>IF(RIGHT(TEXT(AM53,"0.#"),1)=".",FALSE,TRUE)</formula>
    </cfRule>
    <cfRule type="expression" dxfId="2742" priority="13410">
      <formula>IF(RIGHT(TEXT(AM53,"0.#"),1)=".",TRUE,FALSE)</formula>
    </cfRule>
  </conditionalFormatting>
  <conditionalFormatting sqref="AM54">
    <cfRule type="expression" dxfId="2741" priority="13407">
      <formula>IF(RIGHT(TEXT(AM54,"0.#"),1)=".",FALSE,TRUE)</formula>
    </cfRule>
    <cfRule type="expression" dxfId="2740" priority="13408">
      <formula>IF(RIGHT(TEXT(AM54,"0.#"),1)=".",TRUE,FALSE)</formula>
    </cfRule>
  </conditionalFormatting>
  <conditionalFormatting sqref="AM55">
    <cfRule type="expression" dxfId="2739" priority="13405">
      <formula>IF(RIGHT(TEXT(AM55,"0.#"),1)=".",FALSE,TRUE)</formula>
    </cfRule>
    <cfRule type="expression" dxfId="2738" priority="13406">
      <formula>IF(RIGHT(TEXT(AM55,"0.#"),1)=".",TRUE,FALSE)</formula>
    </cfRule>
  </conditionalFormatting>
  <conditionalFormatting sqref="AE60">
    <cfRule type="expression" dxfId="2737" priority="13391">
      <formula>IF(RIGHT(TEXT(AE60,"0.#"),1)=".",FALSE,TRUE)</formula>
    </cfRule>
    <cfRule type="expression" dxfId="2736" priority="13392">
      <formula>IF(RIGHT(TEXT(AE60,"0.#"),1)=".",TRUE,FALSE)</formula>
    </cfRule>
  </conditionalFormatting>
  <conditionalFormatting sqref="AE61">
    <cfRule type="expression" dxfId="2735" priority="13389">
      <formula>IF(RIGHT(TEXT(AE61,"0.#"),1)=".",FALSE,TRUE)</formula>
    </cfRule>
    <cfRule type="expression" dxfId="2734" priority="13390">
      <formula>IF(RIGHT(TEXT(AE61,"0.#"),1)=".",TRUE,FALSE)</formula>
    </cfRule>
  </conditionalFormatting>
  <conditionalFormatting sqref="AE62">
    <cfRule type="expression" dxfId="2733" priority="13387">
      <formula>IF(RIGHT(TEXT(AE62,"0.#"),1)=".",FALSE,TRUE)</formula>
    </cfRule>
    <cfRule type="expression" dxfId="2732" priority="13388">
      <formula>IF(RIGHT(TEXT(AE62,"0.#"),1)=".",TRUE,FALSE)</formula>
    </cfRule>
  </conditionalFormatting>
  <conditionalFormatting sqref="AI62">
    <cfRule type="expression" dxfId="2731" priority="13385">
      <formula>IF(RIGHT(TEXT(AI62,"0.#"),1)=".",FALSE,TRUE)</formula>
    </cfRule>
    <cfRule type="expression" dxfId="2730" priority="13386">
      <formula>IF(RIGHT(TEXT(AI62,"0.#"),1)=".",TRUE,FALSE)</formula>
    </cfRule>
  </conditionalFormatting>
  <conditionalFormatting sqref="AI61">
    <cfRule type="expression" dxfId="2729" priority="13383">
      <formula>IF(RIGHT(TEXT(AI61,"0.#"),1)=".",FALSE,TRUE)</formula>
    </cfRule>
    <cfRule type="expression" dxfId="2728" priority="13384">
      <formula>IF(RIGHT(TEXT(AI61,"0.#"),1)=".",TRUE,FALSE)</formula>
    </cfRule>
  </conditionalFormatting>
  <conditionalFormatting sqref="AI60">
    <cfRule type="expression" dxfId="2727" priority="13381">
      <formula>IF(RIGHT(TEXT(AI60,"0.#"),1)=".",FALSE,TRUE)</formula>
    </cfRule>
    <cfRule type="expression" dxfId="2726" priority="13382">
      <formula>IF(RIGHT(TEXT(AI60,"0.#"),1)=".",TRUE,FALSE)</formula>
    </cfRule>
  </conditionalFormatting>
  <conditionalFormatting sqref="AM60">
    <cfRule type="expression" dxfId="2725" priority="13379">
      <formula>IF(RIGHT(TEXT(AM60,"0.#"),1)=".",FALSE,TRUE)</formula>
    </cfRule>
    <cfRule type="expression" dxfId="2724" priority="13380">
      <formula>IF(RIGHT(TEXT(AM60,"0.#"),1)=".",TRUE,FALSE)</formula>
    </cfRule>
  </conditionalFormatting>
  <conditionalFormatting sqref="AM61">
    <cfRule type="expression" dxfId="2723" priority="13377">
      <formula>IF(RIGHT(TEXT(AM61,"0.#"),1)=".",FALSE,TRUE)</formula>
    </cfRule>
    <cfRule type="expression" dxfId="2722" priority="13378">
      <formula>IF(RIGHT(TEXT(AM61,"0.#"),1)=".",TRUE,FALSE)</formula>
    </cfRule>
  </conditionalFormatting>
  <conditionalFormatting sqref="AM62">
    <cfRule type="expression" dxfId="2721" priority="13375">
      <formula>IF(RIGHT(TEXT(AM62,"0.#"),1)=".",FALSE,TRUE)</formula>
    </cfRule>
    <cfRule type="expression" dxfId="2720" priority="13376">
      <formula>IF(RIGHT(TEXT(AM62,"0.#"),1)=".",TRUE,FALSE)</formula>
    </cfRule>
  </conditionalFormatting>
  <conditionalFormatting sqref="AE87">
    <cfRule type="expression" dxfId="2719" priority="13361">
      <formula>IF(RIGHT(TEXT(AE87,"0.#"),1)=".",FALSE,TRUE)</formula>
    </cfRule>
    <cfRule type="expression" dxfId="2718" priority="13362">
      <formula>IF(RIGHT(TEXT(AE87,"0.#"),1)=".",TRUE,FALSE)</formula>
    </cfRule>
  </conditionalFormatting>
  <conditionalFormatting sqref="AE88">
    <cfRule type="expression" dxfId="2717" priority="13359">
      <formula>IF(RIGHT(TEXT(AE88,"0.#"),1)=".",FALSE,TRUE)</formula>
    </cfRule>
    <cfRule type="expression" dxfId="2716" priority="13360">
      <formula>IF(RIGHT(TEXT(AE88,"0.#"),1)=".",TRUE,FALSE)</formula>
    </cfRule>
  </conditionalFormatting>
  <conditionalFormatting sqref="AE89">
    <cfRule type="expression" dxfId="2715" priority="13357">
      <formula>IF(RIGHT(TEXT(AE89,"0.#"),1)=".",FALSE,TRUE)</formula>
    </cfRule>
    <cfRule type="expression" dxfId="2714" priority="13358">
      <formula>IF(RIGHT(TEXT(AE89,"0.#"),1)=".",TRUE,FALSE)</formula>
    </cfRule>
  </conditionalFormatting>
  <conditionalFormatting sqref="AI89">
    <cfRule type="expression" dxfId="2713" priority="13355">
      <formula>IF(RIGHT(TEXT(AI89,"0.#"),1)=".",FALSE,TRUE)</formula>
    </cfRule>
    <cfRule type="expression" dxfId="2712" priority="13356">
      <formula>IF(RIGHT(TEXT(AI89,"0.#"),1)=".",TRUE,FALSE)</formula>
    </cfRule>
  </conditionalFormatting>
  <conditionalFormatting sqref="AI88">
    <cfRule type="expression" dxfId="2711" priority="13353">
      <formula>IF(RIGHT(TEXT(AI88,"0.#"),1)=".",FALSE,TRUE)</formula>
    </cfRule>
    <cfRule type="expression" dxfId="2710" priority="13354">
      <formula>IF(RIGHT(TEXT(AI88,"0.#"),1)=".",TRUE,FALSE)</formula>
    </cfRule>
  </conditionalFormatting>
  <conditionalFormatting sqref="AI87">
    <cfRule type="expression" dxfId="2709" priority="13351">
      <formula>IF(RIGHT(TEXT(AI87,"0.#"),1)=".",FALSE,TRUE)</formula>
    </cfRule>
    <cfRule type="expression" dxfId="2708" priority="13352">
      <formula>IF(RIGHT(TEXT(AI87,"0.#"),1)=".",TRUE,FALSE)</formula>
    </cfRule>
  </conditionalFormatting>
  <conditionalFormatting sqref="AM88">
    <cfRule type="expression" dxfId="2707" priority="13347">
      <formula>IF(RIGHT(TEXT(AM88,"0.#"),1)=".",FALSE,TRUE)</formula>
    </cfRule>
    <cfRule type="expression" dxfId="2706" priority="13348">
      <formula>IF(RIGHT(TEXT(AM88,"0.#"),1)=".",TRUE,FALSE)</formula>
    </cfRule>
  </conditionalFormatting>
  <conditionalFormatting sqref="AM89">
    <cfRule type="expression" dxfId="2705" priority="13345">
      <formula>IF(RIGHT(TEXT(AM89,"0.#"),1)=".",FALSE,TRUE)</formula>
    </cfRule>
    <cfRule type="expression" dxfId="2704" priority="13346">
      <formula>IF(RIGHT(TEXT(AM89,"0.#"),1)=".",TRUE,FALSE)</formula>
    </cfRule>
  </conditionalFormatting>
  <conditionalFormatting sqref="AE92">
    <cfRule type="expression" dxfId="2703" priority="13331">
      <formula>IF(RIGHT(TEXT(AE92,"0.#"),1)=".",FALSE,TRUE)</formula>
    </cfRule>
    <cfRule type="expression" dxfId="2702" priority="13332">
      <formula>IF(RIGHT(TEXT(AE92,"0.#"),1)=".",TRUE,FALSE)</formula>
    </cfRule>
  </conditionalFormatting>
  <conditionalFormatting sqref="AE93">
    <cfRule type="expression" dxfId="2701" priority="13329">
      <formula>IF(RIGHT(TEXT(AE93,"0.#"),1)=".",FALSE,TRUE)</formula>
    </cfRule>
    <cfRule type="expression" dxfId="2700" priority="13330">
      <formula>IF(RIGHT(TEXT(AE93,"0.#"),1)=".",TRUE,FALSE)</formula>
    </cfRule>
  </conditionalFormatting>
  <conditionalFormatting sqref="AE94">
    <cfRule type="expression" dxfId="2699" priority="13327">
      <formula>IF(RIGHT(TEXT(AE94,"0.#"),1)=".",FALSE,TRUE)</formula>
    </cfRule>
    <cfRule type="expression" dxfId="2698" priority="13328">
      <formula>IF(RIGHT(TEXT(AE94,"0.#"),1)=".",TRUE,FALSE)</formula>
    </cfRule>
  </conditionalFormatting>
  <conditionalFormatting sqref="AI94">
    <cfRule type="expression" dxfId="2697" priority="13325">
      <formula>IF(RIGHT(TEXT(AI94,"0.#"),1)=".",FALSE,TRUE)</formula>
    </cfRule>
    <cfRule type="expression" dxfId="2696" priority="13326">
      <formula>IF(RIGHT(TEXT(AI94,"0.#"),1)=".",TRUE,FALSE)</formula>
    </cfRule>
  </conditionalFormatting>
  <conditionalFormatting sqref="AI93">
    <cfRule type="expression" dxfId="2695" priority="13323">
      <formula>IF(RIGHT(TEXT(AI93,"0.#"),1)=".",FALSE,TRUE)</formula>
    </cfRule>
    <cfRule type="expression" dxfId="2694" priority="13324">
      <formula>IF(RIGHT(TEXT(AI93,"0.#"),1)=".",TRUE,FALSE)</formula>
    </cfRule>
  </conditionalFormatting>
  <conditionalFormatting sqref="AI92">
    <cfRule type="expression" dxfId="2693" priority="13321">
      <formula>IF(RIGHT(TEXT(AI92,"0.#"),1)=".",FALSE,TRUE)</formula>
    </cfRule>
    <cfRule type="expression" dxfId="2692" priority="13322">
      <formula>IF(RIGHT(TEXT(AI92,"0.#"),1)=".",TRUE,FALSE)</formula>
    </cfRule>
  </conditionalFormatting>
  <conditionalFormatting sqref="AM92">
    <cfRule type="expression" dxfId="2691" priority="13319">
      <formula>IF(RIGHT(TEXT(AM92,"0.#"),1)=".",FALSE,TRUE)</formula>
    </cfRule>
    <cfRule type="expression" dxfId="2690" priority="13320">
      <formula>IF(RIGHT(TEXT(AM92,"0.#"),1)=".",TRUE,FALSE)</formula>
    </cfRule>
  </conditionalFormatting>
  <conditionalFormatting sqref="AM93">
    <cfRule type="expression" dxfId="2689" priority="13317">
      <formula>IF(RIGHT(TEXT(AM93,"0.#"),1)=".",FALSE,TRUE)</formula>
    </cfRule>
    <cfRule type="expression" dxfId="2688" priority="13318">
      <formula>IF(RIGHT(TEXT(AM93,"0.#"),1)=".",TRUE,FALSE)</formula>
    </cfRule>
  </conditionalFormatting>
  <conditionalFormatting sqref="AM94">
    <cfRule type="expression" dxfId="2687" priority="13315">
      <formula>IF(RIGHT(TEXT(AM94,"0.#"),1)=".",FALSE,TRUE)</formula>
    </cfRule>
    <cfRule type="expression" dxfId="2686" priority="13316">
      <formula>IF(RIGHT(TEXT(AM94,"0.#"),1)=".",TRUE,FALSE)</formula>
    </cfRule>
  </conditionalFormatting>
  <conditionalFormatting sqref="AE97">
    <cfRule type="expression" dxfId="2685" priority="13301">
      <formula>IF(RIGHT(TEXT(AE97,"0.#"),1)=".",FALSE,TRUE)</formula>
    </cfRule>
    <cfRule type="expression" dxfId="2684" priority="13302">
      <formula>IF(RIGHT(TEXT(AE97,"0.#"),1)=".",TRUE,FALSE)</formula>
    </cfRule>
  </conditionalFormatting>
  <conditionalFormatting sqref="AE98">
    <cfRule type="expression" dxfId="2683" priority="13299">
      <formula>IF(RIGHT(TEXT(AE98,"0.#"),1)=".",FALSE,TRUE)</formula>
    </cfRule>
    <cfRule type="expression" dxfId="2682" priority="13300">
      <formula>IF(RIGHT(TEXT(AE98,"0.#"),1)=".",TRUE,FALSE)</formula>
    </cfRule>
  </conditionalFormatting>
  <conditionalFormatting sqref="AE99">
    <cfRule type="expression" dxfId="2681" priority="13297">
      <formula>IF(RIGHT(TEXT(AE99,"0.#"),1)=".",FALSE,TRUE)</formula>
    </cfRule>
    <cfRule type="expression" dxfId="2680" priority="13298">
      <formula>IF(RIGHT(TEXT(AE99,"0.#"),1)=".",TRUE,FALSE)</formula>
    </cfRule>
  </conditionalFormatting>
  <conditionalFormatting sqref="AI99">
    <cfRule type="expression" dxfId="2679" priority="13295">
      <formula>IF(RIGHT(TEXT(AI99,"0.#"),1)=".",FALSE,TRUE)</formula>
    </cfRule>
    <cfRule type="expression" dxfId="2678" priority="13296">
      <formula>IF(RIGHT(TEXT(AI99,"0.#"),1)=".",TRUE,FALSE)</formula>
    </cfRule>
  </conditionalFormatting>
  <conditionalFormatting sqref="AI98">
    <cfRule type="expression" dxfId="2677" priority="13293">
      <formula>IF(RIGHT(TEXT(AI98,"0.#"),1)=".",FALSE,TRUE)</formula>
    </cfRule>
    <cfRule type="expression" dxfId="2676" priority="13294">
      <formula>IF(RIGHT(TEXT(AI98,"0.#"),1)=".",TRUE,FALSE)</formula>
    </cfRule>
  </conditionalFormatting>
  <conditionalFormatting sqref="AI97">
    <cfRule type="expression" dxfId="2675" priority="13291">
      <formula>IF(RIGHT(TEXT(AI97,"0.#"),1)=".",FALSE,TRUE)</formula>
    </cfRule>
    <cfRule type="expression" dxfId="2674" priority="13292">
      <formula>IF(RIGHT(TEXT(AI97,"0.#"),1)=".",TRUE,FALSE)</formula>
    </cfRule>
  </conditionalFormatting>
  <conditionalFormatting sqref="AM97">
    <cfRule type="expression" dxfId="2673" priority="13289">
      <formula>IF(RIGHT(TEXT(AM97,"0.#"),1)=".",FALSE,TRUE)</formula>
    </cfRule>
    <cfRule type="expression" dxfId="2672" priority="13290">
      <formula>IF(RIGHT(TEXT(AM97,"0.#"),1)=".",TRUE,FALSE)</formula>
    </cfRule>
  </conditionalFormatting>
  <conditionalFormatting sqref="AM98">
    <cfRule type="expression" dxfId="2671" priority="13287">
      <formula>IF(RIGHT(TEXT(AM98,"0.#"),1)=".",FALSE,TRUE)</formula>
    </cfRule>
    <cfRule type="expression" dxfId="2670" priority="13288">
      <formula>IF(RIGHT(TEXT(AM98,"0.#"),1)=".",TRUE,FALSE)</formula>
    </cfRule>
  </conditionalFormatting>
  <conditionalFormatting sqref="AM99">
    <cfRule type="expression" dxfId="2669" priority="13285">
      <formula>IF(RIGHT(TEXT(AM99,"0.#"),1)=".",FALSE,TRUE)</formula>
    </cfRule>
    <cfRule type="expression" dxfId="2668" priority="13286">
      <formula>IF(RIGHT(TEXT(AM99,"0.#"),1)=".",TRUE,FALSE)</formula>
    </cfRule>
  </conditionalFormatting>
  <conditionalFormatting sqref="AI101">
    <cfRule type="expression" dxfId="2667" priority="13271">
      <formula>IF(RIGHT(TEXT(AI101,"0.#"),1)=".",FALSE,TRUE)</formula>
    </cfRule>
    <cfRule type="expression" dxfId="2666" priority="13272">
      <formula>IF(RIGHT(TEXT(AI101,"0.#"),1)=".",TRUE,FALSE)</formula>
    </cfRule>
  </conditionalFormatting>
  <conditionalFormatting sqref="AM101">
    <cfRule type="expression" dxfId="2665" priority="13269">
      <formula>IF(RIGHT(TEXT(AM101,"0.#"),1)=".",FALSE,TRUE)</formula>
    </cfRule>
    <cfRule type="expression" dxfId="2664" priority="13270">
      <formula>IF(RIGHT(TEXT(AM101,"0.#"),1)=".",TRUE,FALSE)</formula>
    </cfRule>
  </conditionalFormatting>
  <conditionalFormatting sqref="AE102">
    <cfRule type="expression" dxfId="2663" priority="13267">
      <formula>IF(RIGHT(TEXT(AE102,"0.#"),1)=".",FALSE,TRUE)</formula>
    </cfRule>
    <cfRule type="expression" dxfId="2662" priority="13268">
      <formula>IF(RIGHT(TEXT(AE102,"0.#"),1)=".",TRUE,FALSE)</formula>
    </cfRule>
  </conditionalFormatting>
  <conditionalFormatting sqref="AI102">
    <cfRule type="expression" dxfId="2661" priority="13265">
      <formula>IF(RIGHT(TEXT(AI102,"0.#"),1)=".",FALSE,TRUE)</formula>
    </cfRule>
    <cfRule type="expression" dxfId="2660" priority="13266">
      <formula>IF(RIGHT(TEXT(AI102,"0.#"),1)=".",TRUE,FALSE)</formula>
    </cfRule>
  </conditionalFormatting>
  <conditionalFormatting sqref="AM102">
    <cfRule type="expression" dxfId="2659" priority="13263">
      <formula>IF(RIGHT(TEXT(AM102,"0.#"),1)=".",FALSE,TRUE)</formula>
    </cfRule>
    <cfRule type="expression" dxfId="2658" priority="13264">
      <formula>IF(RIGHT(TEXT(AM102,"0.#"),1)=".",TRUE,FALSE)</formula>
    </cfRule>
  </conditionalFormatting>
  <conditionalFormatting sqref="AQ102">
    <cfRule type="expression" dxfId="2657" priority="13261">
      <formula>IF(RIGHT(TEXT(AQ102,"0.#"),1)=".",FALSE,TRUE)</formula>
    </cfRule>
    <cfRule type="expression" dxfId="2656" priority="13262">
      <formula>IF(RIGHT(TEXT(AQ102,"0.#"),1)=".",TRUE,FALSE)</formula>
    </cfRule>
  </conditionalFormatting>
  <conditionalFormatting sqref="AE104">
    <cfRule type="expression" dxfId="2655" priority="13259">
      <formula>IF(RIGHT(TEXT(AE104,"0.#"),1)=".",FALSE,TRUE)</formula>
    </cfRule>
    <cfRule type="expression" dxfId="2654" priority="13260">
      <formula>IF(RIGHT(TEXT(AE104,"0.#"),1)=".",TRUE,FALSE)</formula>
    </cfRule>
  </conditionalFormatting>
  <conditionalFormatting sqref="AI104">
    <cfRule type="expression" dxfId="2653" priority="13257">
      <formula>IF(RIGHT(TEXT(AI104,"0.#"),1)=".",FALSE,TRUE)</formula>
    </cfRule>
    <cfRule type="expression" dxfId="2652" priority="13258">
      <formula>IF(RIGHT(TEXT(AI104,"0.#"),1)=".",TRUE,FALSE)</formula>
    </cfRule>
  </conditionalFormatting>
  <conditionalFormatting sqref="AM104">
    <cfRule type="expression" dxfId="2651" priority="13255">
      <formula>IF(RIGHT(TEXT(AM104,"0.#"),1)=".",FALSE,TRUE)</formula>
    </cfRule>
    <cfRule type="expression" dxfId="2650" priority="13256">
      <formula>IF(RIGHT(TEXT(AM104,"0.#"),1)=".",TRUE,FALSE)</formula>
    </cfRule>
  </conditionalFormatting>
  <conditionalFormatting sqref="AE105">
    <cfRule type="expression" dxfId="2649" priority="13253">
      <formula>IF(RIGHT(TEXT(AE105,"0.#"),1)=".",FALSE,TRUE)</formula>
    </cfRule>
    <cfRule type="expression" dxfId="2648" priority="13254">
      <formula>IF(RIGHT(TEXT(AE105,"0.#"),1)=".",TRUE,FALSE)</formula>
    </cfRule>
  </conditionalFormatting>
  <conditionalFormatting sqref="AI105">
    <cfRule type="expression" dxfId="2647" priority="13251">
      <formula>IF(RIGHT(TEXT(AI105,"0.#"),1)=".",FALSE,TRUE)</formula>
    </cfRule>
    <cfRule type="expression" dxfId="2646" priority="13252">
      <formula>IF(RIGHT(TEXT(AI105,"0.#"),1)=".",TRUE,FALSE)</formula>
    </cfRule>
  </conditionalFormatting>
  <conditionalFormatting sqref="AM105">
    <cfRule type="expression" dxfId="2645" priority="13249">
      <formula>IF(RIGHT(TEXT(AM105,"0.#"),1)=".",FALSE,TRUE)</formula>
    </cfRule>
    <cfRule type="expression" dxfId="2644" priority="13250">
      <formula>IF(RIGHT(TEXT(AM105,"0.#"),1)=".",TRUE,FALSE)</formula>
    </cfRule>
  </conditionalFormatting>
  <conditionalFormatting sqref="AE107">
    <cfRule type="expression" dxfId="2643" priority="13245">
      <formula>IF(RIGHT(TEXT(AE107,"0.#"),1)=".",FALSE,TRUE)</formula>
    </cfRule>
    <cfRule type="expression" dxfId="2642" priority="13246">
      <formula>IF(RIGHT(TEXT(AE107,"0.#"),1)=".",TRUE,FALSE)</formula>
    </cfRule>
  </conditionalFormatting>
  <conditionalFormatting sqref="AI107">
    <cfRule type="expression" dxfId="2641" priority="13243">
      <formula>IF(RIGHT(TEXT(AI107,"0.#"),1)=".",FALSE,TRUE)</formula>
    </cfRule>
    <cfRule type="expression" dxfId="2640" priority="13244">
      <formula>IF(RIGHT(TEXT(AI107,"0.#"),1)=".",TRUE,FALSE)</formula>
    </cfRule>
  </conditionalFormatting>
  <conditionalFormatting sqref="AM107">
    <cfRule type="expression" dxfId="2639" priority="13241">
      <formula>IF(RIGHT(TEXT(AM107,"0.#"),1)=".",FALSE,TRUE)</formula>
    </cfRule>
    <cfRule type="expression" dxfId="2638" priority="13242">
      <formula>IF(RIGHT(TEXT(AM107,"0.#"),1)=".",TRUE,FALSE)</formula>
    </cfRule>
  </conditionalFormatting>
  <conditionalFormatting sqref="AE108">
    <cfRule type="expression" dxfId="2637" priority="13239">
      <formula>IF(RIGHT(TEXT(AE108,"0.#"),1)=".",FALSE,TRUE)</formula>
    </cfRule>
    <cfRule type="expression" dxfId="2636" priority="13240">
      <formula>IF(RIGHT(TEXT(AE108,"0.#"),1)=".",TRUE,FALSE)</formula>
    </cfRule>
  </conditionalFormatting>
  <conditionalFormatting sqref="AI108">
    <cfRule type="expression" dxfId="2635" priority="13237">
      <formula>IF(RIGHT(TEXT(AI108,"0.#"),1)=".",FALSE,TRUE)</formula>
    </cfRule>
    <cfRule type="expression" dxfId="2634" priority="13238">
      <formula>IF(RIGHT(TEXT(AI108,"0.#"),1)=".",TRUE,FALSE)</formula>
    </cfRule>
  </conditionalFormatting>
  <conditionalFormatting sqref="AM108">
    <cfRule type="expression" dxfId="2633" priority="13235">
      <formula>IF(RIGHT(TEXT(AM108,"0.#"),1)=".",FALSE,TRUE)</formula>
    </cfRule>
    <cfRule type="expression" dxfId="2632" priority="13236">
      <formula>IF(RIGHT(TEXT(AM108,"0.#"),1)=".",TRUE,FALSE)</formula>
    </cfRule>
  </conditionalFormatting>
  <conditionalFormatting sqref="AE110">
    <cfRule type="expression" dxfId="2631" priority="13231">
      <formula>IF(RIGHT(TEXT(AE110,"0.#"),1)=".",FALSE,TRUE)</formula>
    </cfRule>
    <cfRule type="expression" dxfId="2630" priority="13232">
      <formula>IF(RIGHT(TEXT(AE110,"0.#"),1)=".",TRUE,FALSE)</formula>
    </cfRule>
  </conditionalFormatting>
  <conditionalFormatting sqref="AI110">
    <cfRule type="expression" dxfId="2629" priority="13229">
      <formula>IF(RIGHT(TEXT(AI110,"0.#"),1)=".",FALSE,TRUE)</formula>
    </cfRule>
    <cfRule type="expression" dxfId="2628" priority="13230">
      <formula>IF(RIGHT(TEXT(AI110,"0.#"),1)=".",TRUE,FALSE)</formula>
    </cfRule>
  </conditionalFormatting>
  <conditionalFormatting sqref="AM110">
    <cfRule type="expression" dxfId="2627" priority="13227">
      <formula>IF(RIGHT(TEXT(AM110,"0.#"),1)=".",FALSE,TRUE)</formula>
    </cfRule>
    <cfRule type="expression" dxfId="2626" priority="13228">
      <formula>IF(RIGHT(TEXT(AM110,"0.#"),1)=".",TRUE,FALSE)</formula>
    </cfRule>
  </conditionalFormatting>
  <conditionalFormatting sqref="AE111">
    <cfRule type="expression" dxfId="2625" priority="13225">
      <formula>IF(RIGHT(TEXT(AE111,"0.#"),1)=".",FALSE,TRUE)</formula>
    </cfRule>
    <cfRule type="expression" dxfId="2624" priority="13226">
      <formula>IF(RIGHT(TEXT(AE111,"0.#"),1)=".",TRUE,FALSE)</formula>
    </cfRule>
  </conditionalFormatting>
  <conditionalFormatting sqref="AI111">
    <cfRule type="expression" dxfId="2623" priority="13223">
      <formula>IF(RIGHT(TEXT(AI111,"0.#"),1)=".",FALSE,TRUE)</formula>
    </cfRule>
    <cfRule type="expression" dxfId="2622" priority="13224">
      <formula>IF(RIGHT(TEXT(AI111,"0.#"),1)=".",TRUE,FALSE)</formula>
    </cfRule>
  </conditionalFormatting>
  <conditionalFormatting sqref="AM111">
    <cfRule type="expression" dxfId="2621" priority="13221">
      <formula>IF(RIGHT(TEXT(AM111,"0.#"),1)=".",FALSE,TRUE)</formula>
    </cfRule>
    <cfRule type="expression" dxfId="2620" priority="13222">
      <formula>IF(RIGHT(TEXT(AM111,"0.#"),1)=".",TRUE,FALSE)</formula>
    </cfRule>
  </conditionalFormatting>
  <conditionalFormatting sqref="AE113">
    <cfRule type="expression" dxfId="2619" priority="13217">
      <formula>IF(RIGHT(TEXT(AE113,"0.#"),1)=".",FALSE,TRUE)</formula>
    </cfRule>
    <cfRule type="expression" dxfId="2618" priority="13218">
      <formula>IF(RIGHT(TEXT(AE113,"0.#"),1)=".",TRUE,FALSE)</formula>
    </cfRule>
  </conditionalFormatting>
  <conditionalFormatting sqref="AI113">
    <cfRule type="expression" dxfId="2617" priority="13215">
      <formula>IF(RIGHT(TEXT(AI113,"0.#"),1)=".",FALSE,TRUE)</formula>
    </cfRule>
    <cfRule type="expression" dxfId="2616" priority="13216">
      <formula>IF(RIGHT(TEXT(AI113,"0.#"),1)=".",TRUE,FALSE)</formula>
    </cfRule>
  </conditionalFormatting>
  <conditionalFormatting sqref="AM113">
    <cfRule type="expression" dxfId="2615" priority="13213">
      <formula>IF(RIGHT(TEXT(AM113,"0.#"),1)=".",FALSE,TRUE)</formula>
    </cfRule>
    <cfRule type="expression" dxfId="2614" priority="13214">
      <formula>IF(RIGHT(TEXT(AM113,"0.#"),1)=".",TRUE,FALSE)</formula>
    </cfRule>
  </conditionalFormatting>
  <conditionalFormatting sqref="AE114">
    <cfRule type="expression" dxfId="2613" priority="13211">
      <formula>IF(RIGHT(TEXT(AE114,"0.#"),1)=".",FALSE,TRUE)</formula>
    </cfRule>
    <cfRule type="expression" dxfId="2612" priority="13212">
      <formula>IF(RIGHT(TEXT(AE114,"0.#"),1)=".",TRUE,FALSE)</formula>
    </cfRule>
  </conditionalFormatting>
  <conditionalFormatting sqref="AI114">
    <cfRule type="expression" dxfId="2611" priority="13209">
      <formula>IF(RIGHT(TEXT(AI114,"0.#"),1)=".",FALSE,TRUE)</formula>
    </cfRule>
    <cfRule type="expression" dxfId="2610" priority="13210">
      <formula>IF(RIGHT(TEXT(AI114,"0.#"),1)=".",TRUE,FALSE)</formula>
    </cfRule>
  </conditionalFormatting>
  <conditionalFormatting sqref="AM114">
    <cfRule type="expression" dxfId="2609" priority="13207">
      <formula>IF(RIGHT(TEXT(AM114,"0.#"),1)=".",FALSE,TRUE)</formula>
    </cfRule>
    <cfRule type="expression" dxfId="2608" priority="13208">
      <formula>IF(RIGHT(TEXT(AM114,"0.#"),1)=".",TRUE,FALSE)</formula>
    </cfRule>
  </conditionalFormatting>
  <conditionalFormatting sqref="AE116 AQ116">
    <cfRule type="expression" dxfId="2607" priority="13203">
      <formula>IF(RIGHT(TEXT(AE116,"0.#"),1)=".",FALSE,TRUE)</formula>
    </cfRule>
    <cfRule type="expression" dxfId="2606" priority="13204">
      <formula>IF(RIGHT(TEXT(AE116,"0.#"),1)=".",TRUE,FALSE)</formula>
    </cfRule>
  </conditionalFormatting>
  <conditionalFormatting sqref="AI116">
    <cfRule type="expression" dxfId="2605" priority="13201">
      <formula>IF(RIGHT(TEXT(AI116,"0.#"),1)=".",FALSE,TRUE)</formula>
    </cfRule>
    <cfRule type="expression" dxfId="2604" priority="13202">
      <formula>IF(RIGHT(TEXT(AI116,"0.#"),1)=".",TRUE,FALSE)</formula>
    </cfRule>
  </conditionalFormatting>
  <conditionalFormatting sqref="AM116">
    <cfRule type="expression" dxfId="2603" priority="13199">
      <formula>IF(RIGHT(TEXT(AM116,"0.#"),1)=".",FALSE,TRUE)</formula>
    </cfRule>
    <cfRule type="expression" dxfId="2602" priority="13200">
      <formula>IF(RIGHT(TEXT(AM116,"0.#"),1)=".",TRUE,FALSE)</formula>
    </cfRule>
  </conditionalFormatting>
  <conditionalFormatting sqref="AE117">
    <cfRule type="expression" dxfId="2601" priority="13197">
      <formula>IF(RIGHT(TEXT(AE117,"0.#"),1)=".",FALSE,TRUE)</formula>
    </cfRule>
    <cfRule type="expression" dxfId="2600" priority="13198">
      <formula>IF(RIGHT(TEXT(AE117,"0.#"),1)=".",TRUE,FALSE)</formula>
    </cfRule>
  </conditionalFormatting>
  <conditionalFormatting sqref="AI117">
    <cfRule type="expression" dxfId="2599" priority="13195">
      <formula>IF(RIGHT(TEXT(AI117,"0.#"),1)=".",FALSE,TRUE)</formula>
    </cfRule>
    <cfRule type="expression" dxfId="2598" priority="13196">
      <formula>IF(RIGHT(TEXT(AI117,"0.#"),1)=".",TRUE,FALSE)</formula>
    </cfRule>
  </conditionalFormatting>
  <conditionalFormatting sqref="AQ117">
    <cfRule type="expression" dxfId="2597" priority="13191">
      <formula>IF(RIGHT(TEXT(AQ117,"0.#"),1)=".",FALSE,TRUE)</formula>
    </cfRule>
    <cfRule type="expression" dxfId="2596" priority="13192">
      <formula>IF(RIGHT(TEXT(AQ117,"0.#"),1)=".",TRUE,FALSE)</formula>
    </cfRule>
  </conditionalFormatting>
  <conditionalFormatting sqref="AE119 AQ119">
    <cfRule type="expression" dxfId="2595" priority="13189">
      <formula>IF(RIGHT(TEXT(AE119,"0.#"),1)=".",FALSE,TRUE)</formula>
    </cfRule>
    <cfRule type="expression" dxfId="2594" priority="13190">
      <formula>IF(RIGHT(TEXT(AE119,"0.#"),1)=".",TRUE,FALSE)</formula>
    </cfRule>
  </conditionalFormatting>
  <conditionalFormatting sqref="AI119">
    <cfRule type="expression" dxfId="2593" priority="13187">
      <formula>IF(RIGHT(TEXT(AI119,"0.#"),1)=".",FALSE,TRUE)</formula>
    </cfRule>
    <cfRule type="expression" dxfId="2592" priority="13188">
      <formula>IF(RIGHT(TEXT(AI119,"0.#"),1)=".",TRUE,FALSE)</formula>
    </cfRule>
  </conditionalFormatting>
  <conditionalFormatting sqref="AM119">
    <cfRule type="expression" dxfId="2591" priority="13185">
      <formula>IF(RIGHT(TEXT(AM119,"0.#"),1)=".",FALSE,TRUE)</formula>
    </cfRule>
    <cfRule type="expression" dxfId="2590" priority="13186">
      <formula>IF(RIGHT(TEXT(AM119,"0.#"),1)=".",TRUE,FALSE)</formula>
    </cfRule>
  </conditionalFormatting>
  <conditionalFormatting sqref="AQ120">
    <cfRule type="expression" dxfId="2589" priority="13177">
      <formula>IF(RIGHT(TEXT(AQ120,"0.#"),1)=".",FALSE,TRUE)</formula>
    </cfRule>
    <cfRule type="expression" dxfId="2588" priority="13178">
      <formula>IF(RIGHT(TEXT(AQ120,"0.#"),1)=".",TRUE,FALSE)</formula>
    </cfRule>
  </conditionalFormatting>
  <conditionalFormatting sqref="AE122 AQ122">
    <cfRule type="expression" dxfId="2587" priority="13175">
      <formula>IF(RIGHT(TEXT(AE122,"0.#"),1)=".",FALSE,TRUE)</formula>
    </cfRule>
    <cfRule type="expression" dxfId="2586" priority="13176">
      <formula>IF(RIGHT(TEXT(AE122,"0.#"),1)=".",TRUE,FALSE)</formula>
    </cfRule>
  </conditionalFormatting>
  <conditionalFormatting sqref="AI122">
    <cfRule type="expression" dxfId="2585" priority="13173">
      <formula>IF(RIGHT(TEXT(AI122,"0.#"),1)=".",FALSE,TRUE)</formula>
    </cfRule>
    <cfRule type="expression" dxfId="2584" priority="13174">
      <formula>IF(RIGHT(TEXT(AI122,"0.#"),1)=".",TRUE,FALSE)</formula>
    </cfRule>
  </conditionalFormatting>
  <conditionalFormatting sqref="AM122">
    <cfRule type="expression" dxfId="2583" priority="13171">
      <formula>IF(RIGHT(TEXT(AM122,"0.#"),1)=".",FALSE,TRUE)</formula>
    </cfRule>
    <cfRule type="expression" dxfId="2582" priority="13172">
      <formula>IF(RIGHT(TEXT(AM122,"0.#"),1)=".",TRUE,FALSE)</formula>
    </cfRule>
  </conditionalFormatting>
  <conditionalFormatting sqref="AQ123">
    <cfRule type="expression" dxfId="2581" priority="13163">
      <formula>IF(RIGHT(TEXT(AQ123,"0.#"),1)=".",FALSE,TRUE)</formula>
    </cfRule>
    <cfRule type="expression" dxfId="2580" priority="13164">
      <formula>IF(RIGHT(TEXT(AQ123,"0.#"),1)=".",TRUE,FALSE)</formula>
    </cfRule>
  </conditionalFormatting>
  <conditionalFormatting sqref="AE125 AQ125">
    <cfRule type="expression" dxfId="2579" priority="13161">
      <formula>IF(RIGHT(TEXT(AE125,"0.#"),1)=".",FALSE,TRUE)</formula>
    </cfRule>
    <cfRule type="expression" dxfId="2578" priority="13162">
      <formula>IF(RIGHT(TEXT(AE125,"0.#"),1)=".",TRUE,FALSE)</formula>
    </cfRule>
  </conditionalFormatting>
  <conditionalFormatting sqref="AI125">
    <cfRule type="expression" dxfId="2577" priority="13159">
      <formula>IF(RIGHT(TEXT(AI125,"0.#"),1)=".",FALSE,TRUE)</formula>
    </cfRule>
    <cfRule type="expression" dxfId="2576" priority="13160">
      <formula>IF(RIGHT(TEXT(AI125,"0.#"),1)=".",TRUE,FALSE)</formula>
    </cfRule>
  </conditionalFormatting>
  <conditionalFormatting sqref="AM125">
    <cfRule type="expression" dxfId="2575" priority="13157">
      <formula>IF(RIGHT(TEXT(AM125,"0.#"),1)=".",FALSE,TRUE)</formula>
    </cfRule>
    <cfRule type="expression" dxfId="2574" priority="13158">
      <formula>IF(RIGHT(TEXT(AM125,"0.#"),1)=".",TRUE,FALSE)</formula>
    </cfRule>
  </conditionalFormatting>
  <conditionalFormatting sqref="AQ126">
    <cfRule type="expression" dxfId="2573" priority="13149">
      <formula>IF(RIGHT(TEXT(AQ126,"0.#"),1)=".",FALSE,TRUE)</formula>
    </cfRule>
    <cfRule type="expression" dxfId="2572" priority="13150">
      <formula>IF(RIGHT(TEXT(AQ126,"0.#"),1)=".",TRUE,FALSE)</formula>
    </cfRule>
  </conditionalFormatting>
  <conditionalFormatting sqref="AE128 AQ128">
    <cfRule type="expression" dxfId="2571" priority="13147">
      <formula>IF(RIGHT(TEXT(AE128,"0.#"),1)=".",FALSE,TRUE)</formula>
    </cfRule>
    <cfRule type="expression" dxfId="2570" priority="13148">
      <formula>IF(RIGHT(TEXT(AE128,"0.#"),1)=".",TRUE,FALSE)</formula>
    </cfRule>
  </conditionalFormatting>
  <conditionalFormatting sqref="AI128">
    <cfRule type="expression" dxfId="2569" priority="13145">
      <formula>IF(RIGHT(TEXT(AI128,"0.#"),1)=".",FALSE,TRUE)</formula>
    </cfRule>
    <cfRule type="expression" dxfId="2568" priority="13146">
      <formula>IF(RIGHT(TEXT(AI128,"0.#"),1)=".",TRUE,FALSE)</formula>
    </cfRule>
  </conditionalFormatting>
  <conditionalFormatting sqref="AM128">
    <cfRule type="expression" dxfId="2567" priority="13143">
      <formula>IF(RIGHT(TEXT(AM128,"0.#"),1)=".",FALSE,TRUE)</formula>
    </cfRule>
    <cfRule type="expression" dxfId="2566" priority="13144">
      <formula>IF(RIGHT(TEXT(AM128,"0.#"),1)=".",TRUE,FALSE)</formula>
    </cfRule>
  </conditionalFormatting>
  <conditionalFormatting sqref="AQ129">
    <cfRule type="expression" dxfId="2565" priority="13135">
      <formula>IF(RIGHT(TEXT(AQ129,"0.#"),1)=".",FALSE,TRUE)</formula>
    </cfRule>
    <cfRule type="expression" dxfId="2564" priority="13136">
      <formula>IF(RIGHT(TEXT(AQ129,"0.#"),1)=".",TRUE,FALSE)</formula>
    </cfRule>
  </conditionalFormatting>
  <conditionalFormatting sqref="AE75">
    <cfRule type="expression" dxfId="2563" priority="13133">
      <formula>IF(RIGHT(TEXT(AE75,"0.#"),1)=".",FALSE,TRUE)</formula>
    </cfRule>
    <cfRule type="expression" dxfId="2562" priority="13134">
      <formula>IF(RIGHT(TEXT(AE75,"0.#"),1)=".",TRUE,FALSE)</formula>
    </cfRule>
  </conditionalFormatting>
  <conditionalFormatting sqref="AE76">
    <cfRule type="expression" dxfId="2561" priority="13131">
      <formula>IF(RIGHT(TEXT(AE76,"0.#"),1)=".",FALSE,TRUE)</formula>
    </cfRule>
    <cfRule type="expression" dxfId="2560" priority="13132">
      <formula>IF(RIGHT(TEXT(AE76,"0.#"),1)=".",TRUE,FALSE)</formula>
    </cfRule>
  </conditionalFormatting>
  <conditionalFormatting sqref="AE77">
    <cfRule type="expression" dxfId="2559" priority="13129">
      <formula>IF(RIGHT(TEXT(AE77,"0.#"),1)=".",FALSE,TRUE)</formula>
    </cfRule>
    <cfRule type="expression" dxfId="2558" priority="13130">
      <formula>IF(RIGHT(TEXT(AE77,"0.#"),1)=".",TRUE,FALSE)</formula>
    </cfRule>
  </conditionalFormatting>
  <conditionalFormatting sqref="AI77">
    <cfRule type="expression" dxfId="2557" priority="13127">
      <formula>IF(RIGHT(TEXT(AI77,"0.#"),1)=".",FALSE,TRUE)</formula>
    </cfRule>
    <cfRule type="expression" dxfId="2556" priority="13128">
      <formula>IF(RIGHT(TEXT(AI77,"0.#"),1)=".",TRUE,FALSE)</formula>
    </cfRule>
  </conditionalFormatting>
  <conditionalFormatting sqref="AI76">
    <cfRule type="expression" dxfId="2555" priority="13125">
      <formula>IF(RIGHT(TEXT(AI76,"0.#"),1)=".",FALSE,TRUE)</formula>
    </cfRule>
    <cfRule type="expression" dxfId="2554" priority="13126">
      <formula>IF(RIGHT(TEXT(AI76,"0.#"),1)=".",TRUE,FALSE)</formula>
    </cfRule>
  </conditionalFormatting>
  <conditionalFormatting sqref="AI75">
    <cfRule type="expression" dxfId="2553" priority="13123">
      <formula>IF(RIGHT(TEXT(AI75,"0.#"),1)=".",FALSE,TRUE)</formula>
    </cfRule>
    <cfRule type="expression" dxfId="2552" priority="13124">
      <formula>IF(RIGHT(TEXT(AI75,"0.#"),1)=".",TRUE,FALSE)</formula>
    </cfRule>
  </conditionalFormatting>
  <conditionalFormatting sqref="AM75">
    <cfRule type="expression" dxfId="2551" priority="13121">
      <formula>IF(RIGHT(TEXT(AM75,"0.#"),1)=".",FALSE,TRUE)</formula>
    </cfRule>
    <cfRule type="expression" dxfId="2550" priority="13122">
      <formula>IF(RIGHT(TEXT(AM75,"0.#"),1)=".",TRUE,FALSE)</formula>
    </cfRule>
  </conditionalFormatting>
  <conditionalFormatting sqref="AM76">
    <cfRule type="expression" dxfId="2549" priority="13119">
      <formula>IF(RIGHT(TEXT(AM76,"0.#"),1)=".",FALSE,TRUE)</formula>
    </cfRule>
    <cfRule type="expression" dxfId="2548" priority="13120">
      <formula>IF(RIGHT(TEXT(AM76,"0.#"),1)=".",TRUE,FALSE)</formula>
    </cfRule>
  </conditionalFormatting>
  <conditionalFormatting sqref="AM77">
    <cfRule type="expression" dxfId="2547" priority="13117">
      <formula>IF(RIGHT(TEXT(AM77,"0.#"),1)=".",FALSE,TRUE)</formula>
    </cfRule>
    <cfRule type="expression" dxfId="2546" priority="13118">
      <formula>IF(RIGHT(TEXT(AM77,"0.#"),1)=".",TRUE,FALSE)</formula>
    </cfRule>
  </conditionalFormatting>
  <conditionalFormatting sqref="AE134:AE135 AI134:AI135 AM134:AM135 AQ134:AQ135 AU134:AU135">
    <cfRule type="expression" dxfId="2545" priority="13103">
      <formula>IF(RIGHT(TEXT(AE134,"0.#"),1)=".",FALSE,TRUE)</formula>
    </cfRule>
    <cfRule type="expression" dxfId="2544" priority="13104">
      <formula>IF(RIGHT(TEXT(AE134,"0.#"),1)=".",TRUE,FALSE)</formula>
    </cfRule>
  </conditionalFormatting>
  <conditionalFormatting sqref="AE433">
    <cfRule type="expression" dxfId="2543" priority="13073">
      <formula>IF(RIGHT(TEXT(AE433,"0.#"),1)=".",FALSE,TRUE)</formula>
    </cfRule>
    <cfRule type="expression" dxfId="2542" priority="13074">
      <formula>IF(RIGHT(TEXT(AE433,"0.#"),1)=".",TRUE,FALSE)</formula>
    </cfRule>
  </conditionalFormatting>
  <conditionalFormatting sqref="AM435">
    <cfRule type="expression" dxfId="2541" priority="13057">
      <formula>IF(RIGHT(TEXT(AM435,"0.#"),1)=".",FALSE,TRUE)</formula>
    </cfRule>
    <cfRule type="expression" dxfId="2540" priority="13058">
      <formula>IF(RIGHT(TEXT(AM435,"0.#"),1)=".",TRUE,FALSE)</formula>
    </cfRule>
  </conditionalFormatting>
  <conditionalFormatting sqref="AE434">
    <cfRule type="expression" dxfId="2539" priority="13071">
      <formula>IF(RIGHT(TEXT(AE434,"0.#"),1)=".",FALSE,TRUE)</formula>
    </cfRule>
    <cfRule type="expression" dxfId="2538" priority="13072">
      <formula>IF(RIGHT(TEXT(AE434,"0.#"),1)=".",TRUE,FALSE)</formula>
    </cfRule>
  </conditionalFormatting>
  <conditionalFormatting sqref="AE435">
    <cfRule type="expression" dxfId="2537" priority="13069">
      <formula>IF(RIGHT(TEXT(AE435,"0.#"),1)=".",FALSE,TRUE)</formula>
    </cfRule>
    <cfRule type="expression" dxfId="2536" priority="13070">
      <formula>IF(RIGHT(TEXT(AE435,"0.#"),1)=".",TRUE,FALSE)</formula>
    </cfRule>
  </conditionalFormatting>
  <conditionalFormatting sqref="AM433">
    <cfRule type="expression" dxfId="2535" priority="13061">
      <formula>IF(RIGHT(TEXT(AM433,"0.#"),1)=".",FALSE,TRUE)</formula>
    </cfRule>
    <cfRule type="expression" dxfId="2534" priority="13062">
      <formula>IF(RIGHT(TEXT(AM433,"0.#"),1)=".",TRUE,FALSE)</formula>
    </cfRule>
  </conditionalFormatting>
  <conditionalFormatting sqref="AM434">
    <cfRule type="expression" dxfId="2533" priority="13059">
      <formula>IF(RIGHT(TEXT(AM434,"0.#"),1)=".",FALSE,TRUE)</formula>
    </cfRule>
    <cfRule type="expression" dxfId="2532" priority="13060">
      <formula>IF(RIGHT(TEXT(AM434,"0.#"),1)=".",TRUE,FALSE)</formula>
    </cfRule>
  </conditionalFormatting>
  <conditionalFormatting sqref="AU433">
    <cfRule type="expression" dxfId="2531" priority="13049">
      <formula>IF(RIGHT(TEXT(AU433,"0.#"),1)=".",FALSE,TRUE)</formula>
    </cfRule>
    <cfRule type="expression" dxfId="2530" priority="13050">
      <formula>IF(RIGHT(TEXT(AU433,"0.#"),1)=".",TRUE,FALSE)</formula>
    </cfRule>
  </conditionalFormatting>
  <conditionalFormatting sqref="AU434">
    <cfRule type="expression" dxfId="2529" priority="13047">
      <formula>IF(RIGHT(TEXT(AU434,"0.#"),1)=".",FALSE,TRUE)</formula>
    </cfRule>
    <cfRule type="expression" dxfId="2528" priority="13048">
      <formula>IF(RIGHT(TEXT(AU434,"0.#"),1)=".",TRUE,FALSE)</formula>
    </cfRule>
  </conditionalFormatting>
  <conditionalFormatting sqref="AU435">
    <cfRule type="expression" dxfId="2527" priority="13045">
      <formula>IF(RIGHT(TEXT(AU435,"0.#"),1)=".",FALSE,TRUE)</formula>
    </cfRule>
    <cfRule type="expression" dxfId="2526" priority="13046">
      <formula>IF(RIGHT(TEXT(AU435,"0.#"),1)=".",TRUE,FALSE)</formula>
    </cfRule>
  </conditionalFormatting>
  <conditionalFormatting sqref="AI435">
    <cfRule type="expression" dxfId="2525" priority="12979">
      <formula>IF(RIGHT(TEXT(AI435,"0.#"),1)=".",FALSE,TRUE)</formula>
    </cfRule>
    <cfRule type="expression" dxfId="2524" priority="12980">
      <formula>IF(RIGHT(TEXT(AI435,"0.#"),1)=".",TRUE,FALSE)</formula>
    </cfRule>
  </conditionalFormatting>
  <conditionalFormatting sqref="AI433">
    <cfRule type="expression" dxfId="2523" priority="12983">
      <formula>IF(RIGHT(TEXT(AI433,"0.#"),1)=".",FALSE,TRUE)</formula>
    </cfRule>
    <cfRule type="expression" dxfId="2522" priority="12984">
      <formula>IF(RIGHT(TEXT(AI433,"0.#"),1)=".",TRUE,FALSE)</formula>
    </cfRule>
  </conditionalFormatting>
  <conditionalFormatting sqref="AI434">
    <cfRule type="expression" dxfId="2521" priority="12981">
      <formula>IF(RIGHT(TEXT(AI434,"0.#"),1)=".",FALSE,TRUE)</formula>
    </cfRule>
    <cfRule type="expression" dxfId="2520" priority="12982">
      <formula>IF(RIGHT(TEXT(AI434,"0.#"),1)=".",TRUE,FALSE)</formula>
    </cfRule>
  </conditionalFormatting>
  <conditionalFormatting sqref="AQ434">
    <cfRule type="expression" dxfId="2519" priority="12965">
      <formula>IF(RIGHT(TEXT(AQ434,"0.#"),1)=".",FALSE,TRUE)</formula>
    </cfRule>
    <cfRule type="expression" dxfId="2518" priority="12966">
      <formula>IF(RIGHT(TEXT(AQ434,"0.#"),1)=".",TRUE,FALSE)</formula>
    </cfRule>
  </conditionalFormatting>
  <conditionalFormatting sqref="AQ435">
    <cfRule type="expression" dxfId="2517" priority="12951">
      <formula>IF(RIGHT(TEXT(AQ435,"0.#"),1)=".",FALSE,TRUE)</formula>
    </cfRule>
    <cfRule type="expression" dxfId="2516" priority="12952">
      <formula>IF(RIGHT(TEXT(AQ435,"0.#"),1)=".",TRUE,FALSE)</formula>
    </cfRule>
  </conditionalFormatting>
  <conditionalFormatting sqref="AQ433">
    <cfRule type="expression" dxfId="2515" priority="12949">
      <formula>IF(RIGHT(TEXT(AQ433,"0.#"),1)=".",FALSE,TRUE)</formula>
    </cfRule>
    <cfRule type="expression" dxfId="2514" priority="12950">
      <formula>IF(RIGHT(TEXT(AQ433,"0.#"),1)=".",TRUE,FALSE)</formula>
    </cfRule>
  </conditionalFormatting>
  <conditionalFormatting sqref="AL840:AO867">
    <cfRule type="expression" dxfId="2513" priority="6673">
      <formula>IF(AND(AL840&gt;=0, RIGHT(TEXT(AL840,"0.#"),1)&lt;&gt;"."),TRUE,FALSE)</formula>
    </cfRule>
    <cfRule type="expression" dxfId="2512" priority="6674">
      <formula>IF(AND(AL840&gt;=0, RIGHT(TEXT(AL840,"0.#"),1)="."),TRUE,FALSE)</formula>
    </cfRule>
    <cfRule type="expression" dxfId="2511" priority="6675">
      <formula>IF(AND(AL840&lt;0, RIGHT(TEXT(AL840,"0.#"),1)&lt;&gt;"."),TRUE,FALSE)</formula>
    </cfRule>
    <cfRule type="expression" dxfId="2510" priority="6676">
      <formula>IF(AND(AL840&lt;0, RIGHT(TEXT(AL840,"0.#"),1)="."),TRUE,FALSE)</formula>
    </cfRule>
  </conditionalFormatting>
  <conditionalFormatting sqref="AQ53:AQ55">
    <cfRule type="expression" dxfId="2509" priority="4695">
      <formula>IF(RIGHT(TEXT(AQ53,"0.#"),1)=".",FALSE,TRUE)</formula>
    </cfRule>
    <cfRule type="expression" dxfId="2508" priority="4696">
      <formula>IF(RIGHT(TEXT(AQ53,"0.#"),1)=".",TRUE,FALSE)</formula>
    </cfRule>
  </conditionalFormatting>
  <conditionalFormatting sqref="AU53:AU55">
    <cfRule type="expression" dxfId="2507" priority="4693">
      <formula>IF(RIGHT(TEXT(AU53,"0.#"),1)=".",FALSE,TRUE)</formula>
    </cfRule>
    <cfRule type="expression" dxfId="2506" priority="4694">
      <formula>IF(RIGHT(TEXT(AU53,"0.#"),1)=".",TRUE,FALSE)</formula>
    </cfRule>
  </conditionalFormatting>
  <conditionalFormatting sqref="AQ60:AQ62">
    <cfRule type="expression" dxfId="2505" priority="4691">
      <formula>IF(RIGHT(TEXT(AQ60,"0.#"),1)=".",FALSE,TRUE)</formula>
    </cfRule>
    <cfRule type="expression" dxfId="2504" priority="4692">
      <formula>IF(RIGHT(TEXT(AQ60,"0.#"),1)=".",TRUE,FALSE)</formula>
    </cfRule>
  </conditionalFormatting>
  <conditionalFormatting sqref="AU60:AU62">
    <cfRule type="expression" dxfId="2503" priority="4689">
      <formula>IF(RIGHT(TEXT(AU60,"0.#"),1)=".",FALSE,TRUE)</formula>
    </cfRule>
    <cfRule type="expression" dxfId="2502" priority="4690">
      <formula>IF(RIGHT(TEXT(AU60,"0.#"),1)=".",TRUE,FALSE)</formula>
    </cfRule>
  </conditionalFormatting>
  <conditionalFormatting sqref="AQ75:AQ77">
    <cfRule type="expression" dxfId="2501" priority="4687">
      <formula>IF(RIGHT(TEXT(AQ75,"0.#"),1)=".",FALSE,TRUE)</formula>
    </cfRule>
    <cfRule type="expression" dxfId="2500" priority="4688">
      <formula>IF(RIGHT(TEXT(AQ75,"0.#"),1)=".",TRUE,FALSE)</formula>
    </cfRule>
  </conditionalFormatting>
  <conditionalFormatting sqref="AU75:AU77">
    <cfRule type="expression" dxfId="2499" priority="4685">
      <formula>IF(RIGHT(TEXT(AU75,"0.#"),1)=".",FALSE,TRUE)</formula>
    </cfRule>
    <cfRule type="expression" dxfId="2498" priority="4686">
      <formula>IF(RIGHT(TEXT(AU75,"0.#"),1)=".",TRUE,FALSE)</formula>
    </cfRule>
  </conditionalFormatting>
  <conditionalFormatting sqref="AQ87:AQ89">
    <cfRule type="expression" dxfId="2497" priority="4683">
      <formula>IF(RIGHT(TEXT(AQ87,"0.#"),1)=".",FALSE,TRUE)</formula>
    </cfRule>
    <cfRule type="expression" dxfId="2496" priority="4684">
      <formula>IF(RIGHT(TEXT(AQ87,"0.#"),1)=".",TRUE,FALSE)</formula>
    </cfRule>
  </conditionalFormatting>
  <conditionalFormatting sqref="AU87:AU89">
    <cfRule type="expression" dxfId="2495" priority="4681">
      <formula>IF(RIGHT(TEXT(AU87,"0.#"),1)=".",FALSE,TRUE)</formula>
    </cfRule>
    <cfRule type="expression" dxfId="2494" priority="4682">
      <formula>IF(RIGHT(TEXT(AU87,"0.#"),1)=".",TRUE,FALSE)</formula>
    </cfRule>
  </conditionalFormatting>
  <conditionalFormatting sqref="AQ92:AQ94">
    <cfRule type="expression" dxfId="2493" priority="4679">
      <formula>IF(RIGHT(TEXT(AQ92,"0.#"),1)=".",FALSE,TRUE)</formula>
    </cfRule>
    <cfRule type="expression" dxfId="2492" priority="4680">
      <formula>IF(RIGHT(TEXT(AQ92,"0.#"),1)=".",TRUE,FALSE)</formula>
    </cfRule>
  </conditionalFormatting>
  <conditionalFormatting sqref="AU92:AU94">
    <cfRule type="expression" dxfId="2491" priority="4677">
      <formula>IF(RIGHT(TEXT(AU92,"0.#"),1)=".",FALSE,TRUE)</formula>
    </cfRule>
    <cfRule type="expression" dxfId="2490" priority="4678">
      <formula>IF(RIGHT(TEXT(AU92,"0.#"),1)=".",TRUE,FALSE)</formula>
    </cfRule>
  </conditionalFormatting>
  <conditionalFormatting sqref="AQ97:AQ99">
    <cfRule type="expression" dxfId="2489" priority="4675">
      <formula>IF(RIGHT(TEXT(AQ97,"0.#"),1)=".",FALSE,TRUE)</formula>
    </cfRule>
    <cfRule type="expression" dxfId="2488" priority="4676">
      <formula>IF(RIGHT(TEXT(AQ97,"0.#"),1)=".",TRUE,FALSE)</formula>
    </cfRule>
  </conditionalFormatting>
  <conditionalFormatting sqref="AU97:AU99">
    <cfRule type="expression" dxfId="2487" priority="4673">
      <formula>IF(RIGHT(TEXT(AU97,"0.#"),1)=".",FALSE,TRUE)</formula>
    </cfRule>
    <cfRule type="expression" dxfId="2486" priority="4674">
      <formula>IF(RIGHT(TEXT(AU97,"0.#"),1)=".",TRUE,FALSE)</formula>
    </cfRule>
  </conditionalFormatting>
  <conditionalFormatting sqref="AE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40:Y867">
    <cfRule type="expression" dxfId="2469" priority="3001">
      <formula>IF(RIGHT(TEXT(Y840,"0.#"),1)=".",FALSE,TRUE)</formula>
    </cfRule>
    <cfRule type="expression" dxfId="2468" priority="3002">
      <formula>IF(RIGHT(TEXT(Y840,"0.#"),1)=".",TRUE,FALSE)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4:AO1132">
    <cfRule type="expression" dxfId="2439" priority="2907">
      <formula>IF(AND(AL1104&gt;=0, RIGHT(TEXT(AL1104,"0.#"),1)&lt;&gt;"."),TRUE,FALSE)</formula>
    </cfRule>
    <cfRule type="expression" dxfId="2438" priority="2908">
      <formula>IF(AND(AL1104&gt;=0, RIGHT(TEXT(AL1104,"0.#"),1)="."),TRUE,FALSE)</formula>
    </cfRule>
    <cfRule type="expression" dxfId="2437" priority="2909">
      <formula>IF(AND(AL1104&lt;0, RIGHT(TEXT(AL1104,"0.#"),1)&lt;&gt;"."),TRUE,FALSE)</formula>
    </cfRule>
    <cfRule type="expression" dxfId="2436" priority="2910">
      <formula>IF(AND(AL1104&lt;0, RIGHT(TEXT(AL1104,"0.#"),1)="."),TRUE,FALSE)</formula>
    </cfRule>
  </conditionalFormatting>
  <conditionalFormatting sqref="Y1104:Y1132">
    <cfRule type="expression" dxfId="2435" priority="2905">
      <formula>IF(RIGHT(TEXT(Y1104,"0.#"),1)=".",FALSE,TRUE)</formula>
    </cfRule>
    <cfRule type="expression" dxfId="2434" priority="2906">
      <formula>IF(RIGHT(TEXT(Y1104,"0.#"),1)=".",TRUE,FALSE)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8:AO839">
    <cfRule type="expression" dxfId="2425" priority="2859">
      <formula>IF(AND(AL838&gt;=0, RIGHT(TEXT(AL838,"0.#"),1)&lt;&gt;"."),TRUE,FALSE)</formula>
    </cfRule>
    <cfRule type="expression" dxfId="2424" priority="2860">
      <formula>IF(AND(AL838&gt;=0, RIGHT(TEXT(AL838,"0.#"),1)="."),TRUE,FALSE)</formula>
    </cfRule>
    <cfRule type="expression" dxfId="2423" priority="2861">
      <formula>IF(AND(AL838&lt;0, RIGHT(TEXT(AL838,"0.#"),1)&lt;&gt;"."),TRUE,FALSE)</formula>
    </cfRule>
    <cfRule type="expression" dxfId="2422" priority="2862">
      <formula>IF(AND(AL838&lt;0, RIGHT(TEXT(AL838,"0.#"),1)="."),TRUE,FALSE)</formula>
    </cfRule>
  </conditionalFormatting>
  <conditionalFormatting sqref="Y838:Y839">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3:Y900">
    <cfRule type="expression" dxfId="2103" priority="2117">
      <formula>IF(RIGHT(TEXT(Y873,"0.#"),1)=".",FALSE,TRUE)</formula>
    </cfRule>
    <cfRule type="expression" dxfId="2102" priority="2118">
      <formula>IF(RIGHT(TEXT(Y873,"0.#"),1)=".",TRUE,FALSE)</formula>
    </cfRule>
  </conditionalFormatting>
  <conditionalFormatting sqref="Y871:Y872">
    <cfRule type="expression" dxfId="2101" priority="2111">
      <formula>IF(RIGHT(TEXT(Y871,"0.#"),1)=".",FALSE,TRUE)</formula>
    </cfRule>
    <cfRule type="expression" dxfId="2100" priority="2112">
      <formula>IF(RIGHT(TEXT(Y871,"0.#"),1)=".",TRUE,FALSE)</formula>
    </cfRule>
  </conditionalFormatting>
  <conditionalFormatting sqref="Y906:Y933">
    <cfRule type="expression" dxfId="2099" priority="2105">
      <formula>IF(RIGHT(TEXT(Y906,"0.#"),1)=".",FALSE,TRUE)</formula>
    </cfRule>
    <cfRule type="expression" dxfId="2098" priority="2106">
      <formula>IF(RIGHT(TEXT(Y906,"0.#"),1)=".",TRUE,FALSE)</formula>
    </cfRule>
  </conditionalFormatting>
  <conditionalFormatting sqref="Y904:Y905">
    <cfRule type="expression" dxfId="2097" priority="2099">
      <formula>IF(RIGHT(TEXT(Y904,"0.#"),1)=".",FALSE,TRUE)</formula>
    </cfRule>
    <cfRule type="expression" dxfId="2096" priority="2100">
      <formula>IF(RIGHT(TEXT(Y904,"0.#"),1)=".",TRUE,FALSE)</formula>
    </cfRule>
  </conditionalFormatting>
  <conditionalFormatting sqref="Y939:Y966">
    <cfRule type="expression" dxfId="2095" priority="2093">
      <formula>IF(RIGHT(TEXT(Y939,"0.#"),1)=".",FALSE,TRUE)</formula>
    </cfRule>
    <cfRule type="expression" dxfId="2094" priority="2094">
      <formula>IF(RIGHT(TEXT(Y939,"0.#"),1)=".",TRUE,FALSE)</formula>
    </cfRule>
  </conditionalFormatting>
  <conditionalFormatting sqref="Y937:Y938">
    <cfRule type="expression" dxfId="2093" priority="2087">
      <formula>IF(RIGHT(TEXT(Y937,"0.#"),1)=".",FALSE,TRUE)</formula>
    </cfRule>
    <cfRule type="expression" dxfId="2092" priority="2088">
      <formula>IF(RIGHT(TEXT(Y937,"0.#"),1)=".",TRUE,FALSE)</formula>
    </cfRule>
  </conditionalFormatting>
  <conditionalFormatting sqref="Y972:Y999">
    <cfRule type="expression" dxfId="2091" priority="2081">
      <formula>IF(RIGHT(TEXT(Y972,"0.#"),1)=".",FALSE,TRUE)</formula>
    </cfRule>
    <cfRule type="expression" dxfId="2090" priority="2082">
      <formula>IF(RIGHT(TEXT(Y972,"0.#"),1)=".",TRUE,FALSE)</formula>
    </cfRule>
  </conditionalFormatting>
  <conditionalFormatting sqref="Y970:Y971">
    <cfRule type="expression" dxfId="2089" priority="2075">
      <formula>IF(RIGHT(TEXT(Y970,"0.#"),1)=".",FALSE,TRUE)</formula>
    </cfRule>
    <cfRule type="expression" dxfId="2088" priority="2076">
      <formula>IF(RIGHT(TEXT(Y970,"0.#"),1)=".",TRUE,FALSE)</formula>
    </cfRule>
  </conditionalFormatting>
  <conditionalFormatting sqref="Y1005:Y1032">
    <cfRule type="expression" dxfId="2087" priority="2069">
      <formula>IF(RIGHT(TEXT(Y1005,"0.#"),1)=".",FALSE,TRUE)</formula>
    </cfRule>
    <cfRule type="expression" dxfId="2086" priority="2070">
      <formula>IF(RIGHT(TEXT(Y1005,"0.#"),1)=".",TRUE,FALSE)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3:AO900">
    <cfRule type="expression" dxfId="2005" priority="2119">
      <formula>IF(AND(AL873&gt;=0, RIGHT(TEXT(AL873,"0.#"),1)&lt;&gt;"."),TRUE,FALSE)</formula>
    </cfRule>
    <cfRule type="expression" dxfId="2004" priority="2120">
      <formula>IF(AND(AL873&gt;=0, RIGHT(TEXT(AL873,"0.#"),1)="."),TRUE,FALSE)</formula>
    </cfRule>
    <cfRule type="expression" dxfId="2003" priority="2121">
      <formula>IF(AND(AL873&lt;0, RIGHT(TEXT(AL873,"0.#"),1)&lt;&gt;"."),TRUE,FALSE)</formula>
    </cfRule>
    <cfRule type="expression" dxfId="2002" priority="2122">
      <formula>IF(AND(AL873&lt;0, RIGHT(TEXT(AL873,"0.#"),1)="."),TRUE,FALSE)</formula>
    </cfRule>
  </conditionalFormatting>
  <conditionalFormatting sqref="AL871:AO872">
    <cfRule type="expression" dxfId="2001" priority="2113">
      <formula>IF(AND(AL871&gt;=0, RIGHT(TEXT(AL871,"0.#"),1)&lt;&gt;"."),TRUE,FALSE)</formula>
    </cfRule>
    <cfRule type="expression" dxfId="2000" priority="2114">
      <formula>IF(AND(AL871&gt;=0, RIGHT(TEXT(AL871,"0.#"),1)="."),TRUE,FALSE)</formula>
    </cfRule>
    <cfRule type="expression" dxfId="1999" priority="2115">
      <formula>IF(AND(AL871&lt;0, RIGHT(TEXT(AL871,"0.#"),1)&lt;&gt;"."),TRUE,FALSE)</formula>
    </cfRule>
    <cfRule type="expression" dxfId="1998" priority="2116">
      <formula>IF(AND(AL871&lt;0, RIGHT(TEXT(AL871,"0.#"),1)="."),TRUE,FALSE)</formula>
    </cfRule>
  </conditionalFormatting>
  <conditionalFormatting sqref="AL906:AO933">
    <cfRule type="expression" dxfId="1997" priority="2107">
      <formula>IF(AND(AL906&gt;=0, RIGHT(TEXT(AL906,"0.#"),1)&lt;&gt;"."),TRUE,FALSE)</formula>
    </cfRule>
    <cfRule type="expression" dxfId="1996" priority="2108">
      <formula>IF(AND(AL906&gt;=0, RIGHT(TEXT(AL906,"0.#"),1)="."),TRUE,FALSE)</formula>
    </cfRule>
    <cfRule type="expression" dxfId="1995" priority="2109">
      <formula>IF(AND(AL906&lt;0, RIGHT(TEXT(AL906,"0.#"),1)&lt;&gt;"."),TRUE,FALSE)</formula>
    </cfRule>
    <cfRule type="expression" dxfId="1994" priority="2110">
      <formula>IF(AND(AL906&lt;0, RIGHT(TEXT(AL906,"0.#"),1)="."),TRUE,FALSE)</formula>
    </cfRule>
  </conditionalFormatting>
  <conditionalFormatting sqref="AL904:AO905">
    <cfRule type="expression" dxfId="1993" priority="2101">
      <formula>IF(AND(AL904&gt;=0, RIGHT(TEXT(AL904,"0.#"),1)&lt;&gt;"."),TRUE,FALSE)</formula>
    </cfRule>
    <cfRule type="expression" dxfId="1992" priority="2102">
      <formula>IF(AND(AL904&gt;=0, RIGHT(TEXT(AL904,"0.#"),1)="."),TRUE,FALSE)</formula>
    </cfRule>
    <cfRule type="expression" dxfId="1991" priority="2103">
      <formula>IF(AND(AL904&lt;0, RIGHT(TEXT(AL904,"0.#"),1)&lt;&gt;"."),TRUE,FALSE)</formula>
    </cfRule>
    <cfRule type="expression" dxfId="1990" priority="2104">
      <formula>IF(AND(AL904&lt;0, RIGHT(TEXT(AL904,"0.#"),1)="."),TRUE,FALSE)</formula>
    </cfRule>
  </conditionalFormatting>
  <conditionalFormatting sqref="AL939:AO966">
    <cfRule type="expression" dxfId="1989" priority="2095">
      <formula>IF(AND(AL939&gt;=0, RIGHT(TEXT(AL939,"0.#"),1)&lt;&gt;"."),TRUE,FALSE)</formula>
    </cfRule>
    <cfRule type="expression" dxfId="1988" priority="2096">
      <formula>IF(AND(AL939&gt;=0, RIGHT(TEXT(AL939,"0.#"),1)="."),TRUE,FALSE)</formula>
    </cfRule>
    <cfRule type="expression" dxfId="1987" priority="2097">
      <formula>IF(AND(AL939&lt;0, RIGHT(TEXT(AL939,"0.#"),1)&lt;&gt;"."),TRUE,FALSE)</formula>
    </cfRule>
    <cfRule type="expression" dxfId="1986" priority="2098">
      <formula>IF(AND(AL939&lt;0, RIGHT(TEXT(AL939,"0.#"),1)="."),TRUE,FALSE)</formula>
    </cfRule>
  </conditionalFormatting>
  <conditionalFormatting sqref="AL937:AO938">
    <cfRule type="expression" dxfId="1985" priority="2089">
      <formula>IF(AND(AL937&gt;=0, RIGHT(TEXT(AL937,"0.#"),1)&lt;&gt;"."),TRUE,FALSE)</formula>
    </cfRule>
    <cfRule type="expression" dxfId="1984" priority="2090">
      <formula>IF(AND(AL937&gt;=0, RIGHT(TEXT(AL937,"0.#"),1)="."),TRUE,FALSE)</formula>
    </cfRule>
    <cfRule type="expression" dxfId="1983" priority="2091">
      <formula>IF(AND(AL937&lt;0, RIGHT(TEXT(AL937,"0.#"),1)&lt;&gt;"."),TRUE,FALSE)</formula>
    </cfRule>
    <cfRule type="expression" dxfId="1982" priority="2092">
      <formula>IF(AND(AL937&lt;0, RIGHT(TEXT(AL937,"0.#"),1)="."),TRUE,FALSE)</formula>
    </cfRule>
  </conditionalFormatting>
  <conditionalFormatting sqref="AL972:AO999">
    <cfRule type="expression" dxfId="1981" priority="2083">
      <formula>IF(AND(AL972&gt;=0, RIGHT(TEXT(AL972,"0.#"),1)&lt;&gt;"."),TRUE,FALSE)</formula>
    </cfRule>
    <cfRule type="expression" dxfId="1980" priority="2084">
      <formula>IF(AND(AL972&gt;=0, RIGHT(TEXT(AL972,"0.#"),1)="."),TRUE,FALSE)</formula>
    </cfRule>
    <cfRule type="expression" dxfId="1979" priority="2085">
      <formula>IF(AND(AL972&lt;0, RIGHT(TEXT(AL972,"0.#"),1)&lt;&gt;"."),TRUE,FALSE)</formula>
    </cfRule>
    <cfRule type="expression" dxfId="1978" priority="2086">
      <formula>IF(AND(AL972&lt;0, RIGHT(TEXT(AL972,"0.#"),1)="."),TRUE,FALSE)</formula>
    </cfRule>
  </conditionalFormatting>
  <conditionalFormatting sqref="AL970:AO971">
    <cfRule type="expression" dxfId="1977" priority="2077">
      <formula>IF(AND(AL970&gt;=0, RIGHT(TEXT(AL970,"0.#"),1)&lt;&gt;"."),TRUE,FALSE)</formula>
    </cfRule>
    <cfRule type="expression" dxfId="1976" priority="2078">
      <formula>IF(AND(AL970&gt;=0, RIGHT(TEXT(AL970,"0.#"),1)="."),TRUE,FALSE)</formula>
    </cfRule>
    <cfRule type="expression" dxfId="1975" priority="2079">
      <formula>IF(AND(AL970&lt;0, RIGHT(TEXT(AL970,"0.#"),1)&lt;&gt;"."),TRUE,FALSE)</formula>
    </cfRule>
    <cfRule type="expression" dxfId="1974" priority="2080">
      <formula>IF(AND(AL970&lt;0, RIGHT(TEXT(AL970,"0.#"),1)="."),TRUE,FALSE)</formula>
    </cfRule>
  </conditionalFormatting>
  <conditionalFormatting sqref="AL1005:AO1032">
    <cfRule type="expression" dxfId="1973" priority="2071">
      <formula>IF(AND(AL1005&gt;=0, RIGHT(TEXT(AL1005,"0.#"),1)&lt;&gt;"."),TRUE,FALSE)</formula>
    </cfRule>
    <cfRule type="expression" dxfId="1972" priority="2072">
      <formula>IF(AND(AL1005&gt;=0, RIGHT(TEXT(AL1005,"0.#"),1)="."),TRUE,FALSE)</formula>
    </cfRule>
    <cfRule type="expression" dxfId="1971" priority="2073">
      <formula>IF(AND(AL1005&lt;0, RIGHT(TEXT(AL1005,"0.#"),1)&lt;&gt;"."),TRUE,FALSE)</formula>
    </cfRule>
    <cfRule type="expression" dxfId="1970" priority="2074">
      <formula>IF(AND(AL1005&lt;0, RIGHT(TEXT(AL1005,"0.#"),1)="."),TRUE,FALSE)</formula>
    </cfRule>
  </conditionalFormatting>
  <conditionalFormatting sqref="AL1003:AO1004">
    <cfRule type="expression" dxfId="1969" priority="2065">
      <formula>IF(AND(AL1003&gt;=0, RIGHT(TEXT(AL1003,"0.#"),1)&lt;&gt;"."),TRUE,FALSE)</formula>
    </cfRule>
    <cfRule type="expression" dxfId="1968" priority="2066">
      <formula>IF(AND(AL1003&gt;=0, RIGHT(TEXT(AL1003,"0.#"),1)="."),TRUE,FALSE)</formula>
    </cfRule>
    <cfRule type="expression" dxfId="1967" priority="2067">
      <formula>IF(AND(AL1003&lt;0, RIGHT(TEXT(AL1003,"0.#"),1)&lt;&gt;"."),TRUE,FALSE)</formula>
    </cfRule>
    <cfRule type="expression" dxfId="1966" priority="2068">
      <formula>IF(AND(AL1003&lt;0, RIGHT(TEXT(AL1003,"0.#"),1)="."),TRUE,FALSE)</formula>
    </cfRule>
  </conditionalFormatting>
  <conditionalFormatting sqref="Y1003:Y1004">
    <cfRule type="expression" dxfId="1965" priority="2063">
      <formula>IF(RIGHT(TEXT(Y1003,"0.#"),1)=".",FALSE,TRUE)</formula>
    </cfRule>
    <cfRule type="expression" dxfId="1964" priority="2064">
      <formula>IF(RIGHT(TEXT(Y1003,"0.#"),1)=".",TRUE,FALSE)</formula>
    </cfRule>
  </conditionalFormatting>
  <conditionalFormatting sqref="AL1038:AO1065">
    <cfRule type="expression" dxfId="1963" priority="2059">
      <formula>IF(AND(AL1038&gt;=0, RIGHT(TEXT(AL1038,"0.#"),1)&lt;&gt;"."),TRUE,FALSE)</formula>
    </cfRule>
    <cfRule type="expression" dxfId="1962" priority="2060">
      <formula>IF(AND(AL1038&gt;=0, RIGHT(TEXT(AL1038,"0.#"),1)="."),TRUE,FALSE)</formula>
    </cfRule>
    <cfRule type="expression" dxfId="1961" priority="2061">
      <formula>IF(AND(AL1038&lt;0, RIGHT(TEXT(AL1038,"0.#"),1)&lt;&gt;"."),TRUE,FALSE)</formula>
    </cfRule>
    <cfRule type="expression" dxfId="1960" priority="2062">
      <formula>IF(AND(AL1038&lt;0, RIGHT(TEXT(AL1038,"0.#"),1)="."),TRUE,FALSE)</formula>
    </cfRule>
  </conditionalFormatting>
  <conditionalFormatting sqref="Y1038:Y1065">
    <cfRule type="expression" dxfId="1959" priority="2057">
      <formula>IF(RIGHT(TEXT(Y1038,"0.#"),1)=".",FALSE,TRUE)</formula>
    </cfRule>
    <cfRule type="expression" dxfId="1958" priority="2058">
      <formula>IF(RIGHT(TEXT(Y1038,"0.#"),1)=".",TRUE,FALSE)</formula>
    </cfRule>
  </conditionalFormatting>
  <conditionalFormatting sqref="AL1036:AO1037">
    <cfRule type="expression" dxfId="1957" priority="2053">
      <formula>IF(AND(AL1036&gt;=0, RIGHT(TEXT(AL1036,"0.#"),1)&lt;&gt;"."),TRUE,FALSE)</formula>
    </cfRule>
    <cfRule type="expression" dxfId="1956" priority="2054">
      <formula>IF(AND(AL1036&gt;=0, RIGHT(TEXT(AL1036,"0.#"),1)="."),TRUE,FALSE)</formula>
    </cfRule>
    <cfRule type="expression" dxfId="1955" priority="2055">
      <formula>IF(AND(AL1036&lt;0, RIGHT(TEXT(AL1036,"0.#"),1)&lt;&gt;"."),TRUE,FALSE)</formula>
    </cfRule>
    <cfRule type="expression" dxfId="1954" priority="2056">
      <formula>IF(AND(AL1036&lt;0, RIGHT(TEXT(AL1036,"0.#"),1)="."),TRUE,FALSE)</formula>
    </cfRule>
  </conditionalFormatting>
  <conditionalFormatting sqref="Y1036:Y1037">
    <cfRule type="expression" dxfId="1953" priority="2051">
      <formula>IF(RIGHT(TEXT(Y1036,"0.#"),1)=".",FALSE,TRUE)</formula>
    </cfRule>
    <cfRule type="expression" dxfId="1952" priority="2052">
      <formula>IF(RIGHT(TEXT(Y1036,"0.#"),1)=".",TRUE,FALSE)</formula>
    </cfRule>
  </conditionalFormatting>
  <conditionalFormatting sqref="AL1071:AO1098">
    <cfRule type="expression" dxfId="1951" priority="2047">
      <formula>IF(AND(AL1071&gt;=0, RIGHT(TEXT(AL1071,"0.#"),1)&lt;&gt;"."),TRUE,FALSE)</formula>
    </cfRule>
    <cfRule type="expression" dxfId="1950" priority="2048">
      <formula>IF(AND(AL1071&gt;=0, RIGHT(TEXT(AL1071,"0.#"),1)="."),TRUE,FALSE)</formula>
    </cfRule>
    <cfRule type="expression" dxfId="1949" priority="2049">
      <formula>IF(AND(AL1071&lt;0, RIGHT(TEXT(AL1071,"0.#"),1)&lt;&gt;"."),TRUE,FALSE)</formula>
    </cfRule>
    <cfRule type="expression" dxfId="1948" priority="2050">
      <formula>IF(AND(AL1071&lt;0, RIGHT(TEXT(AL1071,"0.#"),1)="."),TRUE,FALSE)</formula>
    </cfRule>
  </conditionalFormatting>
  <conditionalFormatting sqref="Y1071:Y1098">
    <cfRule type="expression" dxfId="1947" priority="2045">
      <formula>IF(RIGHT(TEXT(Y1071,"0.#"),1)=".",FALSE,TRUE)</formula>
    </cfRule>
    <cfRule type="expression" dxfId="1946" priority="2046">
      <formula>IF(RIGHT(TEXT(Y1071,"0.#"),1)=".",TRUE,FALSE)</formula>
    </cfRule>
  </conditionalFormatting>
  <conditionalFormatting sqref="AL1069:AO1070">
    <cfRule type="expression" dxfId="1945" priority="2041">
      <formula>IF(AND(AL1069&gt;=0, RIGHT(TEXT(AL1069,"0.#"),1)&lt;&gt;"."),TRUE,FALSE)</formula>
    </cfRule>
    <cfRule type="expression" dxfId="1944" priority="2042">
      <formula>IF(AND(AL1069&gt;=0, RIGHT(TEXT(AL1069,"0.#"),1)="."),TRUE,FALSE)</formula>
    </cfRule>
    <cfRule type="expression" dxfId="1943" priority="2043">
      <formula>IF(AND(AL1069&lt;0, RIGHT(TEXT(AL1069,"0.#"),1)&lt;&gt;"."),TRUE,FALSE)</formula>
    </cfRule>
    <cfRule type="expression" dxfId="1942" priority="2044">
      <formula>IF(AND(AL1069&lt;0, RIGHT(TEXT(AL1069,"0.#"),1)="."),TRUE,FALSE)</formula>
    </cfRule>
  </conditionalFormatting>
  <conditionalFormatting sqref="Y1069:Y1070">
    <cfRule type="expression" dxfId="1941" priority="2039">
      <formula>IF(RIGHT(TEXT(Y1069,"0.#"),1)=".",FALSE,TRUE)</formula>
    </cfRule>
    <cfRule type="expression" dxfId="1940" priority="2040">
      <formula>IF(RIGHT(TEXT(Y1069,"0.#"),1)=".",TRUE,FALSE)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Y1103">
    <cfRule type="expression" dxfId="747" priority="47">
      <formula>IF(RIGHT(TEXT(Y1103,"0.#"),1)=".",FALSE,TRUE)</formula>
    </cfRule>
    <cfRule type="expression" dxfId="746" priority="48">
      <formula>IF(RIGHT(TEXT(Y1103,"0.#"),1)=".",TRUE,FALSE)</formula>
    </cfRule>
  </conditionalFormatting>
  <conditionalFormatting sqref="AL1103:AO1103">
    <cfRule type="expression" dxfId="745" priority="43">
      <formula>IF(AND(AL1103&gt;=0, RIGHT(TEXT(AL1103,"0.#"),1)&lt;&gt;"."),TRUE,FALSE)</formula>
    </cfRule>
    <cfRule type="expression" dxfId="744" priority="44">
      <formula>IF(AND(AL1103&gt;=0, RIGHT(TEXT(AL1103,"0.#"),1)="."),TRUE,FALSE)</formula>
    </cfRule>
    <cfRule type="expression" dxfId="743" priority="45">
      <formula>IF(AND(AL1103&lt;0, RIGHT(TEXT(AL1103,"0.#"),1)&lt;&gt;"."),TRUE,FALSE)</formula>
    </cfRule>
    <cfRule type="expression" dxfId="742" priority="46">
      <formula>IF(AND(AL1103&lt;0, RIGHT(TEXT(AL1103,"0.#"),1)="."),TRUE,FALSE)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3"/>
      <c r="Z2" s="831"/>
      <c r="AA2" s="832"/>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4"/>
      <c r="H4" s="1010"/>
      <c r="I4" s="1010"/>
      <c r="J4" s="1010"/>
      <c r="K4" s="1010"/>
      <c r="L4" s="1010"/>
      <c r="M4" s="1010"/>
      <c r="N4" s="1010"/>
      <c r="O4" s="1011"/>
      <c r="P4" s="104"/>
      <c r="Q4" s="1018"/>
      <c r="R4" s="1018"/>
      <c r="S4" s="1018"/>
      <c r="T4" s="1018"/>
      <c r="U4" s="1018"/>
      <c r="V4" s="1018"/>
      <c r="W4" s="1018"/>
      <c r="X4" s="1019"/>
      <c r="Y4" s="1028" t="s">
        <v>12</v>
      </c>
      <c r="Z4" s="1029"/>
      <c r="AA4" s="1030"/>
      <c r="AB4" s="463"/>
      <c r="AC4" s="1032"/>
      <c r="AD4" s="1032"/>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7" t="s">
        <v>54</v>
      </c>
      <c r="Z5" s="1025"/>
      <c r="AA5" s="1026"/>
      <c r="AB5" s="525"/>
      <c r="AC5" s="1031"/>
      <c r="AD5" s="1031"/>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3"/>
      <c r="Z9" s="831"/>
      <c r="AA9" s="832"/>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3"/>
      <c r="AC11" s="1032"/>
      <c r="AD11" s="1032"/>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7" t="s">
        <v>54</v>
      </c>
      <c r="Z12" s="1025"/>
      <c r="AA12" s="1026"/>
      <c r="AB12" s="525"/>
      <c r="AC12" s="1031"/>
      <c r="AD12" s="1031"/>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3"/>
      <c r="Z16" s="831"/>
      <c r="AA16" s="832"/>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3"/>
      <c r="AC18" s="1032"/>
      <c r="AD18" s="1032"/>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7" t="s">
        <v>54</v>
      </c>
      <c r="Z19" s="1025"/>
      <c r="AA19" s="1026"/>
      <c r="AB19" s="525"/>
      <c r="AC19" s="1031"/>
      <c r="AD19" s="1031"/>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3"/>
      <c r="Z23" s="831"/>
      <c r="AA23" s="832"/>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3"/>
      <c r="AC25" s="1032"/>
      <c r="AD25" s="1032"/>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7" t="s">
        <v>54</v>
      </c>
      <c r="Z26" s="1025"/>
      <c r="AA26" s="1026"/>
      <c r="AB26" s="525"/>
      <c r="AC26" s="1031"/>
      <c r="AD26" s="1031"/>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3"/>
      <c r="Z30" s="831"/>
      <c r="AA30" s="832"/>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3"/>
      <c r="AC32" s="1032"/>
      <c r="AD32" s="1032"/>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7" t="s">
        <v>54</v>
      </c>
      <c r="Z33" s="1025"/>
      <c r="AA33" s="1026"/>
      <c r="AB33" s="525"/>
      <c r="AC33" s="1031"/>
      <c r="AD33" s="1031"/>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3"/>
      <c r="Z37" s="831"/>
      <c r="AA37" s="832"/>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3"/>
      <c r="AC39" s="1032"/>
      <c r="AD39" s="1032"/>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7" t="s">
        <v>54</v>
      </c>
      <c r="Z40" s="1025"/>
      <c r="AA40" s="1026"/>
      <c r="AB40" s="525"/>
      <c r="AC40" s="1031"/>
      <c r="AD40" s="103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3"/>
      <c r="Z44" s="831"/>
      <c r="AA44" s="832"/>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3"/>
      <c r="AC46" s="1032"/>
      <c r="AD46" s="1032"/>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7" t="s">
        <v>54</v>
      </c>
      <c r="Z47" s="1025"/>
      <c r="AA47" s="1026"/>
      <c r="AB47" s="525"/>
      <c r="AC47" s="1031"/>
      <c r="AD47" s="103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3"/>
      <c r="Z51" s="831"/>
      <c r="AA51" s="832"/>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3"/>
      <c r="AC53" s="1032"/>
      <c r="AD53" s="1032"/>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7" t="s">
        <v>54</v>
      </c>
      <c r="Z54" s="1025"/>
      <c r="AA54" s="1026"/>
      <c r="AB54" s="525"/>
      <c r="AC54" s="1031"/>
      <c r="AD54" s="103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3"/>
      <c r="Z58" s="831"/>
      <c r="AA58" s="832"/>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3"/>
      <c r="AC60" s="1032"/>
      <c r="AD60" s="103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7" t="s">
        <v>54</v>
      </c>
      <c r="Z61" s="1025"/>
      <c r="AA61" s="1026"/>
      <c r="AB61" s="525"/>
      <c r="AC61" s="1031"/>
      <c r="AD61" s="103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3"/>
      <c r="Z65" s="831"/>
      <c r="AA65" s="832"/>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3"/>
      <c r="AC67" s="1032"/>
      <c r="AD67" s="1032"/>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7" t="s">
        <v>54</v>
      </c>
      <c r="Z68" s="1025"/>
      <c r="AA68" s="1026"/>
      <c r="AB68" s="525"/>
      <c r="AC68" s="1031"/>
      <c r="AD68" s="1031"/>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7" t="s">
        <v>13</v>
      </c>
      <c r="Z69" s="1025"/>
      <c r="AA69" s="1026"/>
      <c r="AB69" s="55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5"/>
      <c r="B4" s="1056"/>
      <c r="C4" s="1056"/>
      <c r="D4" s="1056"/>
      <c r="E4" s="1056"/>
      <c r="F4" s="1057"/>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5"/>
      <c r="B16" s="1056"/>
      <c r="C16" s="1056"/>
      <c r="D16" s="1056"/>
      <c r="E16" s="1056"/>
      <c r="F16" s="105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5"/>
      <c r="B17" s="1056"/>
      <c r="C17" s="1056"/>
      <c r="D17" s="1056"/>
      <c r="E17" s="1056"/>
      <c r="F17" s="1057"/>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5"/>
      <c r="B29" s="1056"/>
      <c r="C29" s="1056"/>
      <c r="D29" s="1056"/>
      <c r="E29" s="1056"/>
      <c r="F29" s="105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5"/>
      <c r="B30" s="1056"/>
      <c r="C30" s="1056"/>
      <c r="D30" s="1056"/>
      <c r="E30" s="1056"/>
      <c r="F30" s="1057"/>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5"/>
      <c r="B42" s="1056"/>
      <c r="C42" s="1056"/>
      <c r="D42" s="1056"/>
      <c r="E42" s="1056"/>
      <c r="F42" s="105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5"/>
      <c r="B43" s="1056"/>
      <c r="C43" s="1056"/>
      <c r="D43" s="1056"/>
      <c r="E43" s="1056"/>
      <c r="F43" s="1057"/>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5"/>
      <c r="B56" s="1056"/>
      <c r="C56" s="1056"/>
      <c r="D56" s="1056"/>
      <c r="E56" s="1056"/>
      <c r="F56" s="105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5"/>
      <c r="B57" s="1056"/>
      <c r="C57" s="1056"/>
      <c r="D57" s="1056"/>
      <c r="E57" s="1056"/>
      <c r="F57" s="1057"/>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5"/>
      <c r="B69" s="1056"/>
      <c r="C69" s="1056"/>
      <c r="D69" s="1056"/>
      <c r="E69" s="1056"/>
      <c r="F69" s="105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5"/>
      <c r="B70" s="1056"/>
      <c r="C70" s="1056"/>
      <c r="D70" s="1056"/>
      <c r="E70" s="1056"/>
      <c r="F70" s="1057"/>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5"/>
      <c r="B82" s="1056"/>
      <c r="C82" s="1056"/>
      <c r="D82" s="1056"/>
      <c r="E82" s="1056"/>
      <c r="F82" s="105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5"/>
      <c r="B83" s="1056"/>
      <c r="C83" s="1056"/>
      <c r="D83" s="1056"/>
      <c r="E83" s="1056"/>
      <c r="F83" s="1057"/>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5"/>
      <c r="B95" s="1056"/>
      <c r="C95" s="1056"/>
      <c r="D95" s="1056"/>
      <c r="E95" s="1056"/>
      <c r="F95" s="105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5"/>
      <c r="B96" s="1056"/>
      <c r="C96" s="1056"/>
      <c r="D96" s="1056"/>
      <c r="E96" s="1056"/>
      <c r="F96" s="1057"/>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5"/>
      <c r="B109" s="1056"/>
      <c r="C109" s="1056"/>
      <c r="D109" s="1056"/>
      <c r="E109" s="1056"/>
      <c r="F109" s="105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5"/>
      <c r="B110" s="1056"/>
      <c r="C110" s="1056"/>
      <c r="D110" s="1056"/>
      <c r="E110" s="1056"/>
      <c r="F110" s="1057"/>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5"/>
      <c r="B122" s="1056"/>
      <c r="C122" s="1056"/>
      <c r="D122" s="1056"/>
      <c r="E122" s="1056"/>
      <c r="F122" s="105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5"/>
      <c r="B123" s="1056"/>
      <c r="C123" s="1056"/>
      <c r="D123" s="1056"/>
      <c r="E123" s="1056"/>
      <c r="F123" s="1057"/>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5"/>
      <c r="B135" s="1056"/>
      <c r="C135" s="1056"/>
      <c r="D135" s="1056"/>
      <c r="E135" s="1056"/>
      <c r="F135" s="105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5"/>
      <c r="B136" s="1056"/>
      <c r="C136" s="1056"/>
      <c r="D136" s="1056"/>
      <c r="E136" s="1056"/>
      <c r="F136" s="1057"/>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5"/>
      <c r="B148" s="1056"/>
      <c r="C148" s="1056"/>
      <c r="D148" s="1056"/>
      <c r="E148" s="1056"/>
      <c r="F148" s="105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5"/>
      <c r="B149" s="1056"/>
      <c r="C149" s="1056"/>
      <c r="D149" s="1056"/>
      <c r="E149" s="1056"/>
      <c r="F149" s="1057"/>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5"/>
      <c r="B162" s="1056"/>
      <c r="C162" s="1056"/>
      <c r="D162" s="1056"/>
      <c r="E162" s="1056"/>
      <c r="F162" s="105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5"/>
      <c r="B163" s="1056"/>
      <c r="C163" s="1056"/>
      <c r="D163" s="1056"/>
      <c r="E163" s="1056"/>
      <c r="F163" s="1057"/>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5"/>
      <c r="B175" s="1056"/>
      <c r="C175" s="1056"/>
      <c r="D175" s="1056"/>
      <c r="E175" s="1056"/>
      <c r="F175" s="105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5"/>
      <c r="B176" s="1056"/>
      <c r="C176" s="1056"/>
      <c r="D176" s="1056"/>
      <c r="E176" s="1056"/>
      <c r="F176" s="1057"/>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5"/>
      <c r="B188" s="1056"/>
      <c r="C188" s="1056"/>
      <c r="D188" s="1056"/>
      <c r="E188" s="1056"/>
      <c r="F188" s="105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5"/>
      <c r="B189" s="1056"/>
      <c r="C189" s="1056"/>
      <c r="D189" s="1056"/>
      <c r="E189" s="1056"/>
      <c r="F189" s="1057"/>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5"/>
      <c r="B201" s="1056"/>
      <c r="C201" s="1056"/>
      <c r="D201" s="1056"/>
      <c r="E201" s="1056"/>
      <c r="F201" s="105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5"/>
      <c r="B202" s="1056"/>
      <c r="C202" s="1056"/>
      <c r="D202" s="1056"/>
      <c r="E202" s="1056"/>
      <c r="F202" s="1057"/>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5"/>
      <c r="B215" s="1056"/>
      <c r="C215" s="1056"/>
      <c r="D215" s="1056"/>
      <c r="E215" s="1056"/>
      <c r="F215" s="105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5"/>
      <c r="B216" s="1056"/>
      <c r="C216" s="1056"/>
      <c r="D216" s="1056"/>
      <c r="E216" s="1056"/>
      <c r="F216" s="1057"/>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5"/>
      <c r="B228" s="1056"/>
      <c r="C228" s="1056"/>
      <c r="D228" s="1056"/>
      <c r="E228" s="1056"/>
      <c r="F228" s="105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5"/>
      <c r="B229" s="1056"/>
      <c r="C229" s="1056"/>
      <c r="D229" s="1056"/>
      <c r="E229" s="1056"/>
      <c r="F229" s="1057"/>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5"/>
      <c r="B241" s="1056"/>
      <c r="C241" s="1056"/>
      <c r="D241" s="1056"/>
      <c r="E241" s="1056"/>
      <c r="F241" s="105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5"/>
      <c r="B242" s="1056"/>
      <c r="C242" s="1056"/>
      <c r="D242" s="1056"/>
      <c r="E242" s="1056"/>
      <c r="F242" s="1057"/>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5"/>
      <c r="B254" s="1056"/>
      <c r="C254" s="1056"/>
      <c r="D254" s="1056"/>
      <c r="E254" s="1056"/>
      <c r="F254" s="105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5"/>
      <c r="B255" s="1056"/>
      <c r="C255" s="1056"/>
      <c r="D255" s="1056"/>
      <c r="E255" s="1056"/>
      <c r="F255" s="1057"/>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6">
        <v>28</v>
      </c>
      <c r="B31" s="106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6">
        <v>29</v>
      </c>
      <c r="B32" s="106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6">
        <v>30</v>
      </c>
      <c r="B33" s="106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6">
        <v>1</v>
      </c>
      <c r="B37" s="106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6">
        <v>1</v>
      </c>
      <c r="B202" s="106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6">
        <v>17</v>
      </c>
      <c r="B647" s="106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6">
        <v>1</v>
      </c>
      <c r="B928" s="106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2020-07-06T00:32:48Z</cp:lastPrinted>
  <dcterms:created xsi:type="dcterms:W3CDTF">2012-03-13T00:50:25Z</dcterms:created>
  <dcterms:modified xsi:type="dcterms:W3CDTF">2020-10-05T00:35:58Z</dcterms:modified>
</cp:coreProperties>
</file>