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73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<sst xmlns="http://schemas.openxmlformats.org/spreadsheetml/2006/main" count="2914" uniqueCount="661">
  <si>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</si>
  <si>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</si>
  <si>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</si>
  <si>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</si>
  <si>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</si>
  <si>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</si>
  <si>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</si>
  <si>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</si>
  <si>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</si>
  <si>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</si>
  <si>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</si>
  <si>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</si>
  <si>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</si>
  <si>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</si>
  <si>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</si>
  <si>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</si>
  <si>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</si>
  <si>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</si>
  <si>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</si>
  <si>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</si>
  <si>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</si>
  <si>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</si>
  <si>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</si>
  <si>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</si>
  <si>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</si>
  <si>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</si>
  <si>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</si>
  <si>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</si>
  <si>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</si>
  <si>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</si>
  <si>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</si>
  <si>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</si>
  <si>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</si>
  <si>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</si>
  <si>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</si>
  <si>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</si>
  <si>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</si>
  <si>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</si>
  <si>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</si>
  <si>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</si>
  <si>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</si>
  <si>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</si>
  <si>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</si>
  <si>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</si>
  <si>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</si>
  <si>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</si>
  <si>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</si>
  <si>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</si>
  <si>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</si>
  <si>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</si>
  <si>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</si>
  <si>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</si>
  <si>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</si>
  <si>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</si>
  <si>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</si>
  <si>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</si>
  <si>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</si>
  <si>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</si>
  <si>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</si>
  <si>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</si>
  <si>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</si>
  <si>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</si>
  <si>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</si>
  <si>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</si>
  <si>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</si>
  <si>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</si>
  <si>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</si>
  <si>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</si>
  <si>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</si>
  <si>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</si>
  <si>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</si>
  <si>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</si>
  <si>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</si>
  <si>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</si>
  <si>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</si>
  <si>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</si>
  <si>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</si>
  <si>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</si>
  <si>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</si>
  <si>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</si>
  <si>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</si>
  <si>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</si>
  <si>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</si>
  <si>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</si>
  <si>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</si>
  <si>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</si>
  <si>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</si>
  <si>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</si>
  <si>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</si>
  <si>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</si>
  <si>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</si>
  <si>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</si>
  <si>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</si>
  <si>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</si>
  <si>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</si>
  <si>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</si>
  <si>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</si>
  <si>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</si>
  <si>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</si>
  <si>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</si>
  <si>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</si>
  <si>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</si>
  <si>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</si>
  <si>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</si>
  <si>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</si>
  <si>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</si>
  <si>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</si>
  <si>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</si>
  <si>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</si>
  <si>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</si>
  <si>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</si>
  <si>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</si>
  <si>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</si>
  <si>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</si>
  <si>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</si>
  <si>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</si>
  <si>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</si>
  <si>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</si>
  <si>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</si>
  <si>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</si>
  <si>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</si>
  <si>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</si>
  <si>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</si>
  <si>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</si>
  <si>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</si>
  <si>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</si>
  <si>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</si>
  <si>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</si>
  <si>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</si>
  <si>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</si>
  <si>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</si>
  <si>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</si>
  <si>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</si>
  <si>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</si>
  <si>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</si>
  <si>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</si>
  <si>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</si>
  <si>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</si>
  <si>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</si>
  <si>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</si>
  <si>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</si>
  <si>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</si>
  <si>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</si>
  <si>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</si>
  <si>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</si>
  <si>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</si>
  <si>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</si>
  <si>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</si>
  <si>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</si>
  <si>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</si>
  <si>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</si>
  <si>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</si>
  <si>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</si>
  <si>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</si>
  <si>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</si>
  <si>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</si>
  <si>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</si>
  <si>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</si>
  <si>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</si>
  <si>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</si>
  <si>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</si>
  <si>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</si>
  <si>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</si>
  <si>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</si>
  <si>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</si>
  <si>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</si>
  <si>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</si>
  <si>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</si>
  <si>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</si>
  <si>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</si>
  <si>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</si>
  <si>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</si>
  <si>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</si>
  <si>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</si>
  <si>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</si>
  <si>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</si>
  <si>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</si>
  <si>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</si>
  <si>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</si>
  <si>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</si>
  <si>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</si>
  <si>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</si>
  <si>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</si>
  <si>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</si>
  <si>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</si>
  <si>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</si>
  <si>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</si>
  <si>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</si>
  <si>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</si>
  <si>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</si>
  <si>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</si>
  <si>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</si>
  <si>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</si>
  <si>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</si>
  <si>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</si>
  <si>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</si>
  <si>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</si>
  <si>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</si>
  <si>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</si>
  <si>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</si>
  <si>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</si>
  <si>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</si>
  <si>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</si>
  <si>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</si>
  <si>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</si>
  <si>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</si>
  <si>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</si>
  <si>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</si>
  <si>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</si>
  <si>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</si>
  <si>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</si>
  <si>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</si>
  <si>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</si>
  <si>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</si>
  <si>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</si>
  <si>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</si>
  <si>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</si>
  <si>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</si>
  <si>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</si>
  <si>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</si>
  <si>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</si>
  <si>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</si>
  <si>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</si>
  <si>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</si>
  <si>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</si>
  <si>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</si>
  <si>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</si>
  <si>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</si>
  <si>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</si>
  <si>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</si>
  <si>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</si>
  <si>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</si>
  <si>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</si>
  <si>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</si>
  <si>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</si>
  <si>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</si>
  <si>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</si>
  <si>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</si>
  <si>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</si>
  <si>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</si>
  <si>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</si>
  <si>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</si>
  <si>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</si>
  <si>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</si>
  <si>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</si>
  <si>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</si>
  <si>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</si>
  <si>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</si>
  <si>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</si>
  <si>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</si>
  <si>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</si>
  <si>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</si>
  <si>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</si>
  <si>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</si>
  <si>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</si>
  <si>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</si>
  <si>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</si>
  <si>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</si>
  <si>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</si>
  <si>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</si>
  <si>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</si>
  <si>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</si>
  <si>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</si>
  <si>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</si>
  <si>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</si>
  <si>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</si>
  <si>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</si>
  <si>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</si>
  <si>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</si>
  <si>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</si>
  <si>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</si>
  <si>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</si>
  <si>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</si>
  <si>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</si>
  <si>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</si>
  <si>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</si>
  <si>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</si>
  <si>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</si>
  <si>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</si>
  <si>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</si>
  <si>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</si>
  <si>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</si>
  <si>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</si>
  <si>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</si>
  <si>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</si>
  <si>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</si>
  <si>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</si>
  <si>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</si>
  <si>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</si>
  <si>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</si>
  <si>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</si>
  <si>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</si>
  <si>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</si>
  <si>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</si>
  <si>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</si>
  <si>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</si>
  <si>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</si>
  <si>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</si>
  <si>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</si>
  <si>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</si>
  <si>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</si>
  <si>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</si>
  <si>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</si>
  <si>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</si>
  <si>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</si>
  <si>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</si>
  <si>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</si>
  <si>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</si>
  <si>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</si>
  <si>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</si>
  <si>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</si>
  <si>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</si>
  <si>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</si>
  <si>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</si>
  <si>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</si>
  <si>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</si>
  <si>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</si>
  <si>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</si>
  <si>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</si>
  <si>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</si>
  <si>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</si>
  <si>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</si>
  <si>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</si>
  <si>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</si>
  <si>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</si>
  <si>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</si>
  <si>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</si>
  <si>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</si>
  <si>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</si>
  <si>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</si>
  <si>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</si>
  <si>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</si>
  <si>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</si>
  <si>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</si>
  <si>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</si>
  <si>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</si>
  <si>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</si>
  <si>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</si>
  <si>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</si>
  <si>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</si>
  <si>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</si>
  <si>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</si>
  <si>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</si>
  <si>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</si>
  <si>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</si>
  <si>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</si>
  <si>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</si>
  <si>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</si>
  <si>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</si>
  <si>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</si>
  <si>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</si>
  <si>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</si>
  <si>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</si>
  <si>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</si>
  <si>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</si>
  <si>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</si>
  <si>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</si>
  <si>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</si>
  <si>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</si>
  <si>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</si>
  <si>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</si>
  <si>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</si>
  <si>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</si>
  <si>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</si>
  <si>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</si>
  <si>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</si>
  <si>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</si>
  <si>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</si>
  <si>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</si>
  <si>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</si>
  <si>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</si>
  <si>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</si>
  <si>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</si>
  <si>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</si>
  <si>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</si>
  <si>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</si>
  <si>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</si>
  <si>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</si>
  <si>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</si>
  <si>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</si>
  <si>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</si>
  <si>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</si>
  <si>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</si>
  <si>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</si>
  <si>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</si>
  <si>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</si>
  <si>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</si>
  <si>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</si>
  <si>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</si>
  <si>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</si>
  <si>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</si>
  <si>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</si>
  <si>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</si>
  <si>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</si>
  <si>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</si>
  <si>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</si>
  <si>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</si>
  <si>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</si>
  <si>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</si>
  <si>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</si>
  <si>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</si>
  <si>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</si>
  <si>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</si>
  <si>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</si>
  <si>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</si>
  <si>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</si>
  <si>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</si>
  <si>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</si>
  <si>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</si>
  <si>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</si>
  <si>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</si>
  <si>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</si>
  <si>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</si>
  <si>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</si>
  <si>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</si>
  <si>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</si>
  <si>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</si>
  <si>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</si>
  <si>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</si>
  <si>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</si>
  <si>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</si>
  <si>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</si>
  <si>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</si>
  <si>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</si>
  <si>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</si>
  <si>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</si>
  <si>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</si>
  <si>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</si>
  <si>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</si>
  <si>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</si>
  <si>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</si>
  <si>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</si>
  <si>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</si>
  <si>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</si>
  <si>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</si>
  <si>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</si>
  <si>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</si>
  <si>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</si>
  <si>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</si>
  <si>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</si>
  <si>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</si>
  <si>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</si>
  <si>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</si>
  <si>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</si>
  <si>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</si>
  <si>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</si>
  <si>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</si>
  <si>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</si>
  <si>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</si>
  <si>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</si>
  <si>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</si>
  <si>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</si>
  <si>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</si>
  <si>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</si>
  <si>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</si>
  <si>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</si>
  <si>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</si>
  <si>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</si>
  <si>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</si>
  <si>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</si>
  <si>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</si>
  <si>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</si>
  <si>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</si>
  <si>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</si>
  <si>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</si>
  <si>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</si>
  <si>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</si>
  <si>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</si>
  <si>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</si>
  <si>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</si>
  <si>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</si>
  <si>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</si>
  <si>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</si>
  <si>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</si>
  <si>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</si>
  <si>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</si>
  <si>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</si>
  <si>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</si>
  <si>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</si>
  <si>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</si>
  <si>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</si>
  <si>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</si>
  <si>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</si>
  <si>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</si>
  <si>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</si>
  <si>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</si>
  <si>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</si>
  <si>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</si>
  <si>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</si>
  <si>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</si>
  <si>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</si>
  <si>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</si>
  <si>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</si>
  <si>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</si>
  <si>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</si>
  <si>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</si>
  <si>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</si>
  <si>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</si>
  <si>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</si>
  <si>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</si>
  <si>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</si>
  <si>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</si>
  <si>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</si>
  <si>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</si>
  <si>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</si>
  <si>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</si>
  <si>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</si>
  <si>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</si>
  <si>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</si>
  <si>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</si>
  <si>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</si>
  <si>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</si>
  <si>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</si>
  <si>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</si>
  <si>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</si>
  <si>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</si>
  <si>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</si>
  <si>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</si>
  <si>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</si>
  <si>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</si>
  <si>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</si>
  <si>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</si>
  <si>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</si>
  <si>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</si>
  <si>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</si>
  <si>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</si>
  <si>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</si>
  <si>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</si>
  <si>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</si>
  <si>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</si>
  <si>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</si>
  <si>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</si>
  <si>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</si>
  <si>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</si>
  <si>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</si>
  <si>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</si>
  <si>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</si>
  <si>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</si>
  <si>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</si>
  <si>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</si>
  <si>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</si>
  <si>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</si>
  <si>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</si>
  <si>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</si>
  <si>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</si>
  <si>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</si>
  <si>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</si>
  <si>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</si>
  <si>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</si>
  <si>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</si>
  <si>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</si>
  <si>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</si>
  <si>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</si>
  <si>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</si>
  <si>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</si>
  <si>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</si>
  <si>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</si>
  <si>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</si>
  <si>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</si>
  <si>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</si>
  <si>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</si>
  <si>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</si>
  <si>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</si>
  <si>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</si>
  <si>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医療保険実態調査費</t>
    <phoneticPr fontId="5"/>
  </si>
  <si>
    <t>保険局</t>
    <rPh sb="0" eb="2">
      <t>ホケン</t>
    </rPh>
    <rPh sb="2" eb="3">
      <t>キョク</t>
    </rPh>
    <phoneticPr fontId="5"/>
  </si>
  <si>
    <t>○</t>
  </si>
  <si>
    <t>調査課</t>
    <rPh sb="0" eb="2">
      <t>チョウサ</t>
    </rPh>
    <rPh sb="2" eb="3">
      <t>カ</t>
    </rPh>
    <phoneticPr fontId="5"/>
  </si>
  <si>
    <t>国民健康保険法第106条　　　　　　　　　　　　　　　　　　　　　　　　　　　　　　　　　　　　　　　　　　　　　　　　　　　　　　　　　　　　　　　　　　　　　　　　　　　　　　　　　　　　　　　　　　　　　　　　　　　　　　　　　高齢者の医療の確保に関する法律第16条及び第134条　他</t>
    <phoneticPr fontId="5"/>
  </si>
  <si>
    <t>-</t>
    <phoneticPr fontId="5"/>
  </si>
  <si>
    <t>医療保険各制度の実態調査報告書を作成・公表し、もって各制度を円滑に運営する。</t>
    <phoneticPr fontId="5"/>
  </si>
  <si>
    <t>医療保険制度を円滑に運営するため、各制度の年齢構成や保険料賦課状況等を把握し、実態調査報告書として取りまとめ公表する。</t>
    <phoneticPr fontId="5"/>
  </si>
  <si>
    <t>-</t>
    <phoneticPr fontId="5"/>
  </si>
  <si>
    <t>-</t>
    <phoneticPr fontId="5"/>
  </si>
  <si>
    <t>-</t>
    <phoneticPr fontId="5"/>
  </si>
  <si>
    <t>-</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</si>
  <si>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</si>
  <si>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</si>
  <si>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</si>
  <si>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</si>
  <si>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実態調査（健康保険・船員保険被保険者実態調査、国民健康保険実態調査、後期高齢者医療制度被保険者実態調査、医療給付実態調査）の公表</t>
    <phoneticPr fontId="5"/>
  </si>
  <si>
    <t>公表した実態調査の種類</t>
    <phoneticPr fontId="5"/>
  </si>
  <si>
    <t>種類</t>
    <rPh sb="0" eb="2">
      <t>シュルイ</t>
    </rPh>
    <phoneticPr fontId="5"/>
  </si>
  <si>
    <t>-</t>
    <phoneticPr fontId="5"/>
  </si>
  <si>
    <t>-</t>
    <phoneticPr fontId="5"/>
  </si>
  <si>
    <t>-</t>
    <phoneticPr fontId="5"/>
  </si>
  <si>
    <t>医療保険制度ごとの実態調査</t>
    <phoneticPr fontId="5"/>
  </si>
  <si>
    <t>公表した実態調査（健康保険・船員保険、国民健康保険、後期高齢者医療制度の実態調査及び医療給付実態調査）の種類</t>
    <phoneticPr fontId="5"/>
  </si>
  <si>
    <t>種類</t>
    <rPh sb="0" eb="2">
      <t>シュルイ</t>
    </rPh>
    <phoneticPr fontId="5"/>
  </si>
  <si>
    <t>-</t>
  </si>
  <si>
    <t>-</t>
    <phoneticPr fontId="5"/>
  </si>
  <si>
    <t>執行額／種類　　　　　　　　　　　　　　</t>
    <rPh sb="0" eb="2">
      <t>シッコウ</t>
    </rPh>
    <rPh sb="2" eb="3">
      <t>ガク</t>
    </rPh>
    <rPh sb="4" eb="6">
      <t>シュルイ</t>
    </rPh>
    <phoneticPr fontId="5"/>
  </si>
  <si>
    <t>百万円</t>
    <rPh sb="0" eb="1">
      <t>ヒャク</t>
    </rPh>
    <rPh sb="1" eb="3">
      <t>マンエン</t>
    </rPh>
    <phoneticPr fontId="5"/>
  </si>
  <si>
    <t>2/4</t>
    <phoneticPr fontId="5"/>
  </si>
  <si>
    <t xml:space="preserve">  　　/</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</si>
  <si>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</si>
  <si>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</si>
  <si>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</si>
  <si>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</si>
  <si>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</si>
  <si>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</si>
  <si>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各制度の年齢構成や保険料賦課状況等を把握し、実態調査報告書として取りまとめ公表する。もって医療保険各制度の被保険者等の実態を把握することで、医療保険制度の安定的運営に寄与している。</t>
    <phoneticPr fontId="5"/>
  </si>
  <si>
    <t>-</t>
    <phoneticPr fontId="5"/>
  </si>
  <si>
    <t>-</t>
    <phoneticPr fontId="5"/>
  </si>
  <si>
    <t>-</t>
    <phoneticPr fontId="5"/>
  </si>
  <si>
    <t>-</t>
    <phoneticPr fontId="5"/>
  </si>
  <si>
    <t>各医療保険制度の円滑な運営のために、各制度の被保険者等の実態を把握しており、国民や社会のニーズを反映している。</t>
    <phoneticPr fontId="5"/>
  </si>
  <si>
    <t>調査事項が制度設計に直結するため、国が主体となり実施する必要がある。</t>
    <phoneticPr fontId="5"/>
  </si>
  <si>
    <t>各医療保険制度の被保険者等の実態を把握することは、各制度を円滑に運営するために必要不可欠であり、優先度が高い事業である。</t>
    <phoneticPr fontId="5"/>
  </si>
  <si>
    <t>無</t>
  </si>
  <si>
    <t>随意契約（少額）であり、支出先の選定は妥当である。</t>
    <phoneticPr fontId="5"/>
  </si>
  <si>
    <t>‐</t>
  </si>
  <si>
    <t>各種報告書等の配布部数の見直し等を行いコスト削減に努めており、単位当たりコストの水準は妥当である。</t>
    <rPh sb="15" eb="16">
      <t>トウ</t>
    </rPh>
    <phoneticPr fontId="5"/>
  </si>
  <si>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</si>
  <si>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可能な範囲で調査のオンライン化を進め、郵送等に係る費用を抑えることで、低コストで実施している。</t>
    <phoneticPr fontId="5"/>
  </si>
  <si>
    <t>活動実績が目標に達しており、見込みに見合ったものである。</t>
    <phoneticPr fontId="5"/>
  </si>
  <si>
    <t>実態報告書については、厚生労働省のＨＰ及び政府統計の総合窓口（e-Stat）を活用し公表しており、十分に活用されている。</t>
    <rPh sb="0" eb="2">
      <t>ジッタイ</t>
    </rPh>
    <rPh sb="2" eb="4">
      <t>ホウコク</t>
    </rPh>
    <rPh sb="4" eb="5">
      <t>ショ</t>
    </rPh>
    <phoneticPr fontId="5"/>
  </si>
  <si>
    <t>事業の適切な遂行について必要な経費に限定されている。</t>
    <phoneticPr fontId="5"/>
  </si>
  <si>
    <t>成果実績が目標に達しており、効果的に実施できている。</t>
    <phoneticPr fontId="5"/>
  </si>
  <si>
    <t>成果実績及び活動実績は、毎年度目標を達成できている。</t>
    <phoneticPr fontId="5"/>
  </si>
  <si>
    <t>調査のオンライン化の推進等により、費用の削減を図っていきたい。　　　　　　　　　　　　　　　　　　　　　　　　　　　　　　　　　　　　　　　　　　　　　　　　　　　　　　　　　　　　　　　　　　　　また、これまでも各種報告等の配布先、配布部数を見直し、作成部数を減ずることで費用の精査を行っており、今後も引き続き精査したい。</t>
    <phoneticPr fontId="5"/>
  </si>
  <si>
    <t>266</t>
    <phoneticPr fontId="5"/>
  </si>
  <si>
    <t>237</t>
    <phoneticPr fontId="5"/>
  </si>
  <si>
    <t>203</t>
    <phoneticPr fontId="5"/>
  </si>
  <si>
    <t>236</t>
    <phoneticPr fontId="5"/>
  </si>
  <si>
    <t>248</t>
    <phoneticPr fontId="5"/>
  </si>
  <si>
    <t>258</t>
    <phoneticPr fontId="5"/>
  </si>
  <si>
    <t>253</t>
    <phoneticPr fontId="5"/>
  </si>
  <si>
    <t>258</t>
    <phoneticPr fontId="5"/>
  </si>
  <si>
    <t>266</t>
    <phoneticPr fontId="5"/>
  </si>
  <si>
    <t>印刷製本費</t>
    <rPh sb="0" eb="2">
      <t>インサツ</t>
    </rPh>
    <rPh sb="2" eb="4">
      <t>セイホン</t>
    </rPh>
    <rPh sb="4" eb="5">
      <t>ヒ</t>
    </rPh>
    <phoneticPr fontId="5"/>
  </si>
  <si>
    <t>報告書の印刷製本</t>
    <rPh sb="0" eb="3">
      <t>ホウコクショ</t>
    </rPh>
    <rPh sb="4" eb="6">
      <t>インサツ</t>
    </rPh>
    <rPh sb="6" eb="8">
      <t>セイホン</t>
    </rPh>
    <phoneticPr fontId="5"/>
  </si>
  <si>
    <t>大和綜合印刷</t>
    <rPh sb="0" eb="2">
      <t>ダイワ</t>
    </rPh>
    <rPh sb="2" eb="4">
      <t>ソウゴウ</t>
    </rPh>
    <rPh sb="4" eb="6">
      <t>インサツ</t>
    </rPh>
    <phoneticPr fontId="5"/>
  </si>
  <si>
    <t>国民健康保険実態調査報告書の印刷製本</t>
    <rPh sb="0" eb="2">
      <t>コクミン</t>
    </rPh>
    <rPh sb="2" eb="4">
      <t>ケンコウ</t>
    </rPh>
    <rPh sb="4" eb="6">
      <t>ホケン</t>
    </rPh>
    <rPh sb="6" eb="8">
      <t>ジッタイ</t>
    </rPh>
    <rPh sb="8" eb="10">
      <t>チョウサ</t>
    </rPh>
    <rPh sb="10" eb="13">
      <t>ホウコクショ</t>
    </rPh>
    <rPh sb="14" eb="16">
      <t>インサツ</t>
    </rPh>
    <rPh sb="16" eb="18">
      <t>セイホン</t>
    </rPh>
    <phoneticPr fontId="5"/>
  </si>
  <si>
    <t>随意契約
（少額）</t>
  </si>
  <si>
    <t>‐</t>
    <phoneticPr fontId="5"/>
  </si>
  <si>
    <t>医療給付実態調査報告書の印刷製本</t>
    <rPh sb="0" eb="2">
      <t>イリョウ</t>
    </rPh>
    <rPh sb="2" eb="4">
      <t>キュウフ</t>
    </rPh>
    <rPh sb="4" eb="6">
      <t>ジッタイ</t>
    </rPh>
    <rPh sb="6" eb="8">
      <t>チョウサ</t>
    </rPh>
    <rPh sb="8" eb="11">
      <t>ホウコクショ</t>
    </rPh>
    <rPh sb="12" eb="14">
      <t>インサツ</t>
    </rPh>
    <rPh sb="14" eb="16">
      <t>セイホン</t>
    </rPh>
    <phoneticPr fontId="5"/>
  </si>
  <si>
    <t>‐</t>
    <phoneticPr fontId="5"/>
  </si>
  <si>
    <t>健康保険・船員保険被保険者実態調査報告書の印刷製本</t>
    <rPh sb="0" eb="2">
      <t>ケンコウ</t>
    </rPh>
    <rPh sb="2" eb="4">
      <t>ホケン</t>
    </rPh>
    <rPh sb="5" eb="7">
      <t>センイン</t>
    </rPh>
    <rPh sb="7" eb="9">
      <t>ホケン</t>
    </rPh>
    <rPh sb="9" eb="13">
      <t>ヒホケンジャ</t>
    </rPh>
    <rPh sb="13" eb="15">
      <t>ジッタイ</t>
    </rPh>
    <rPh sb="15" eb="17">
      <t>チョウサ</t>
    </rPh>
    <rPh sb="17" eb="20">
      <t>ホウコクショ</t>
    </rPh>
    <rPh sb="21" eb="23">
      <t>インサツ</t>
    </rPh>
    <rPh sb="23" eb="25">
      <t>セイホン</t>
    </rPh>
    <phoneticPr fontId="5"/>
  </si>
  <si>
    <t>後期高齢者医療制度被保険者実態調査報告書の印刷製本</t>
    <phoneticPr fontId="5"/>
  </si>
  <si>
    <t>-</t>
    <phoneticPr fontId="5"/>
  </si>
  <si>
    <t>-</t>
    <phoneticPr fontId="5"/>
  </si>
  <si>
    <t>-</t>
    <phoneticPr fontId="5"/>
  </si>
  <si>
    <t>-</t>
    <phoneticPr fontId="5"/>
  </si>
  <si>
    <t>-</t>
    <phoneticPr fontId="5"/>
  </si>
  <si>
    <t>健康保険・船員保険被保険者実態調査  調査票集計入力業務</t>
    <rPh sb="5" eb="7">
      <t>センイン</t>
    </rPh>
    <rPh sb="7" eb="9">
      <t>ホケン</t>
    </rPh>
    <phoneticPr fontId="5"/>
  </si>
  <si>
    <t>-</t>
    <phoneticPr fontId="5"/>
  </si>
  <si>
    <t>宮嶋印刷</t>
    <rPh sb="0" eb="2">
      <t>ミヤジマ</t>
    </rPh>
    <rPh sb="2" eb="4">
      <t>インサツ</t>
    </rPh>
    <phoneticPr fontId="5"/>
  </si>
  <si>
    <t>健康保険・船員保険被保険者実態調査  実施要領・調査票等の印刷製本</t>
    <rPh sb="5" eb="7">
      <t>センイン</t>
    </rPh>
    <rPh sb="7" eb="9">
      <t>ホケン</t>
    </rPh>
    <rPh sb="19" eb="21">
      <t>ジッシ</t>
    </rPh>
    <rPh sb="21" eb="23">
      <t>ヨウリョウ</t>
    </rPh>
    <rPh sb="24" eb="27">
      <t>チョウサヒョウ</t>
    </rPh>
    <rPh sb="27" eb="28">
      <t>トウ</t>
    </rPh>
    <rPh sb="29" eb="31">
      <t>インサツ</t>
    </rPh>
    <rPh sb="31" eb="33">
      <t>セイホン</t>
    </rPh>
    <phoneticPr fontId="5"/>
  </si>
  <si>
    <t>健康保険・船員保険被保険者実態調査  実施要領・調査票等の発送業務</t>
    <rPh sb="5" eb="7">
      <t>センイン</t>
    </rPh>
    <rPh sb="7" eb="9">
      <t>ホケン</t>
    </rPh>
    <phoneticPr fontId="5"/>
  </si>
  <si>
    <t>-</t>
    <phoneticPr fontId="5"/>
  </si>
  <si>
    <t>リードコンピュータサービス</t>
    <phoneticPr fontId="5"/>
  </si>
  <si>
    <t>八光社梱包運輸</t>
    <rPh sb="0" eb="2">
      <t>ハッコウ</t>
    </rPh>
    <rPh sb="2" eb="3">
      <t>シャ</t>
    </rPh>
    <rPh sb="3" eb="5">
      <t>コンポウ</t>
    </rPh>
    <rPh sb="5" eb="7">
      <t>ウンユ</t>
    </rPh>
    <phoneticPr fontId="5"/>
  </si>
  <si>
    <t>-</t>
    <phoneticPr fontId="5"/>
  </si>
  <si>
    <t>-</t>
    <phoneticPr fontId="5"/>
  </si>
  <si>
    <t>令和元年度に費用増が見込まれたため予算計上したものの最終的には例年ベースの執行になったものであり、令和２年度は例年ベースの要求額としている。</t>
    <rPh sb="0" eb="2">
      <t>レイワ</t>
    </rPh>
    <rPh sb="2" eb="5">
      <t>ガンネンド</t>
    </rPh>
    <rPh sb="6" eb="9">
      <t>ヒヨウゾウ</t>
    </rPh>
    <rPh sb="10" eb="12">
      <t>ミコ</t>
    </rPh>
    <rPh sb="17" eb="19">
      <t>ヨサン</t>
    </rPh>
    <rPh sb="19" eb="21">
      <t>ケイジョウ</t>
    </rPh>
    <rPh sb="26" eb="29">
      <t>サイシュウテキ</t>
    </rPh>
    <rPh sb="31" eb="33">
      <t>レイネン</t>
    </rPh>
    <rPh sb="37" eb="39">
      <t>シッコウ</t>
    </rPh>
    <rPh sb="49" eb="51">
      <t>レイワ</t>
    </rPh>
    <rPh sb="52" eb="54">
      <t>ネンド</t>
    </rPh>
    <rPh sb="55" eb="57">
      <t>レイネン</t>
    </rPh>
    <rPh sb="61" eb="64">
      <t>ヨウキュウガク</t>
    </rPh>
    <phoneticPr fontId="5"/>
  </si>
  <si>
    <t>A.大和綜合印刷</t>
    <rPh sb="2" eb="4">
      <t>ダイワ</t>
    </rPh>
    <rPh sb="4" eb="6">
      <t>ソウゴウ</t>
    </rPh>
    <rPh sb="6" eb="8">
      <t>インサツ</t>
    </rPh>
    <phoneticPr fontId="5"/>
  </si>
  <si>
    <t>点検対象外</t>
    <rPh sb="0" eb="2">
      <t>テンケン</t>
    </rPh>
    <rPh sb="2" eb="4">
      <t>タイショウ</t>
    </rPh>
    <rPh sb="4" eb="5">
      <t>ガイ</t>
    </rPh>
    <phoneticPr fontId="5"/>
  </si>
  <si>
    <t>引き続き、コスト削減を図りつつ、必要な予算額を確保し、適正な執行に努めること</t>
    <phoneticPr fontId="5"/>
  </si>
  <si>
    <t>西岡　隆</t>
    <rPh sb="0" eb="2">
      <t>ニシオカ</t>
    </rPh>
    <rPh sb="3" eb="4">
      <t>タカシ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</si>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</sst>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182420</xdr:colOff>
      <xdr:row>741</xdr:row>
      <xdr:rowOff>302559</xdr:rowOff>
    </xdr:from>
    <xdr:to>
      <xdr:col>36</xdr:col>
      <xdr:colOff>75318</xdr:colOff>
      <xdr:row>743</xdr:row>
      <xdr:rowOff>210078</xdr:rowOff>
    </xdr:to>
    <xdr:sp macro="" textlink="">
      <xdr:nvSpPr>
        <xdr:cNvPr id="2" name="正方形/長方形 1"/>
        <xdr:cNvSpPr/>
      </xdr:nvSpPr>
      <xdr:spPr>
        <a:xfrm>
          <a:off x="4970320" y="41514059"/>
          <a:ext cx="1734398" cy="6187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89779</xdr:colOff>
      <xdr:row>746</xdr:row>
      <xdr:rowOff>107984</xdr:rowOff>
    </xdr:from>
    <xdr:to>
      <xdr:col>20</xdr:col>
      <xdr:colOff>34835</xdr:colOff>
      <xdr:row>748</xdr:row>
      <xdr:rowOff>18540</xdr:rowOff>
    </xdr:to>
    <xdr:sp macro="" textlink="">
      <xdr:nvSpPr>
        <xdr:cNvPr id="3" name="正方形/長方形 2"/>
        <xdr:cNvSpPr/>
      </xdr:nvSpPr>
      <xdr:spPr>
        <a:xfrm>
          <a:off x="2115429" y="43091134"/>
          <a:ext cx="1602406" cy="6154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大和綜合印刷</a:t>
          </a:r>
          <a:endParaRPr kumimoji="1" lang="en-US" altLang="ja-JP" sz="1100"/>
        </a:p>
        <a:p>
          <a:pPr algn="ctr"/>
          <a:r>
            <a:rPr kumimoji="1" lang="ja-JP" altLang="en-US" sz="1100"/>
            <a:t>１．４百万円</a:t>
          </a:r>
        </a:p>
      </xdr:txBody>
    </xdr:sp>
    <xdr:clientData/>
  </xdr:twoCellAnchor>
  <xdr:twoCellAnchor>
    <xdr:from>
      <xdr:col>27</xdr:col>
      <xdr:colOff>1846</xdr:colOff>
      <xdr:row>746</xdr:row>
      <xdr:rowOff>72681</xdr:rowOff>
    </xdr:from>
    <xdr:to>
      <xdr:col>37</xdr:col>
      <xdr:colOff>25742</xdr:colOff>
      <xdr:row>748</xdr:row>
      <xdr:rowOff>128715</xdr:rowOff>
    </xdr:to>
    <xdr:sp macro="" textlink="">
      <xdr:nvSpPr>
        <xdr:cNvPr id="4" name="正方形/長方形 3"/>
        <xdr:cNvSpPr/>
      </xdr:nvSpPr>
      <xdr:spPr>
        <a:xfrm>
          <a:off x="4973896" y="43055831"/>
          <a:ext cx="1865396" cy="7608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リードコンピュータ</a:t>
          </a:r>
          <a:endParaRPr kumimoji="1" lang="en-US" altLang="ja-JP" sz="1100"/>
        </a:p>
        <a:p>
          <a:pPr algn="ctr"/>
          <a:r>
            <a:rPr kumimoji="1" lang="ja-JP" altLang="en-US" sz="1100"/>
            <a:t>サービス</a:t>
          </a:r>
          <a:endParaRPr kumimoji="1" lang="en-US" altLang="ja-JP" sz="1100"/>
        </a:p>
        <a:p>
          <a:pPr algn="ctr"/>
          <a:r>
            <a:rPr kumimoji="1" lang="ja-JP" altLang="en-US" sz="1100"/>
            <a:t>０．３百万円</a:t>
          </a:r>
        </a:p>
      </xdr:txBody>
    </xdr:sp>
    <xdr:clientData/>
  </xdr:twoCellAnchor>
  <xdr:twoCellAnchor>
    <xdr:from>
      <xdr:col>40</xdr:col>
      <xdr:colOff>50600</xdr:colOff>
      <xdr:row>746</xdr:row>
      <xdr:rowOff>96779</xdr:rowOff>
    </xdr:from>
    <xdr:to>
      <xdr:col>49</xdr:col>
      <xdr:colOff>281304</xdr:colOff>
      <xdr:row>748</xdr:row>
      <xdr:rowOff>40951</xdr:rowOff>
    </xdr:to>
    <xdr:sp macro="" textlink="">
      <xdr:nvSpPr>
        <xdr:cNvPr id="5" name="正方形/長方形 4"/>
        <xdr:cNvSpPr/>
      </xdr:nvSpPr>
      <xdr:spPr>
        <a:xfrm>
          <a:off x="7416600" y="43079929"/>
          <a:ext cx="1888054" cy="6490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宮嶋印刷</a:t>
          </a:r>
          <a:endParaRPr kumimoji="1" lang="en-US" altLang="ja-JP" sz="1100"/>
        </a:p>
        <a:p>
          <a:pPr algn="ctr"/>
          <a:r>
            <a:rPr kumimoji="1" lang="ja-JP" altLang="en-US" sz="1100"/>
            <a:t>０．３百万円</a:t>
          </a:r>
        </a:p>
      </xdr:txBody>
    </xdr:sp>
    <xdr:clientData/>
  </xdr:twoCellAnchor>
  <xdr:twoCellAnchor>
    <xdr:from>
      <xdr:col>31</xdr:col>
      <xdr:colOff>128869</xdr:colOff>
      <xdr:row>743</xdr:row>
      <xdr:rowOff>210078</xdr:rowOff>
    </xdr:from>
    <xdr:to>
      <xdr:col>31</xdr:col>
      <xdr:colOff>137297</xdr:colOff>
      <xdr:row>746</xdr:row>
      <xdr:rowOff>51487</xdr:rowOff>
    </xdr:to>
    <xdr:cxnSp macro="">
      <xdr:nvCxnSpPr>
        <xdr:cNvPr id="6" name="直線矢印コネクタ 5"/>
        <xdr:cNvCxnSpPr>
          <a:stCxn id="2" idx="2"/>
        </xdr:cNvCxnSpPr>
      </xdr:nvCxnSpPr>
      <xdr:spPr>
        <a:xfrm>
          <a:off x="5837519" y="42132778"/>
          <a:ext cx="8428" cy="9018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159800</xdr:colOff>
      <xdr:row>744</xdr:row>
      <xdr:rowOff>62674</xdr:rowOff>
    </xdr:from>
    <xdr:to>
      <xdr:col>45</xdr:col>
      <xdr:colOff>145676</xdr:colOff>
      <xdr:row>744</xdr:row>
      <xdr:rowOff>75470</xdr:rowOff>
    </xdr:to>
    <xdr:cxnSp macro="">
      <xdr:nvCxnSpPr>
        <xdr:cNvPr id="7" name="直線コネクタ 6"/>
        <xdr:cNvCxnSpPr/>
      </xdr:nvCxnSpPr>
      <xdr:spPr>
        <a:xfrm flipV="1">
          <a:off x="2922050" y="42334624"/>
          <a:ext cx="5510376" cy="12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157566</xdr:colOff>
      <xdr:row>744</xdr:row>
      <xdr:rowOff>70427</xdr:rowOff>
    </xdr:from>
    <xdr:to>
      <xdr:col>15</xdr:col>
      <xdr:colOff>163161</xdr:colOff>
      <xdr:row>746</xdr:row>
      <xdr:rowOff>85572</xdr:rowOff>
    </xdr:to>
    <xdr:cxnSp macro="">
      <xdr:nvCxnSpPr>
        <xdr:cNvPr id="8" name="直線矢印コネクタ 7"/>
        <xdr:cNvCxnSpPr/>
      </xdr:nvCxnSpPr>
      <xdr:spPr>
        <a:xfrm>
          <a:off x="2919816" y="42342377"/>
          <a:ext cx="5595" cy="726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140179</xdr:colOff>
      <xdr:row>744</xdr:row>
      <xdr:rowOff>67439</xdr:rowOff>
    </xdr:from>
    <xdr:to>
      <xdr:col>45</xdr:col>
      <xdr:colOff>143541</xdr:colOff>
      <xdr:row>746</xdr:row>
      <xdr:rowOff>74367</xdr:rowOff>
    </xdr:to>
    <xdr:cxnSp macro="">
      <xdr:nvCxnSpPr>
        <xdr:cNvPr id="9" name="直線矢印コネクタ 8"/>
        <xdr:cNvCxnSpPr/>
      </xdr:nvCxnSpPr>
      <xdr:spPr>
        <a:xfrm>
          <a:off x="8426929" y="42339389"/>
          <a:ext cx="3362" cy="7181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115049</xdr:colOff>
      <xdr:row>748</xdr:row>
      <xdr:rowOff>304773</xdr:rowOff>
    </xdr:from>
    <xdr:to>
      <xdr:col>49</xdr:col>
      <xdr:colOff>182015</xdr:colOff>
      <xdr:row>751</xdr:row>
      <xdr:rowOff>171622</xdr:rowOff>
    </xdr:to>
    <xdr:sp macro="" textlink="">
      <xdr:nvSpPr>
        <xdr:cNvPr id="10" name="大かっこ 9"/>
        <xdr:cNvSpPr/>
      </xdr:nvSpPr>
      <xdr:spPr>
        <a:xfrm>
          <a:off x="7481049" y="43992773"/>
          <a:ext cx="1724316" cy="933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健康保険・船員保険被保険者実態調査  実施要領・調査票等の印刷業務</a:t>
          </a:r>
        </a:p>
      </xdr:txBody>
    </xdr:sp>
    <xdr:clientData/>
  </xdr:twoCellAnchor>
  <xdr:twoCellAnchor>
    <xdr:from>
      <xdr:col>26</xdr:col>
      <xdr:colOff>51487</xdr:colOff>
      <xdr:row>748</xdr:row>
      <xdr:rowOff>334662</xdr:rowOff>
    </xdr:from>
    <xdr:to>
      <xdr:col>36</xdr:col>
      <xdr:colOff>163041</xdr:colOff>
      <xdr:row>751</xdr:row>
      <xdr:rowOff>111553</xdr:rowOff>
    </xdr:to>
    <xdr:sp macro="" textlink="">
      <xdr:nvSpPr>
        <xdr:cNvPr id="11" name="大かっこ 10"/>
        <xdr:cNvSpPr/>
      </xdr:nvSpPr>
      <xdr:spPr>
        <a:xfrm>
          <a:off x="4839387" y="44022662"/>
          <a:ext cx="1953054" cy="8436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健康保険・船員保険被保険者実態調査  調査票集計入力業務</a:t>
          </a:r>
        </a:p>
      </xdr:txBody>
    </xdr:sp>
    <xdr:clientData/>
  </xdr:twoCellAnchor>
  <xdr:twoCellAnchor>
    <xdr:from>
      <xdr:col>6</xdr:col>
      <xdr:colOff>31801</xdr:colOff>
      <xdr:row>748</xdr:row>
      <xdr:rowOff>130604</xdr:rowOff>
    </xdr:from>
    <xdr:to>
      <xdr:col>22</xdr:col>
      <xdr:colOff>2423</xdr:colOff>
      <xdr:row>752</xdr:row>
      <xdr:rowOff>257433</xdr:rowOff>
    </xdr:to>
    <xdr:sp macro="" textlink="">
      <xdr:nvSpPr>
        <xdr:cNvPr id="12" name="大かっこ 11"/>
        <xdr:cNvSpPr/>
      </xdr:nvSpPr>
      <xdr:spPr>
        <a:xfrm>
          <a:off x="1113017" y="43954185"/>
          <a:ext cx="2853865" cy="1534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100"/>
            <a:t>・国民健康保険実態調査報告書</a:t>
          </a:r>
          <a:endParaRPr kumimoji="1" lang="en-US" altLang="ja-JP" sz="1100"/>
        </a:p>
        <a:p>
          <a:pPr algn="l">
            <a:lnSpc>
              <a:spcPts val="1300"/>
            </a:lnSpc>
          </a:pPr>
          <a:r>
            <a:rPr kumimoji="1" lang="ja-JP" altLang="en-US" sz="1100"/>
            <a:t>・医療給付実態調査報告書</a:t>
          </a:r>
        </a:p>
        <a:p>
          <a:pPr algn="l">
            <a:lnSpc>
              <a:spcPts val="1300"/>
            </a:lnSpc>
          </a:pPr>
          <a:r>
            <a:rPr kumimoji="1" lang="ja-JP" altLang="en-US" sz="1100"/>
            <a:t>・健康保険・船員保険被保険者実態調査報告書</a:t>
          </a:r>
          <a:endParaRPr kumimoji="1" lang="en-US" altLang="ja-JP" sz="1100"/>
        </a:p>
        <a:p>
          <a:pPr algn="l">
            <a:lnSpc>
              <a:spcPts val="1300"/>
            </a:lnSpc>
          </a:pPr>
          <a:r>
            <a:rPr kumimoji="1" lang="ja-JP" altLang="en-US" sz="1100"/>
            <a:t>・後期高齢者医療制度被保険者実態調査報告書</a:t>
          </a:r>
          <a:endParaRPr kumimoji="1" lang="en-US" altLang="ja-JP" sz="1100"/>
        </a:p>
        <a:p>
          <a:pPr algn="l">
            <a:lnSpc>
              <a:spcPts val="1300"/>
            </a:lnSpc>
          </a:pPr>
          <a:r>
            <a:rPr kumimoji="1" lang="ja-JP" altLang="en-US" sz="1100"/>
            <a:t>の印刷製本</a:t>
          </a:r>
        </a:p>
      </xdr:txBody>
    </xdr:sp>
    <xdr:clientData/>
  </xdr:twoCellAnchor>
  <xdr:twoCellAnchor>
    <xdr:from>
      <xdr:col>22</xdr:col>
      <xdr:colOff>181025</xdr:colOff>
      <xdr:row>744</xdr:row>
      <xdr:rowOff>78644</xdr:rowOff>
    </xdr:from>
    <xdr:to>
      <xdr:col>22</xdr:col>
      <xdr:colOff>183639</xdr:colOff>
      <xdr:row>753</xdr:row>
      <xdr:rowOff>316499</xdr:rowOff>
    </xdr:to>
    <xdr:cxnSp macro="">
      <xdr:nvCxnSpPr>
        <xdr:cNvPr id="13" name="直線矢印コネクタ 12"/>
        <xdr:cNvCxnSpPr/>
      </xdr:nvCxnSpPr>
      <xdr:spPr>
        <a:xfrm flipH="1">
          <a:off x="4232325" y="42350594"/>
          <a:ext cx="2614" cy="34255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161432</xdr:colOff>
      <xdr:row>754</xdr:row>
      <xdr:rowOff>13941</xdr:rowOff>
    </xdr:from>
    <xdr:to>
      <xdr:col>27</xdr:col>
      <xdr:colOff>173111</xdr:colOff>
      <xdr:row>756</xdr:row>
      <xdr:rowOff>21595</xdr:rowOff>
    </xdr:to>
    <xdr:sp macro="" textlink="">
      <xdr:nvSpPr>
        <xdr:cNvPr id="14" name="正方形/長方形 13"/>
        <xdr:cNvSpPr/>
      </xdr:nvSpPr>
      <xdr:spPr>
        <a:xfrm>
          <a:off x="3291982" y="45829191"/>
          <a:ext cx="1853179" cy="71885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八光社梱包運輸</a:t>
          </a:r>
          <a:endParaRPr kumimoji="1" lang="en-US" altLang="ja-JP" sz="1100"/>
        </a:p>
        <a:p>
          <a:pPr algn="ctr"/>
          <a:r>
            <a:rPr kumimoji="1" lang="ja-JP" altLang="en-US" sz="1100"/>
            <a:t>０．１百万円</a:t>
          </a:r>
        </a:p>
      </xdr:txBody>
    </xdr:sp>
    <xdr:clientData/>
  </xdr:twoCellAnchor>
  <xdr:twoCellAnchor>
    <xdr:from>
      <xdr:col>16</xdr:col>
      <xdr:colOff>194167</xdr:colOff>
      <xdr:row>756</xdr:row>
      <xdr:rowOff>154508</xdr:rowOff>
    </xdr:from>
    <xdr:to>
      <xdr:col>28</xdr:col>
      <xdr:colOff>54467</xdr:colOff>
      <xdr:row>758</xdr:row>
      <xdr:rowOff>357433</xdr:rowOff>
    </xdr:to>
    <xdr:sp macro="" textlink="">
      <xdr:nvSpPr>
        <xdr:cNvPr id="15" name="大かっこ 14"/>
        <xdr:cNvSpPr/>
      </xdr:nvSpPr>
      <xdr:spPr>
        <a:xfrm>
          <a:off x="3127867" y="46680958"/>
          <a:ext cx="2082800" cy="1536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健康保険・船員保険被保険者実態調査  実施要領・調査票等の封入封緘・発送業務</a:t>
          </a:r>
        </a:p>
      </xdr:txBody>
    </xdr:sp>
    <xdr:clientData/>
  </xdr:twoCellAnchor>
  <xdr:twoCellAnchor>
    <xdr:from>
      <xdr:col>13</xdr:col>
      <xdr:colOff>159123</xdr:colOff>
      <xdr:row>753</xdr:row>
      <xdr:rowOff>64364</xdr:rowOff>
    </xdr:from>
    <xdr:to>
      <xdr:col>23</xdr:col>
      <xdr:colOff>11206</xdr:colOff>
      <xdr:row>753</xdr:row>
      <xdr:rowOff>291354</xdr:rowOff>
    </xdr:to>
    <xdr:sp macro="" textlink="">
      <xdr:nvSpPr>
        <xdr:cNvPr id="16" name="正方形/長方形 15"/>
        <xdr:cNvSpPr/>
      </xdr:nvSpPr>
      <xdr:spPr>
        <a:xfrm>
          <a:off x="2553073" y="45524014"/>
          <a:ext cx="1693583" cy="2269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183775</xdr:colOff>
      <xdr:row>745</xdr:row>
      <xdr:rowOff>178664</xdr:rowOff>
    </xdr:from>
    <xdr:to>
      <xdr:col>17</xdr:col>
      <xdr:colOff>35858</xdr:colOff>
      <xdr:row>746</xdr:row>
      <xdr:rowOff>58271</xdr:rowOff>
    </xdr:to>
    <xdr:sp macro="" textlink="">
      <xdr:nvSpPr>
        <xdr:cNvPr id="17" name="正方形/長方形 16"/>
        <xdr:cNvSpPr/>
      </xdr:nvSpPr>
      <xdr:spPr>
        <a:xfrm>
          <a:off x="1472825" y="42806214"/>
          <a:ext cx="1693583" cy="235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100852</xdr:colOff>
      <xdr:row>745</xdr:row>
      <xdr:rowOff>174181</xdr:rowOff>
    </xdr:from>
    <xdr:to>
      <xdr:col>46</xdr:col>
      <xdr:colOff>154641</xdr:colOff>
      <xdr:row>746</xdr:row>
      <xdr:rowOff>53788</xdr:rowOff>
    </xdr:to>
    <xdr:sp macro="" textlink="">
      <xdr:nvSpPr>
        <xdr:cNvPr id="18" name="正方形/長方形 17"/>
        <xdr:cNvSpPr/>
      </xdr:nvSpPr>
      <xdr:spPr>
        <a:xfrm>
          <a:off x="6914402" y="42801731"/>
          <a:ext cx="1711139" cy="235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85165</xdr:colOff>
      <xdr:row>745</xdr:row>
      <xdr:rowOff>169700</xdr:rowOff>
    </xdr:from>
    <xdr:to>
      <xdr:col>32</xdr:col>
      <xdr:colOff>138954</xdr:colOff>
      <xdr:row>746</xdr:row>
      <xdr:rowOff>49307</xdr:rowOff>
    </xdr:to>
    <xdr:sp macro="" textlink="">
      <xdr:nvSpPr>
        <xdr:cNvPr id="19" name="正方形/長方形 18"/>
        <xdr:cNvSpPr/>
      </xdr:nvSpPr>
      <xdr:spPr>
        <a:xfrm>
          <a:off x="4320615" y="42797250"/>
          <a:ext cx="1711139" cy="235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showGridLines="0"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286</v>
      </c>
      <c r="AT2" s="987"/>
      <c r="AU2" s="987"/>
      <c r="AV2" s="51" t="str">
        <f>IF(AW2="", "", "-")</f>
        <v/>
      </c>
      <c r="AW2" s="932"/>
      <c r="AX2" s="932"/>
    </row>
    <row r="3" spans="1:50" ht="21" customHeight="1" thickBot="1" x14ac:dyDescent="0.2">
      <c r="A3" s="880" t="s">
        <v>431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563</v>
      </c>
      <c r="AK3" s="882"/>
      <c r="AL3" s="882"/>
      <c r="AM3" s="882"/>
      <c r="AN3" s="882"/>
      <c r="AO3" s="882"/>
      <c r="AP3" s="882"/>
      <c r="AQ3" s="882"/>
      <c r="AR3" s="882"/>
      <c r="AS3" s="882"/>
      <c r="AT3" s="882"/>
      <c r="AU3" s="882"/>
      <c r="AV3" s="882"/>
      <c r="AW3" s="882"/>
      <c r="AX3" s="24" t="s">
        <v>65</v>
      </c>
    </row>
    <row r="4" spans="1:50" ht="24.75" customHeight="1" x14ac:dyDescent="0.15">
      <c r="A4" s="715" t="s">
        <v>25</v>
      </c>
      <c r="B4" s="716"/>
      <c r="C4" s="716"/>
      <c r="D4" s="716"/>
      <c r="E4" s="716"/>
      <c r="F4" s="716"/>
      <c r="G4" s="693" t="s">
        <v>564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2" t="s">
        <v>476</v>
      </c>
      <c r="H5" s="853"/>
      <c r="I5" s="853"/>
      <c r="J5" s="853"/>
      <c r="K5" s="853"/>
      <c r="L5" s="853"/>
      <c r="M5" s="854" t="s">
        <v>66</v>
      </c>
      <c r="N5" s="855"/>
      <c r="O5" s="855"/>
      <c r="P5" s="855"/>
      <c r="Q5" s="855"/>
      <c r="R5" s="856"/>
      <c r="S5" s="857" t="s">
        <v>70</v>
      </c>
      <c r="T5" s="853"/>
      <c r="U5" s="853"/>
      <c r="V5" s="853"/>
      <c r="W5" s="853"/>
      <c r="X5" s="858"/>
      <c r="Y5" s="709" t="s">
        <v>3</v>
      </c>
      <c r="Z5" s="555"/>
      <c r="AA5" s="555"/>
      <c r="AB5" s="555"/>
      <c r="AC5" s="555"/>
      <c r="AD5" s="556"/>
      <c r="AE5" s="710" t="s">
        <v>567</v>
      </c>
      <c r="AF5" s="710"/>
      <c r="AG5" s="710"/>
      <c r="AH5" s="710"/>
      <c r="AI5" s="710"/>
      <c r="AJ5" s="710"/>
      <c r="AK5" s="710"/>
      <c r="AL5" s="710"/>
      <c r="AM5" s="710"/>
      <c r="AN5" s="710"/>
      <c r="AO5" s="710"/>
      <c r="AP5" s="711"/>
      <c r="AQ5" s="712" t="s">
        <v>659</v>
      </c>
      <c r="AR5" s="713"/>
      <c r="AS5" s="713"/>
      <c r="AT5" s="713"/>
      <c r="AU5" s="713"/>
      <c r="AV5" s="713"/>
      <c r="AW5" s="713"/>
      <c r="AX5" s="714"/>
    </row>
    <row r="6" spans="1:50" ht="39" customHeight="1" x14ac:dyDescent="0.15">
      <c r="A6" s="717" t="s">
        <v>4</v>
      </c>
      <c r="B6" s="718"/>
      <c r="C6" s="718"/>
      <c r="D6" s="718"/>
      <c r="E6" s="718"/>
      <c r="F6" s="718"/>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7" t="s">
        <v>22</v>
      </c>
      <c r="B7" s="508"/>
      <c r="C7" s="508"/>
      <c r="D7" s="508"/>
      <c r="E7" s="508"/>
      <c r="F7" s="509"/>
      <c r="G7" s="510" t="s">
        <v>568</v>
      </c>
      <c r="H7" s="511"/>
      <c r="I7" s="511"/>
      <c r="J7" s="511"/>
      <c r="K7" s="511"/>
      <c r="L7" s="511"/>
      <c r="M7" s="511"/>
      <c r="N7" s="511"/>
      <c r="O7" s="511"/>
      <c r="P7" s="511"/>
      <c r="Q7" s="511"/>
      <c r="R7" s="511"/>
      <c r="S7" s="511"/>
      <c r="T7" s="511"/>
      <c r="U7" s="511"/>
      <c r="V7" s="511"/>
      <c r="W7" s="511"/>
      <c r="X7" s="512"/>
      <c r="Y7" s="943" t="s">
        <v>395</v>
      </c>
      <c r="Z7" s="455"/>
      <c r="AA7" s="455"/>
      <c r="AB7" s="455"/>
      <c r="AC7" s="455"/>
      <c r="AD7" s="944"/>
      <c r="AE7" s="933" t="s">
        <v>569</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7" t="s">
        <v>259</v>
      </c>
      <c r="B8" s="508"/>
      <c r="C8" s="508"/>
      <c r="D8" s="508"/>
      <c r="E8" s="508"/>
      <c r="F8" s="509"/>
      <c r="G8" s="954" t="str">
        <f>入力規則等!A27</f>
        <v>-</v>
      </c>
      <c r="H8" s="731"/>
      <c r="I8" s="731"/>
      <c r="J8" s="731"/>
      <c r="K8" s="731"/>
      <c r="L8" s="731"/>
      <c r="M8" s="731"/>
      <c r="N8" s="731"/>
      <c r="O8" s="731"/>
      <c r="P8" s="731"/>
      <c r="Q8" s="731"/>
      <c r="R8" s="731"/>
      <c r="S8" s="731"/>
      <c r="T8" s="731"/>
      <c r="U8" s="731"/>
      <c r="V8" s="731"/>
      <c r="W8" s="731"/>
      <c r="X8" s="955"/>
      <c r="Y8" s="859" t="s">
        <v>260</v>
      </c>
      <c r="Z8" s="860"/>
      <c r="AA8" s="860"/>
      <c r="AB8" s="860"/>
      <c r="AC8" s="860"/>
      <c r="AD8" s="861"/>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2" t="s">
        <v>23</v>
      </c>
      <c r="B9" s="863"/>
      <c r="C9" s="863"/>
      <c r="D9" s="863"/>
      <c r="E9" s="863"/>
      <c r="F9" s="863"/>
      <c r="G9" s="864" t="s">
        <v>570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1" t="s">
        <v>30</v>
      </c>
      <c r="B10" s="672"/>
      <c r="C10" s="672"/>
      <c r="D10" s="672"/>
      <c r="E10" s="672"/>
      <c r="F10" s="672"/>
      <c r="G10" s="765" t="s">
        <v>571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7" t="s">
        <v>24</v>
      </c>
      <c r="B12" s="998"/>
      <c r="C12" s="998"/>
      <c r="D12" s="998"/>
      <c r="E12" s="998"/>
      <c r="F12" s="999"/>
      <c r="G12" s="771"/>
      <c r="H12" s="772"/>
      <c r="I12" s="772"/>
      <c r="J12" s="772"/>
      <c r="K12" s="772"/>
      <c r="L12" s="772"/>
      <c r="M12" s="772"/>
      <c r="N12" s="772"/>
      <c r="O12" s="772"/>
      <c r="P12" s="427" t="s">
        <v>398</v>
      </c>
      <c r="Q12" s="428"/>
      <c r="R12" s="428"/>
      <c r="S12" s="428"/>
      <c r="T12" s="428"/>
      <c r="U12" s="428"/>
      <c r="V12" s="429"/>
      <c r="W12" s="427" t="s">
        <v>418</v>
      </c>
      <c r="X12" s="428"/>
      <c r="Y12" s="428"/>
      <c r="Z12" s="428"/>
      <c r="AA12" s="428"/>
      <c r="AB12" s="428"/>
      <c r="AC12" s="429"/>
      <c r="AD12" s="427" t="s">
        <v>425</v>
      </c>
      <c r="AE12" s="428"/>
      <c r="AF12" s="428"/>
      <c r="AG12" s="428"/>
      <c r="AH12" s="428"/>
      <c r="AI12" s="428"/>
      <c r="AJ12" s="429"/>
      <c r="AK12" s="427" t="s">
        <v>432</v>
      </c>
      <c r="AL12" s="428"/>
      <c r="AM12" s="428"/>
      <c r="AN12" s="428"/>
      <c r="AO12" s="428"/>
      <c r="AP12" s="428"/>
      <c r="AQ12" s="429"/>
      <c r="AR12" s="427" t="s">
        <v>433</v>
      </c>
      <c r="AS12" s="428"/>
      <c r="AT12" s="428"/>
      <c r="AU12" s="428"/>
      <c r="AV12" s="428"/>
      <c r="AW12" s="428"/>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2</v>
      </c>
      <c r="Q13" s="669"/>
      <c r="R13" s="669"/>
      <c r="S13" s="669"/>
      <c r="T13" s="669"/>
      <c r="U13" s="669"/>
      <c r="V13" s="670"/>
      <c r="W13" s="668">
        <v>3</v>
      </c>
      <c r="X13" s="669"/>
      <c r="Y13" s="669"/>
      <c r="Z13" s="669"/>
      <c r="AA13" s="669"/>
      <c r="AB13" s="669"/>
      <c r="AC13" s="670"/>
      <c r="AD13" s="668">
        <v>27</v>
      </c>
      <c r="AE13" s="669"/>
      <c r="AF13" s="669"/>
      <c r="AG13" s="669"/>
      <c r="AH13" s="669"/>
      <c r="AI13" s="669"/>
      <c r="AJ13" s="670"/>
      <c r="AK13" s="668">
        <v>2</v>
      </c>
      <c r="AL13" s="669"/>
      <c r="AM13" s="669"/>
      <c r="AN13" s="669"/>
      <c r="AO13" s="669"/>
      <c r="AP13" s="669"/>
      <c r="AQ13" s="670"/>
      <c r="AR13" s="940">
        <v>2</v>
      </c>
      <c r="AS13" s="941"/>
      <c r="AT13" s="941"/>
      <c r="AU13" s="941"/>
      <c r="AV13" s="941"/>
      <c r="AW13" s="941"/>
      <c r="AX13" s="942"/>
    </row>
    <row r="14" spans="1:50" ht="21" customHeight="1" x14ac:dyDescent="0.15">
      <c r="A14" s="625"/>
      <c r="B14" s="626"/>
      <c r="C14" s="626"/>
      <c r="D14" s="626"/>
      <c r="E14" s="626"/>
      <c r="F14" s="627"/>
      <c r="G14" s="736"/>
      <c r="H14" s="737"/>
      <c r="I14" s="722" t="s">
        <v>8</v>
      </c>
      <c r="J14" s="773"/>
      <c r="K14" s="773"/>
      <c r="L14" s="773"/>
      <c r="M14" s="773"/>
      <c r="N14" s="773"/>
      <c r="O14" s="774"/>
      <c r="P14" s="668" t="s">
        <v>572</v>
      </c>
      <c r="Q14" s="669"/>
      <c r="R14" s="669"/>
      <c r="S14" s="669"/>
      <c r="T14" s="669"/>
      <c r="U14" s="669"/>
      <c r="V14" s="670"/>
      <c r="W14" s="668" t="s">
        <v>573</v>
      </c>
      <c r="X14" s="669"/>
      <c r="Y14" s="669"/>
      <c r="Z14" s="669"/>
      <c r="AA14" s="669"/>
      <c r="AB14" s="669"/>
      <c r="AC14" s="670"/>
      <c r="AD14" s="668" t="s">
        <v>576</v>
      </c>
      <c r="AE14" s="669"/>
      <c r="AF14" s="669"/>
      <c r="AG14" s="669"/>
      <c r="AH14" s="669"/>
      <c r="AI14" s="669"/>
      <c r="AJ14" s="670"/>
      <c r="AK14" s="668" t="s">
        <v>577</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573</v>
      </c>
      <c r="Q15" s="669"/>
      <c r="R15" s="669"/>
      <c r="S15" s="669"/>
      <c r="T15" s="669"/>
      <c r="U15" s="669"/>
      <c r="V15" s="670"/>
      <c r="W15" s="668" t="s">
        <v>574</v>
      </c>
      <c r="X15" s="669"/>
      <c r="Y15" s="669"/>
      <c r="Z15" s="669"/>
      <c r="AA15" s="669"/>
      <c r="AB15" s="669"/>
      <c r="AC15" s="670"/>
      <c r="AD15" s="668" t="s">
        <v>572</v>
      </c>
      <c r="AE15" s="669"/>
      <c r="AF15" s="669"/>
      <c r="AG15" s="669"/>
      <c r="AH15" s="669"/>
      <c r="AI15" s="669"/>
      <c r="AJ15" s="670"/>
      <c r="AK15" s="668" t="s">
        <v>573</v>
      </c>
      <c r="AL15" s="669"/>
      <c r="AM15" s="669"/>
      <c r="AN15" s="669"/>
      <c r="AO15" s="669"/>
      <c r="AP15" s="669"/>
      <c r="AQ15" s="670"/>
      <c r="AR15" s="668" t="s">
        <v>660</v>
      </c>
      <c r="AS15" s="669"/>
      <c r="AT15" s="669"/>
      <c r="AU15" s="669"/>
      <c r="AV15" s="669"/>
      <c r="AW15" s="669"/>
      <c r="AX15" s="819"/>
    </row>
    <row r="16" spans="1:50" ht="21" customHeight="1" x14ac:dyDescent="0.15">
      <c r="A16" s="625"/>
      <c r="B16" s="626"/>
      <c r="C16" s="626"/>
      <c r="D16" s="626"/>
      <c r="E16" s="626"/>
      <c r="F16" s="627"/>
      <c r="G16" s="736"/>
      <c r="H16" s="737"/>
      <c r="I16" s="722" t="s">
        <v>52</v>
      </c>
      <c r="J16" s="723"/>
      <c r="K16" s="723"/>
      <c r="L16" s="723"/>
      <c r="M16" s="723"/>
      <c r="N16" s="723"/>
      <c r="O16" s="724"/>
      <c r="P16" s="668" t="s">
        <v>573</v>
      </c>
      <c r="Q16" s="669"/>
      <c r="R16" s="669"/>
      <c r="S16" s="669"/>
      <c r="T16" s="669"/>
      <c r="U16" s="669"/>
      <c r="V16" s="670"/>
      <c r="W16" s="668" t="s">
        <v>575</v>
      </c>
      <c r="X16" s="669"/>
      <c r="Y16" s="669"/>
      <c r="Z16" s="669"/>
      <c r="AA16" s="669"/>
      <c r="AB16" s="669"/>
      <c r="AC16" s="670"/>
      <c r="AD16" s="668" t="s">
        <v>573</v>
      </c>
      <c r="AE16" s="669"/>
      <c r="AF16" s="669"/>
      <c r="AG16" s="669"/>
      <c r="AH16" s="669"/>
      <c r="AI16" s="669"/>
      <c r="AJ16" s="670"/>
      <c r="AK16" s="668" t="s">
        <v>573</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572</v>
      </c>
      <c r="Q17" s="669"/>
      <c r="R17" s="669"/>
      <c r="S17" s="669"/>
      <c r="T17" s="669"/>
      <c r="U17" s="669"/>
      <c r="V17" s="670"/>
      <c r="W17" s="668" t="s">
        <v>575</v>
      </c>
      <c r="X17" s="669"/>
      <c r="Y17" s="669"/>
      <c r="Z17" s="669"/>
      <c r="AA17" s="669"/>
      <c r="AB17" s="669"/>
      <c r="AC17" s="670"/>
      <c r="AD17" s="668" t="s">
        <v>573</v>
      </c>
      <c r="AE17" s="669"/>
      <c r="AF17" s="669"/>
      <c r="AG17" s="669"/>
      <c r="AH17" s="669"/>
      <c r="AI17" s="669"/>
      <c r="AJ17" s="670"/>
      <c r="AK17" s="668" t="s">
        <v>578</v>
      </c>
      <c r="AL17" s="669"/>
      <c r="AM17" s="669"/>
      <c r="AN17" s="669"/>
      <c r="AO17" s="669"/>
      <c r="AP17" s="669"/>
      <c r="AQ17" s="670"/>
      <c r="AR17" s="938"/>
      <c r="AS17" s="938"/>
      <c r="AT17" s="938"/>
      <c r="AU17" s="938"/>
      <c r="AV17" s="938"/>
      <c r="AW17" s="938"/>
      <c r="AX17" s="939"/>
    </row>
    <row r="18" spans="1:50" ht="24.75" customHeight="1" x14ac:dyDescent="0.15">
      <c r="A18" s="625"/>
      <c r="B18" s="626"/>
      <c r="C18" s="626"/>
      <c r="D18" s="626"/>
      <c r="E18" s="626"/>
      <c r="F18" s="627"/>
      <c r="G18" s="738"/>
      <c r="H18" s="739"/>
      <c r="I18" s="727" t="s">
        <v>20</v>
      </c>
      <c r="J18" s="728"/>
      <c r="K18" s="728"/>
      <c r="L18" s="728"/>
      <c r="M18" s="728"/>
      <c r="N18" s="728"/>
      <c r="O18" s="729"/>
      <c r="P18" s="893">
        <f>SUM(P13:V17)</f>
        <v>2</v>
      </c>
      <c r="Q18" s="894"/>
      <c r="R18" s="894"/>
      <c r="S18" s="894"/>
      <c r="T18" s="894"/>
      <c r="U18" s="894"/>
      <c r="V18" s="895"/>
      <c r="W18" s="893">
        <f>SUM(W13:AC17)</f>
        <v>3</v>
      </c>
      <c r="X18" s="894"/>
      <c r="Y18" s="894"/>
      <c r="Z18" s="894"/>
      <c r="AA18" s="894"/>
      <c r="AB18" s="894"/>
      <c r="AC18" s="895"/>
      <c r="AD18" s="893">
        <f>SUM(AD13:AJ17)</f>
        <v>27</v>
      </c>
      <c r="AE18" s="894"/>
      <c r="AF18" s="894"/>
      <c r="AG18" s="894"/>
      <c r="AH18" s="894"/>
      <c r="AI18" s="894"/>
      <c r="AJ18" s="895"/>
      <c r="AK18" s="893">
        <f>SUM(AK13:AQ17)</f>
        <v>2</v>
      </c>
      <c r="AL18" s="894"/>
      <c r="AM18" s="894"/>
      <c r="AN18" s="894"/>
      <c r="AO18" s="894"/>
      <c r="AP18" s="894"/>
      <c r="AQ18" s="895"/>
      <c r="AR18" s="893">
        <f>SUM(AR13:AX17)</f>
        <v>2</v>
      </c>
      <c r="AS18" s="894"/>
      <c r="AT18" s="894"/>
      <c r="AU18" s="894"/>
      <c r="AV18" s="894"/>
      <c r="AW18" s="894"/>
      <c r="AX18" s="896"/>
    </row>
    <row r="19" spans="1:50" ht="24.75" customHeight="1" x14ac:dyDescent="0.15">
      <c r="A19" s="625"/>
      <c r="B19" s="626"/>
      <c r="C19" s="626"/>
      <c r="D19" s="626"/>
      <c r="E19" s="626"/>
      <c r="F19" s="627"/>
      <c r="G19" s="891" t="s">
        <v>9</v>
      </c>
      <c r="H19" s="892"/>
      <c r="I19" s="892"/>
      <c r="J19" s="892"/>
      <c r="K19" s="892"/>
      <c r="L19" s="892"/>
      <c r="M19" s="892"/>
      <c r="N19" s="892"/>
      <c r="O19" s="892"/>
      <c r="P19" s="668">
        <v>2</v>
      </c>
      <c r="Q19" s="669"/>
      <c r="R19" s="669"/>
      <c r="S19" s="669"/>
      <c r="T19" s="669"/>
      <c r="U19" s="669"/>
      <c r="V19" s="670"/>
      <c r="W19" s="668">
        <v>2</v>
      </c>
      <c r="X19" s="669"/>
      <c r="Y19" s="669"/>
      <c r="Z19" s="669"/>
      <c r="AA19" s="669"/>
      <c r="AB19" s="669"/>
      <c r="AC19" s="670"/>
      <c r="AD19" s="668">
        <v>2</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x14ac:dyDescent="0.15">
      <c r="A20" s="625"/>
      <c r="B20" s="626"/>
      <c r="C20" s="626"/>
      <c r="D20" s="626"/>
      <c r="E20" s="626"/>
      <c r="F20" s="627"/>
      <c r="G20" s="891" t="s">
        <v>10</v>
      </c>
      <c r="H20" s="892"/>
      <c r="I20" s="892"/>
      <c r="J20" s="892"/>
      <c r="K20" s="892"/>
      <c r="L20" s="892"/>
      <c r="M20" s="892"/>
      <c r="N20" s="892"/>
      <c r="O20" s="892"/>
      <c r="P20" s="316">
        <f>IF(P18=0, "-", SUM(P19)/P18)</f>
        <v>1</v>
      </c>
      <c r="Q20" s="316"/>
      <c r="R20" s="316"/>
      <c r="S20" s="316"/>
      <c r="T20" s="316"/>
      <c r="U20" s="316"/>
      <c r="V20" s="316"/>
      <c r="W20" s="316">
        <f t="shared" ref="W20" si="0">IF(W18=0, "-", SUM(W19)/W18)</f>
        <v>0.66666666666666663</v>
      </c>
      <c r="X20" s="316"/>
      <c r="Y20" s="316"/>
      <c r="Z20" s="316"/>
      <c r="AA20" s="316"/>
      <c r="AB20" s="316"/>
      <c r="AC20" s="316"/>
      <c r="AD20" s="316">
        <f t="shared" ref="AD20" si="1">IF(AD18=0, "-", SUM(AD19)/AD18)</f>
        <v>7.407407407407407E-2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1000"/>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0.66666666666666663</v>
      </c>
      <c r="X21" s="316"/>
      <c r="Y21" s="316"/>
      <c r="Z21" s="316"/>
      <c r="AA21" s="316"/>
      <c r="AB21" s="316"/>
      <c r="AC21" s="316"/>
      <c r="AD21" s="316">
        <f t="shared" ref="AD21" si="3">IF(AD19=0, "-", SUM(AD19)/SUM(AD13,AD14))</f>
        <v>7.407407407407407E-2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7" t="s">
        <v>434</v>
      </c>
      <c r="B22" s="968"/>
      <c r="C22" s="968"/>
      <c r="D22" s="968"/>
      <c r="E22" s="968"/>
      <c r="F22" s="969"/>
      <c r="G22" s="1005" t="s">
        <v>337</v>
      </c>
      <c r="H22" s="220"/>
      <c r="I22" s="220"/>
      <c r="J22" s="220"/>
      <c r="K22" s="220"/>
      <c r="L22" s="220"/>
      <c r="M22" s="220"/>
      <c r="N22" s="220"/>
      <c r="O22" s="221"/>
      <c r="P22" s="956" t="s">
        <v>435</v>
      </c>
      <c r="Q22" s="220"/>
      <c r="R22" s="220"/>
      <c r="S22" s="220"/>
      <c r="T22" s="220"/>
      <c r="U22" s="220"/>
      <c r="V22" s="221"/>
      <c r="W22" s="956" t="s">
        <v>436</v>
      </c>
      <c r="X22" s="220"/>
      <c r="Y22" s="220"/>
      <c r="Z22" s="220"/>
      <c r="AA22" s="220"/>
      <c r="AB22" s="220"/>
      <c r="AC22" s="221"/>
      <c r="AD22" s="956" t="s">
        <v>336</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x14ac:dyDescent="0.15">
      <c r="A23" s="970"/>
      <c r="B23" s="971"/>
      <c r="C23" s="971"/>
      <c r="D23" s="971"/>
      <c r="E23" s="971"/>
      <c r="F23" s="972"/>
      <c r="G23" s="1006" t="s">
        <v>579</v>
      </c>
      <c r="H23" s="1007"/>
      <c r="I23" s="1007"/>
      <c r="J23" s="1007"/>
      <c r="K23" s="1007"/>
      <c r="L23" s="1007"/>
      <c r="M23" s="1007"/>
      <c r="N23" s="1007"/>
      <c r="O23" s="1008"/>
      <c r="P23" s="940">
        <v>2</v>
      </c>
      <c r="Q23" s="941"/>
      <c r="R23" s="941"/>
      <c r="S23" s="941"/>
      <c r="T23" s="941"/>
      <c r="U23" s="941"/>
      <c r="V23" s="957"/>
      <c r="W23" s="940">
        <v>2</v>
      </c>
      <c r="X23" s="941"/>
      <c r="Y23" s="941"/>
      <c r="Z23" s="941"/>
      <c r="AA23" s="941"/>
      <c r="AB23" s="941"/>
      <c r="AC23" s="957"/>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8"/>
      <c r="Q24" s="669"/>
      <c r="R24" s="669"/>
      <c r="S24" s="669"/>
      <c r="T24" s="669"/>
      <c r="U24" s="669"/>
      <c r="V24" s="670"/>
      <c r="W24" s="668"/>
      <c r="X24" s="669"/>
      <c r="Y24" s="669"/>
      <c r="Z24" s="669"/>
      <c r="AA24" s="669"/>
      <c r="AB24" s="669"/>
      <c r="AC24" s="67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8"/>
      <c r="Q25" s="669"/>
      <c r="R25" s="669"/>
      <c r="S25" s="669"/>
      <c r="T25" s="669"/>
      <c r="U25" s="669"/>
      <c r="V25" s="670"/>
      <c r="W25" s="668"/>
      <c r="X25" s="669"/>
      <c r="Y25" s="669"/>
      <c r="Z25" s="669"/>
      <c r="AA25" s="669"/>
      <c r="AB25" s="669"/>
      <c r="AC25" s="67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8"/>
      <c r="Q26" s="669"/>
      <c r="R26" s="669"/>
      <c r="S26" s="669"/>
      <c r="T26" s="669"/>
      <c r="U26" s="669"/>
      <c r="V26" s="670"/>
      <c r="W26" s="668"/>
      <c r="X26" s="669"/>
      <c r="Y26" s="669"/>
      <c r="Z26" s="669"/>
      <c r="AA26" s="669"/>
      <c r="AB26" s="669"/>
      <c r="AC26" s="67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8"/>
      <c r="Q27" s="669"/>
      <c r="R27" s="669"/>
      <c r="S27" s="669"/>
      <c r="T27" s="669"/>
      <c r="U27" s="669"/>
      <c r="V27" s="670"/>
      <c r="W27" s="668"/>
      <c r="X27" s="669"/>
      <c r="Y27" s="669"/>
      <c r="Z27" s="669"/>
      <c r="AA27" s="669"/>
      <c r="AB27" s="669"/>
      <c r="AC27" s="67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341</v>
      </c>
      <c r="H28" s="962"/>
      <c r="I28" s="962"/>
      <c r="J28" s="962"/>
      <c r="K28" s="962"/>
      <c r="L28" s="962"/>
      <c r="M28" s="962"/>
      <c r="N28" s="962"/>
      <c r="O28" s="963"/>
      <c r="P28" s="893">
        <f>P29-SUM(P23:P27)</f>
        <v>0</v>
      </c>
      <c r="Q28" s="894"/>
      <c r="R28" s="894"/>
      <c r="S28" s="894"/>
      <c r="T28" s="894"/>
      <c r="U28" s="894"/>
      <c r="V28" s="895"/>
      <c r="W28" s="893">
        <f>W29-SUM(W23:W27)</f>
        <v>0</v>
      </c>
      <c r="X28" s="894"/>
      <c r="Y28" s="894"/>
      <c r="Z28" s="894"/>
      <c r="AA28" s="894"/>
      <c r="AB28" s="894"/>
      <c r="AC28" s="89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338</v>
      </c>
      <c r="H29" s="965"/>
      <c r="I29" s="965"/>
      <c r="J29" s="965"/>
      <c r="K29" s="965"/>
      <c r="L29" s="965"/>
      <c r="M29" s="965"/>
      <c r="N29" s="965"/>
      <c r="O29" s="966"/>
      <c r="P29" s="668">
        <f>AK13</f>
        <v>2</v>
      </c>
      <c r="Q29" s="669"/>
      <c r="R29" s="669"/>
      <c r="S29" s="669"/>
      <c r="T29" s="669"/>
      <c r="U29" s="669"/>
      <c r="V29" s="670"/>
      <c r="W29" s="988">
        <f>AR13</f>
        <v>2</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74" t="s">
        <v>353</v>
      </c>
      <c r="B30" s="875"/>
      <c r="C30" s="875"/>
      <c r="D30" s="875"/>
      <c r="E30" s="875"/>
      <c r="F30" s="876"/>
      <c r="G30" s="784" t="s">
        <v>146</v>
      </c>
      <c r="H30" s="785"/>
      <c r="I30" s="785"/>
      <c r="J30" s="785"/>
      <c r="K30" s="785"/>
      <c r="L30" s="785"/>
      <c r="M30" s="785"/>
      <c r="N30" s="785"/>
      <c r="O30" s="786"/>
      <c r="P30" s="870" t="s">
        <v>59</v>
      </c>
      <c r="Q30" s="785"/>
      <c r="R30" s="785"/>
      <c r="S30" s="785"/>
      <c r="T30" s="785"/>
      <c r="U30" s="785"/>
      <c r="V30" s="785"/>
      <c r="W30" s="785"/>
      <c r="X30" s="786"/>
      <c r="Y30" s="867"/>
      <c r="Z30" s="868"/>
      <c r="AA30" s="869"/>
      <c r="AB30" s="871" t="s">
        <v>11</v>
      </c>
      <c r="AC30" s="872"/>
      <c r="AD30" s="873"/>
      <c r="AE30" s="871" t="s">
        <v>398</v>
      </c>
      <c r="AF30" s="872"/>
      <c r="AG30" s="872"/>
      <c r="AH30" s="873"/>
      <c r="AI30" s="871" t="s">
        <v>420</v>
      </c>
      <c r="AJ30" s="872"/>
      <c r="AK30" s="872"/>
      <c r="AL30" s="873"/>
      <c r="AM30" s="936" t="s">
        <v>425</v>
      </c>
      <c r="AN30" s="936"/>
      <c r="AO30" s="936"/>
      <c r="AP30" s="871"/>
      <c r="AQ30" s="778" t="s">
        <v>235</v>
      </c>
      <c r="AR30" s="779"/>
      <c r="AS30" s="779"/>
      <c r="AT30" s="780"/>
      <c r="AU30" s="785" t="s">
        <v>134</v>
      </c>
      <c r="AV30" s="785"/>
      <c r="AW30" s="785"/>
      <c r="AX30" s="937"/>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599" t="s">
        <v>573</v>
      </c>
      <c r="AR31" s="199"/>
      <c r="AS31" s="132" t="s">
        <v>236</v>
      </c>
      <c r="AT31" s="133"/>
      <c r="AU31" s="198">
        <v>2</v>
      </c>
      <c r="AV31" s="198"/>
      <c r="AW31" s="407" t="s">
        <v>181</v>
      </c>
      <c r="AX31" s="408"/>
    </row>
    <row r="32" spans="1:50" ht="23.25" customHeight="1" x14ac:dyDescent="0.15">
      <c r="A32" s="412"/>
      <c r="B32" s="410"/>
      <c r="C32" s="410"/>
      <c r="D32" s="410"/>
      <c r="E32" s="410"/>
      <c r="F32" s="411"/>
      <c r="G32" s="573" t="s">
        <v>580</v>
      </c>
      <c r="H32" s="574"/>
      <c r="I32" s="574"/>
      <c r="J32" s="574"/>
      <c r="K32" s="574"/>
      <c r="L32" s="574"/>
      <c r="M32" s="574"/>
      <c r="N32" s="574"/>
      <c r="O32" s="575"/>
      <c r="P32" s="104" t="s">
        <v>581</v>
      </c>
      <c r="Q32" s="104"/>
      <c r="R32" s="104"/>
      <c r="S32" s="104"/>
      <c r="T32" s="104"/>
      <c r="U32" s="104"/>
      <c r="V32" s="104"/>
      <c r="W32" s="104"/>
      <c r="X32" s="105"/>
      <c r="Y32" s="483" t="s">
        <v>12</v>
      </c>
      <c r="Z32" s="543"/>
      <c r="AA32" s="544"/>
      <c r="AB32" s="473" t="s">
        <v>582</v>
      </c>
      <c r="AC32" s="473"/>
      <c r="AD32" s="473"/>
      <c r="AE32" s="216">
        <v>4</v>
      </c>
      <c r="AF32" s="217"/>
      <c r="AG32" s="217"/>
      <c r="AH32" s="217"/>
      <c r="AI32" s="216">
        <v>4</v>
      </c>
      <c r="AJ32" s="217"/>
      <c r="AK32" s="217"/>
      <c r="AL32" s="217"/>
      <c r="AM32" s="216">
        <v>4</v>
      </c>
      <c r="AN32" s="217"/>
      <c r="AO32" s="217"/>
      <c r="AP32" s="217"/>
      <c r="AQ32" s="340" t="s">
        <v>583</v>
      </c>
      <c r="AR32" s="206"/>
      <c r="AS32" s="206"/>
      <c r="AT32" s="341"/>
      <c r="AU32" s="217" t="s">
        <v>585</v>
      </c>
      <c r="AV32" s="217"/>
      <c r="AW32" s="217"/>
      <c r="AX32" s="219"/>
    </row>
    <row r="33" spans="1:50" ht="23.25" customHeight="1" x14ac:dyDescent="0.15">
      <c r="A33" s="413"/>
      <c r="B33" s="414"/>
      <c r="C33" s="414"/>
      <c r="D33" s="414"/>
      <c r="E33" s="414"/>
      <c r="F33" s="415"/>
      <c r="G33" s="576"/>
      <c r="H33" s="577"/>
      <c r="I33" s="577"/>
      <c r="J33" s="577"/>
      <c r="K33" s="577"/>
      <c r="L33" s="577"/>
      <c r="M33" s="577"/>
      <c r="N33" s="577"/>
      <c r="O33" s="578"/>
      <c r="P33" s="107"/>
      <c r="Q33" s="107"/>
      <c r="R33" s="107"/>
      <c r="S33" s="107"/>
      <c r="T33" s="107"/>
      <c r="U33" s="107"/>
      <c r="V33" s="107"/>
      <c r="W33" s="107"/>
      <c r="X33" s="108"/>
      <c r="Y33" s="427" t="s">
        <v>54</v>
      </c>
      <c r="Z33" s="428"/>
      <c r="AA33" s="429"/>
      <c r="AB33" s="535" t="s">
        <v>582</v>
      </c>
      <c r="AC33" s="535"/>
      <c r="AD33" s="535"/>
      <c r="AE33" s="216">
        <v>4</v>
      </c>
      <c r="AF33" s="217"/>
      <c r="AG33" s="217"/>
      <c r="AH33" s="217"/>
      <c r="AI33" s="216">
        <v>4</v>
      </c>
      <c r="AJ33" s="217"/>
      <c r="AK33" s="217"/>
      <c r="AL33" s="217"/>
      <c r="AM33" s="216">
        <v>4</v>
      </c>
      <c r="AN33" s="217"/>
      <c r="AO33" s="217"/>
      <c r="AP33" s="217"/>
      <c r="AQ33" s="340" t="s">
        <v>584</v>
      </c>
      <c r="AR33" s="206"/>
      <c r="AS33" s="206"/>
      <c r="AT33" s="341"/>
      <c r="AU33" s="217">
        <v>4</v>
      </c>
      <c r="AV33" s="217"/>
      <c r="AW33" s="217"/>
      <c r="AX33" s="219"/>
    </row>
    <row r="34" spans="1:50" ht="36.950000000000003" customHeight="1" x14ac:dyDescent="0.15">
      <c r="A34" s="412"/>
      <c r="B34" s="410"/>
      <c r="C34" s="410"/>
      <c r="D34" s="410"/>
      <c r="E34" s="410"/>
      <c r="F34" s="411"/>
      <c r="G34" s="579"/>
      <c r="H34" s="580"/>
      <c r="I34" s="580"/>
      <c r="J34" s="580"/>
      <c r="K34" s="580"/>
      <c r="L34" s="580"/>
      <c r="M34" s="580"/>
      <c r="N34" s="580"/>
      <c r="O34" s="581"/>
      <c r="P34" s="110"/>
      <c r="Q34" s="110"/>
      <c r="R34" s="110"/>
      <c r="S34" s="110"/>
      <c r="T34" s="110"/>
      <c r="U34" s="110"/>
      <c r="V34" s="110"/>
      <c r="W34" s="110"/>
      <c r="X34" s="111"/>
      <c r="Y34" s="427" t="s">
        <v>13</v>
      </c>
      <c r="Z34" s="428"/>
      <c r="AA34" s="429"/>
      <c r="AB34" s="568" t="s">
        <v>182</v>
      </c>
      <c r="AC34" s="568"/>
      <c r="AD34" s="568"/>
      <c r="AE34" s="216">
        <v>100</v>
      </c>
      <c r="AF34" s="217"/>
      <c r="AG34" s="217"/>
      <c r="AH34" s="217"/>
      <c r="AI34" s="216">
        <v>100</v>
      </c>
      <c r="AJ34" s="217"/>
      <c r="AK34" s="217"/>
      <c r="AL34" s="217"/>
      <c r="AM34" s="216">
        <v>100</v>
      </c>
      <c r="AN34" s="217"/>
      <c r="AO34" s="217"/>
      <c r="AP34" s="217"/>
      <c r="AQ34" s="340" t="s">
        <v>573</v>
      </c>
      <c r="AR34" s="206"/>
      <c r="AS34" s="206"/>
      <c r="AT34" s="341"/>
      <c r="AU34" s="217" t="s">
        <v>573</v>
      </c>
      <c r="AV34" s="217"/>
      <c r="AW34" s="217"/>
      <c r="AX34" s="219"/>
    </row>
    <row r="35" spans="1:50" ht="23.25" customHeight="1" x14ac:dyDescent="0.15">
      <c r="A35" s="224" t="s">
        <v>386</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7.6"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1" t="s">
        <v>353</v>
      </c>
      <c r="B37" s="782"/>
      <c r="C37" s="782"/>
      <c r="D37" s="782"/>
      <c r="E37" s="782"/>
      <c r="F37" s="783"/>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398</v>
      </c>
      <c r="AF37" s="243"/>
      <c r="AG37" s="243"/>
      <c r="AH37" s="244"/>
      <c r="AI37" s="242" t="s">
        <v>396</v>
      </c>
      <c r="AJ37" s="243"/>
      <c r="AK37" s="243"/>
      <c r="AL37" s="244"/>
      <c r="AM37" s="248" t="s">
        <v>425</v>
      </c>
      <c r="AN37" s="248"/>
      <c r="AO37" s="248"/>
      <c r="AP37" s="248"/>
      <c r="AQ37" s="150" t="s">
        <v>235</v>
      </c>
      <c r="AR37" s="151"/>
      <c r="AS37" s="151"/>
      <c r="AT37" s="152"/>
      <c r="AU37" s="423" t="s">
        <v>134</v>
      </c>
      <c r="AV37" s="423"/>
      <c r="AW37" s="423"/>
      <c r="AX37" s="931"/>
    </row>
    <row r="38" spans="1:50" ht="18.75" hidden="1"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599"/>
      <c r="AR38" s="199"/>
      <c r="AS38" s="132" t="s">
        <v>236</v>
      </c>
      <c r="AT38" s="133"/>
      <c r="AU38" s="198"/>
      <c r="AV38" s="198"/>
      <c r="AW38" s="407" t="s">
        <v>181</v>
      </c>
      <c r="AX38" s="408"/>
    </row>
    <row r="39" spans="1:50" ht="23.25" hidden="1" customHeight="1" x14ac:dyDescent="0.15">
      <c r="A39" s="412"/>
      <c r="B39" s="410"/>
      <c r="C39" s="410"/>
      <c r="D39" s="410"/>
      <c r="E39" s="410"/>
      <c r="F39" s="411"/>
      <c r="G39" s="573"/>
      <c r="H39" s="574"/>
      <c r="I39" s="574"/>
      <c r="J39" s="574"/>
      <c r="K39" s="574"/>
      <c r="L39" s="574"/>
      <c r="M39" s="574"/>
      <c r="N39" s="574"/>
      <c r="O39" s="575"/>
      <c r="P39" s="104"/>
      <c r="Q39" s="104"/>
      <c r="R39" s="104"/>
      <c r="S39" s="104"/>
      <c r="T39" s="104"/>
      <c r="U39" s="104"/>
      <c r="V39" s="104"/>
      <c r="W39" s="104"/>
      <c r="X39" s="105"/>
      <c r="Y39" s="483" t="s">
        <v>12</v>
      </c>
      <c r="Z39" s="543"/>
      <c r="AA39" s="544"/>
      <c r="AB39" s="473"/>
      <c r="AC39" s="473"/>
      <c r="AD39" s="47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3"/>
      <c r="B40" s="414"/>
      <c r="C40" s="414"/>
      <c r="D40" s="414"/>
      <c r="E40" s="414"/>
      <c r="F40" s="415"/>
      <c r="G40" s="576"/>
      <c r="H40" s="577"/>
      <c r="I40" s="577"/>
      <c r="J40" s="577"/>
      <c r="K40" s="577"/>
      <c r="L40" s="577"/>
      <c r="M40" s="577"/>
      <c r="N40" s="577"/>
      <c r="O40" s="578"/>
      <c r="P40" s="107"/>
      <c r="Q40" s="107"/>
      <c r="R40" s="107"/>
      <c r="S40" s="107"/>
      <c r="T40" s="107"/>
      <c r="U40" s="107"/>
      <c r="V40" s="107"/>
      <c r="W40" s="107"/>
      <c r="X40" s="108"/>
      <c r="Y40" s="427" t="s">
        <v>54</v>
      </c>
      <c r="Z40" s="428"/>
      <c r="AA40" s="429"/>
      <c r="AB40" s="535"/>
      <c r="AC40" s="535"/>
      <c r="AD40" s="5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6"/>
      <c r="B41" s="417"/>
      <c r="C41" s="417"/>
      <c r="D41" s="417"/>
      <c r="E41" s="417"/>
      <c r="F41" s="418"/>
      <c r="G41" s="579"/>
      <c r="H41" s="580"/>
      <c r="I41" s="580"/>
      <c r="J41" s="580"/>
      <c r="K41" s="580"/>
      <c r="L41" s="580"/>
      <c r="M41" s="580"/>
      <c r="N41" s="580"/>
      <c r="O41" s="581"/>
      <c r="P41" s="110"/>
      <c r="Q41" s="110"/>
      <c r="R41" s="110"/>
      <c r="S41" s="110"/>
      <c r="T41" s="110"/>
      <c r="U41" s="110"/>
      <c r="V41" s="110"/>
      <c r="W41" s="110"/>
      <c r="X41" s="111"/>
      <c r="Y41" s="427" t="s">
        <v>13</v>
      </c>
      <c r="Z41" s="428"/>
      <c r="AA41" s="429"/>
      <c r="AB41" s="568" t="s">
        <v>182</v>
      </c>
      <c r="AC41" s="568"/>
      <c r="AD41" s="56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1" t="s">
        <v>353</v>
      </c>
      <c r="B44" s="782"/>
      <c r="C44" s="782"/>
      <c r="D44" s="782"/>
      <c r="E44" s="782"/>
      <c r="F44" s="783"/>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398</v>
      </c>
      <c r="AF44" s="243"/>
      <c r="AG44" s="243"/>
      <c r="AH44" s="244"/>
      <c r="AI44" s="242" t="s">
        <v>396</v>
      </c>
      <c r="AJ44" s="243"/>
      <c r="AK44" s="243"/>
      <c r="AL44" s="244"/>
      <c r="AM44" s="248" t="s">
        <v>425</v>
      </c>
      <c r="AN44" s="248"/>
      <c r="AO44" s="248"/>
      <c r="AP44" s="248"/>
      <c r="AQ44" s="150" t="s">
        <v>235</v>
      </c>
      <c r="AR44" s="151"/>
      <c r="AS44" s="151"/>
      <c r="AT44" s="152"/>
      <c r="AU44" s="423" t="s">
        <v>134</v>
      </c>
      <c r="AV44" s="423"/>
      <c r="AW44" s="423"/>
      <c r="AX44" s="931"/>
    </row>
    <row r="45" spans="1:50" ht="18.75" hidden="1"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599"/>
      <c r="AR45" s="199"/>
      <c r="AS45" s="132" t="s">
        <v>236</v>
      </c>
      <c r="AT45" s="133"/>
      <c r="AU45" s="198"/>
      <c r="AV45" s="198"/>
      <c r="AW45" s="407" t="s">
        <v>181</v>
      </c>
      <c r="AX45" s="408"/>
    </row>
    <row r="46" spans="1:50" ht="23.25" hidden="1" customHeight="1" x14ac:dyDescent="0.15">
      <c r="A46" s="412"/>
      <c r="B46" s="410"/>
      <c r="C46" s="410"/>
      <c r="D46" s="410"/>
      <c r="E46" s="410"/>
      <c r="F46" s="411"/>
      <c r="G46" s="573"/>
      <c r="H46" s="574"/>
      <c r="I46" s="574"/>
      <c r="J46" s="574"/>
      <c r="K46" s="574"/>
      <c r="L46" s="574"/>
      <c r="M46" s="574"/>
      <c r="N46" s="574"/>
      <c r="O46" s="575"/>
      <c r="P46" s="104"/>
      <c r="Q46" s="104"/>
      <c r="R46" s="104"/>
      <c r="S46" s="104"/>
      <c r="T46" s="104"/>
      <c r="U46" s="104"/>
      <c r="V46" s="104"/>
      <c r="W46" s="104"/>
      <c r="X46" s="105"/>
      <c r="Y46" s="483" t="s">
        <v>12</v>
      </c>
      <c r="Z46" s="543"/>
      <c r="AA46" s="544"/>
      <c r="AB46" s="473"/>
      <c r="AC46" s="473"/>
      <c r="AD46" s="47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3"/>
      <c r="B47" s="414"/>
      <c r="C47" s="414"/>
      <c r="D47" s="414"/>
      <c r="E47" s="414"/>
      <c r="F47" s="415"/>
      <c r="G47" s="576"/>
      <c r="H47" s="577"/>
      <c r="I47" s="577"/>
      <c r="J47" s="577"/>
      <c r="K47" s="577"/>
      <c r="L47" s="577"/>
      <c r="M47" s="577"/>
      <c r="N47" s="577"/>
      <c r="O47" s="578"/>
      <c r="P47" s="107"/>
      <c r="Q47" s="107"/>
      <c r="R47" s="107"/>
      <c r="S47" s="107"/>
      <c r="T47" s="107"/>
      <c r="U47" s="107"/>
      <c r="V47" s="107"/>
      <c r="W47" s="107"/>
      <c r="X47" s="108"/>
      <c r="Y47" s="427" t="s">
        <v>54</v>
      </c>
      <c r="Z47" s="428"/>
      <c r="AA47" s="429"/>
      <c r="AB47" s="535"/>
      <c r="AC47" s="535"/>
      <c r="AD47" s="5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6"/>
      <c r="B48" s="417"/>
      <c r="C48" s="417"/>
      <c r="D48" s="417"/>
      <c r="E48" s="417"/>
      <c r="F48" s="418"/>
      <c r="G48" s="579"/>
      <c r="H48" s="580"/>
      <c r="I48" s="580"/>
      <c r="J48" s="580"/>
      <c r="K48" s="580"/>
      <c r="L48" s="580"/>
      <c r="M48" s="580"/>
      <c r="N48" s="580"/>
      <c r="O48" s="581"/>
      <c r="P48" s="110"/>
      <c r="Q48" s="110"/>
      <c r="R48" s="110"/>
      <c r="S48" s="110"/>
      <c r="T48" s="110"/>
      <c r="U48" s="110"/>
      <c r="V48" s="110"/>
      <c r="W48" s="110"/>
      <c r="X48" s="111"/>
      <c r="Y48" s="427" t="s">
        <v>13</v>
      </c>
      <c r="Z48" s="428"/>
      <c r="AA48" s="429"/>
      <c r="AB48" s="568" t="s">
        <v>182</v>
      </c>
      <c r="AC48" s="568"/>
      <c r="AD48" s="56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9" t="s">
        <v>353</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398</v>
      </c>
      <c r="AF51" s="243"/>
      <c r="AG51" s="243"/>
      <c r="AH51" s="244"/>
      <c r="AI51" s="242" t="s">
        <v>396</v>
      </c>
      <c r="AJ51" s="243"/>
      <c r="AK51" s="243"/>
      <c r="AL51" s="244"/>
      <c r="AM51" s="248" t="s">
        <v>425</v>
      </c>
      <c r="AN51" s="248"/>
      <c r="AO51" s="248"/>
      <c r="AP51" s="248"/>
      <c r="AQ51" s="150" t="s">
        <v>235</v>
      </c>
      <c r="AR51" s="151"/>
      <c r="AS51" s="151"/>
      <c r="AT51" s="152"/>
      <c r="AU51" s="945" t="s">
        <v>134</v>
      </c>
      <c r="AV51" s="945"/>
      <c r="AW51" s="945"/>
      <c r="AX51" s="946"/>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599"/>
      <c r="AR52" s="199"/>
      <c r="AS52" s="132" t="s">
        <v>236</v>
      </c>
      <c r="AT52" s="133"/>
      <c r="AU52" s="198"/>
      <c r="AV52" s="198"/>
      <c r="AW52" s="407" t="s">
        <v>181</v>
      </c>
      <c r="AX52" s="408"/>
    </row>
    <row r="53" spans="1:50" ht="23.25" hidden="1" customHeight="1" x14ac:dyDescent="0.15">
      <c r="A53" s="412"/>
      <c r="B53" s="410"/>
      <c r="C53" s="410"/>
      <c r="D53" s="410"/>
      <c r="E53" s="410"/>
      <c r="F53" s="411"/>
      <c r="G53" s="573"/>
      <c r="H53" s="574"/>
      <c r="I53" s="574"/>
      <c r="J53" s="574"/>
      <c r="K53" s="574"/>
      <c r="L53" s="574"/>
      <c r="M53" s="574"/>
      <c r="N53" s="574"/>
      <c r="O53" s="575"/>
      <c r="P53" s="104"/>
      <c r="Q53" s="104"/>
      <c r="R53" s="104"/>
      <c r="S53" s="104"/>
      <c r="T53" s="104"/>
      <c r="U53" s="104"/>
      <c r="V53" s="104"/>
      <c r="W53" s="104"/>
      <c r="X53" s="105"/>
      <c r="Y53" s="483" t="s">
        <v>12</v>
      </c>
      <c r="Z53" s="543"/>
      <c r="AA53" s="544"/>
      <c r="AB53" s="473"/>
      <c r="AC53" s="473"/>
      <c r="AD53" s="47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3"/>
      <c r="B54" s="414"/>
      <c r="C54" s="414"/>
      <c r="D54" s="414"/>
      <c r="E54" s="414"/>
      <c r="F54" s="415"/>
      <c r="G54" s="576"/>
      <c r="H54" s="577"/>
      <c r="I54" s="577"/>
      <c r="J54" s="577"/>
      <c r="K54" s="577"/>
      <c r="L54" s="577"/>
      <c r="M54" s="577"/>
      <c r="N54" s="577"/>
      <c r="O54" s="578"/>
      <c r="P54" s="107"/>
      <c r="Q54" s="107"/>
      <c r="R54" s="107"/>
      <c r="S54" s="107"/>
      <c r="T54" s="107"/>
      <c r="U54" s="107"/>
      <c r="V54" s="107"/>
      <c r="W54" s="107"/>
      <c r="X54" s="108"/>
      <c r="Y54" s="427" t="s">
        <v>54</v>
      </c>
      <c r="Z54" s="428"/>
      <c r="AA54" s="429"/>
      <c r="AB54" s="535"/>
      <c r="AC54" s="535"/>
      <c r="AD54" s="5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6"/>
      <c r="B55" s="417"/>
      <c r="C55" s="417"/>
      <c r="D55" s="417"/>
      <c r="E55" s="417"/>
      <c r="F55" s="418"/>
      <c r="G55" s="579"/>
      <c r="H55" s="580"/>
      <c r="I55" s="580"/>
      <c r="J55" s="580"/>
      <c r="K55" s="580"/>
      <c r="L55" s="580"/>
      <c r="M55" s="580"/>
      <c r="N55" s="580"/>
      <c r="O55" s="581"/>
      <c r="P55" s="110"/>
      <c r="Q55" s="110"/>
      <c r="R55" s="110"/>
      <c r="S55" s="110"/>
      <c r="T55" s="110"/>
      <c r="U55" s="110"/>
      <c r="V55" s="110"/>
      <c r="W55" s="110"/>
      <c r="X55" s="111"/>
      <c r="Y55" s="427" t="s">
        <v>13</v>
      </c>
      <c r="Z55" s="428"/>
      <c r="AA55" s="429"/>
      <c r="AB55" s="603" t="s">
        <v>14</v>
      </c>
      <c r="AC55" s="603"/>
      <c r="AD55" s="60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9" t="s">
        <v>353</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398</v>
      </c>
      <c r="AF58" s="243"/>
      <c r="AG58" s="243"/>
      <c r="AH58" s="244"/>
      <c r="AI58" s="242" t="s">
        <v>396</v>
      </c>
      <c r="AJ58" s="243"/>
      <c r="AK58" s="243"/>
      <c r="AL58" s="244"/>
      <c r="AM58" s="248" t="s">
        <v>425</v>
      </c>
      <c r="AN58" s="248"/>
      <c r="AO58" s="248"/>
      <c r="AP58" s="248"/>
      <c r="AQ58" s="150" t="s">
        <v>235</v>
      </c>
      <c r="AR58" s="151"/>
      <c r="AS58" s="151"/>
      <c r="AT58" s="152"/>
      <c r="AU58" s="945" t="s">
        <v>134</v>
      </c>
      <c r="AV58" s="945"/>
      <c r="AW58" s="945"/>
      <c r="AX58" s="946"/>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7" t="s">
        <v>181</v>
      </c>
      <c r="AX59" s="408"/>
    </row>
    <row r="60" spans="1:50" ht="23.25" hidden="1" customHeight="1" x14ac:dyDescent="0.15">
      <c r="A60" s="412"/>
      <c r="B60" s="410"/>
      <c r="C60" s="410"/>
      <c r="D60" s="410"/>
      <c r="E60" s="410"/>
      <c r="F60" s="411"/>
      <c r="G60" s="573"/>
      <c r="H60" s="574"/>
      <c r="I60" s="574"/>
      <c r="J60" s="574"/>
      <c r="K60" s="574"/>
      <c r="L60" s="574"/>
      <c r="M60" s="574"/>
      <c r="N60" s="574"/>
      <c r="O60" s="575"/>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3"/>
      <c r="B61" s="414"/>
      <c r="C61" s="414"/>
      <c r="D61" s="414"/>
      <c r="E61" s="414"/>
      <c r="F61" s="415"/>
      <c r="G61" s="576"/>
      <c r="H61" s="577"/>
      <c r="I61" s="577"/>
      <c r="J61" s="577"/>
      <c r="K61" s="577"/>
      <c r="L61" s="577"/>
      <c r="M61" s="577"/>
      <c r="N61" s="577"/>
      <c r="O61" s="578"/>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3"/>
      <c r="B62" s="414"/>
      <c r="C62" s="414"/>
      <c r="D62" s="414"/>
      <c r="E62" s="414"/>
      <c r="F62" s="415"/>
      <c r="G62" s="579"/>
      <c r="H62" s="580"/>
      <c r="I62" s="580"/>
      <c r="J62" s="580"/>
      <c r="K62" s="580"/>
      <c r="L62" s="580"/>
      <c r="M62" s="580"/>
      <c r="N62" s="580"/>
      <c r="O62" s="581"/>
      <c r="P62" s="110"/>
      <c r="Q62" s="110"/>
      <c r="R62" s="110"/>
      <c r="S62" s="110"/>
      <c r="T62" s="110"/>
      <c r="U62" s="110"/>
      <c r="V62" s="110"/>
      <c r="W62" s="110"/>
      <c r="X62" s="111"/>
      <c r="Y62" s="427" t="s">
        <v>13</v>
      </c>
      <c r="Z62" s="428"/>
      <c r="AA62" s="429"/>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4" t="s">
        <v>354</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349</v>
      </c>
      <c r="X65" s="500"/>
      <c r="Y65" s="503"/>
      <c r="Z65" s="503"/>
      <c r="AA65" s="50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7"/>
      <c r="B67" s="488"/>
      <c r="C67" s="488"/>
      <c r="D67" s="488"/>
      <c r="E67" s="488"/>
      <c r="F67" s="48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7" t="s">
        <v>359</v>
      </c>
      <c r="B70" s="488"/>
      <c r="C70" s="488"/>
      <c r="D70" s="488"/>
      <c r="E70" s="488"/>
      <c r="F70" s="48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8" t="s">
        <v>354</v>
      </c>
      <c r="B73" s="519"/>
      <c r="C73" s="519"/>
      <c r="D73" s="519"/>
      <c r="E73" s="519"/>
      <c r="F73" s="520"/>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21"/>
      <c r="B74" s="522"/>
      <c r="C74" s="522"/>
      <c r="D74" s="522"/>
      <c r="E74" s="522"/>
      <c r="F74" s="523"/>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x14ac:dyDescent="0.15">
      <c r="A75" s="521"/>
      <c r="B75" s="522"/>
      <c r="C75" s="522"/>
      <c r="D75" s="522"/>
      <c r="E75" s="522"/>
      <c r="F75" s="523"/>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1"/>
      <c r="B76" s="522"/>
      <c r="C76" s="522"/>
      <c r="D76" s="522"/>
      <c r="E76" s="522"/>
      <c r="F76" s="523"/>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1"/>
      <c r="B77" s="522"/>
      <c r="C77" s="522"/>
      <c r="D77" s="522"/>
      <c r="E77" s="522"/>
      <c r="F77" s="523"/>
      <c r="G77" s="622"/>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05"/>
      <c r="AF77" s="906"/>
      <c r="AG77" s="906"/>
      <c r="AH77" s="906"/>
      <c r="AI77" s="905"/>
      <c r="AJ77" s="906"/>
      <c r="AK77" s="906"/>
      <c r="AL77" s="906"/>
      <c r="AM77" s="905"/>
      <c r="AN77" s="906"/>
      <c r="AO77" s="906"/>
      <c r="AP77" s="906"/>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6"/>
      <c r="I78" s="597"/>
      <c r="J78" s="597"/>
      <c r="K78" s="597"/>
      <c r="L78" s="597"/>
      <c r="M78" s="597"/>
      <c r="N78" s="597"/>
      <c r="O78" s="598"/>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348</v>
      </c>
      <c r="AP79" s="277"/>
      <c r="AQ79" s="277"/>
      <c r="AR79" s="80" t="s">
        <v>346</v>
      </c>
      <c r="AS79" s="276"/>
      <c r="AT79" s="277"/>
      <c r="AU79" s="277"/>
      <c r="AV79" s="277"/>
      <c r="AW79" s="277"/>
      <c r="AX79" s="1001"/>
    </row>
    <row r="80" spans="1:50" ht="18.75" hidden="1" customHeight="1" x14ac:dyDescent="0.15">
      <c r="A80" s="877" t="s">
        <v>147</v>
      </c>
      <c r="B80" s="536" t="s">
        <v>345</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437</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8"/>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8"/>
      <c r="B82" s="539"/>
      <c r="C82" s="440"/>
      <c r="D82" s="440"/>
      <c r="E82" s="440"/>
      <c r="F82" s="441"/>
      <c r="G82" s="687"/>
      <c r="H82" s="687"/>
      <c r="I82" s="687"/>
      <c r="J82" s="687"/>
      <c r="K82" s="687"/>
      <c r="L82" s="687"/>
      <c r="M82" s="687"/>
      <c r="N82" s="687"/>
      <c r="O82" s="687"/>
      <c r="P82" s="687"/>
      <c r="Q82" s="687"/>
      <c r="R82" s="687"/>
      <c r="S82" s="687"/>
      <c r="T82" s="687"/>
      <c r="U82" s="687"/>
      <c r="V82" s="687"/>
      <c r="W82" s="687"/>
      <c r="X82" s="687"/>
      <c r="Y82" s="687"/>
      <c r="Z82" s="687"/>
      <c r="AA82" s="688"/>
      <c r="AB82" s="899"/>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0"/>
    </row>
    <row r="83" spans="1:60" ht="22.5" hidden="1" customHeight="1" x14ac:dyDescent="0.15">
      <c r="A83" s="878"/>
      <c r="B83" s="539"/>
      <c r="C83" s="440"/>
      <c r="D83" s="440"/>
      <c r="E83" s="440"/>
      <c r="F83" s="441"/>
      <c r="G83" s="689"/>
      <c r="H83" s="689"/>
      <c r="I83" s="689"/>
      <c r="J83" s="689"/>
      <c r="K83" s="689"/>
      <c r="L83" s="689"/>
      <c r="M83" s="689"/>
      <c r="N83" s="689"/>
      <c r="O83" s="689"/>
      <c r="P83" s="689"/>
      <c r="Q83" s="689"/>
      <c r="R83" s="689"/>
      <c r="S83" s="689"/>
      <c r="T83" s="689"/>
      <c r="U83" s="689"/>
      <c r="V83" s="689"/>
      <c r="W83" s="689"/>
      <c r="X83" s="689"/>
      <c r="Y83" s="689"/>
      <c r="Z83" s="689"/>
      <c r="AA83" s="690"/>
      <c r="AB83" s="901"/>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2"/>
    </row>
    <row r="84" spans="1:60" ht="19.5" hidden="1" customHeight="1" x14ac:dyDescent="0.15">
      <c r="A84" s="878"/>
      <c r="B84" s="540"/>
      <c r="C84" s="541"/>
      <c r="D84" s="541"/>
      <c r="E84" s="541"/>
      <c r="F84" s="542"/>
      <c r="G84" s="691"/>
      <c r="H84" s="691"/>
      <c r="I84" s="691"/>
      <c r="J84" s="691"/>
      <c r="K84" s="691"/>
      <c r="L84" s="691"/>
      <c r="M84" s="691"/>
      <c r="N84" s="691"/>
      <c r="O84" s="691"/>
      <c r="P84" s="691"/>
      <c r="Q84" s="691"/>
      <c r="R84" s="691"/>
      <c r="S84" s="691"/>
      <c r="T84" s="691"/>
      <c r="U84" s="691"/>
      <c r="V84" s="691"/>
      <c r="W84" s="691"/>
      <c r="X84" s="691"/>
      <c r="Y84" s="691"/>
      <c r="Z84" s="691"/>
      <c r="AA84" s="692"/>
      <c r="AB84" s="903"/>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4"/>
    </row>
    <row r="85" spans="1:60" ht="18.75" hidden="1" customHeight="1" x14ac:dyDescent="0.15">
      <c r="A85" s="878"/>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5" t="s">
        <v>134</v>
      </c>
      <c r="AV85" s="545"/>
      <c r="AW85" s="545"/>
      <c r="AX85" s="546"/>
      <c r="AY85" s="10"/>
      <c r="AZ85" s="10"/>
      <c r="BA85" s="10"/>
      <c r="BB85" s="10"/>
      <c r="BC85" s="10"/>
    </row>
    <row r="86" spans="1:60" ht="18.75" hidden="1" customHeight="1" x14ac:dyDescent="0.15">
      <c r="A86" s="878"/>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7" t="s">
        <v>181</v>
      </c>
      <c r="AX86" s="408"/>
      <c r="AY86" s="10"/>
      <c r="AZ86" s="10"/>
      <c r="BA86" s="10"/>
      <c r="BB86" s="10"/>
      <c r="BC86" s="10"/>
      <c r="BD86" s="10"/>
      <c r="BE86" s="10"/>
      <c r="BF86" s="10"/>
      <c r="BG86" s="10"/>
      <c r="BH86" s="10"/>
    </row>
    <row r="87" spans="1:60" ht="23.25" hidden="1" customHeight="1" x14ac:dyDescent="0.15">
      <c r="A87" s="878"/>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0" t="s">
        <v>62</v>
      </c>
      <c r="Z87" s="571"/>
      <c r="AA87" s="572"/>
      <c r="AB87" s="473"/>
      <c r="AC87" s="473"/>
      <c r="AD87" s="47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8"/>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8"/>
      <c r="B89" s="541"/>
      <c r="C89" s="541"/>
      <c r="D89" s="541"/>
      <c r="E89" s="541"/>
      <c r="F89" s="542"/>
      <c r="G89" s="109"/>
      <c r="H89" s="110"/>
      <c r="I89" s="110"/>
      <c r="J89" s="110"/>
      <c r="K89" s="110"/>
      <c r="L89" s="110"/>
      <c r="M89" s="110"/>
      <c r="N89" s="110"/>
      <c r="O89" s="111"/>
      <c r="P89" s="175"/>
      <c r="Q89" s="175"/>
      <c r="R89" s="175"/>
      <c r="S89" s="175"/>
      <c r="T89" s="175"/>
      <c r="U89" s="175"/>
      <c r="V89" s="175"/>
      <c r="W89" s="175"/>
      <c r="X89" s="569"/>
      <c r="Y89" s="470" t="s">
        <v>13</v>
      </c>
      <c r="Z89" s="471"/>
      <c r="AA89" s="472"/>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8"/>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5" t="s">
        <v>134</v>
      </c>
      <c r="AV90" s="545"/>
      <c r="AW90" s="545"/>
      <c r="AX90" s="546"/>
    </row>
    <row r="91" spans="1:60" ht="18.75" hidden="1" customHeight="1" x14ac:dyDescent="0.15">
      <c r="A91" s="878"/>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7" t="s">
        <v>181</v>
      </c>
      <c r="AX91" s="408"/>
      <c r="AY91" s="10"/>
      <c r="AZ91" s="10"/>
      <c r="BA91" s="10"/>
      <c r="BB91" s="10"/>
      <c r="BC91" s="10"/>
    </row>
    <row r="92" spans="1:60" ht="23.25" hidden="1" customHeight="1" x14ac:dyDescent="0.15">
      <c r="A92" s="878"/>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0" t="s">
        <v>62</v>
      </c>
      <c r="Z92" s="571"/>
      <c r="AA92" s="572"/>
      <c r="AB92" s="473"/>
      <c r="AC92" s="473"/>
      <c r="AD92" s="47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8"/>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8"/>
      <c r="B94" s="541"/>
      <c r="C94" s="541"/>
      <c r="D94" s="541"/>
      <c r="E94" s="541"/>
      <c r="F94" s="542"/>
      <c r="G94" s="109"/>
      <c r="H94" s="110"/>
      <c r="I94" s="110"/>
      <c r="J94" s="110"/>
      <c r="K94" s="110"/>
      <c r="L94" s="110"/>
      <c r="M94" s="110"/>
      <c r="N94" s="110"/>
      <c r="O94" s="111"/>
      <c r="P94" s="175"/>
      <c r="Q94" s="175"/>
      <c r="R94" s="175"/>
      <c r="S94" s="175"/>
      <c r="T94" s="175"/>
      <c r="U94" s="175"/>
      <c r="V94" s="175"/>
      <c r="W94" s="175"/>
      <c r="X94" s="569"/>
      <c r="Y94" s="470" t="s">
        <v>13</v>
      </c>
      <c r="Z94" s="471"/>
      <c r="AA94" s="472"/>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8"/>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5" t="s">
        <v>134</v>
      </c>
      <c r="AV95" s="545"/>
      <c r="AW95" s="545"/>
      <c r="AX95" s="546"/>
      <c r="AY95" s="10"/>
      <c r="AZ95" s="10"/>
      <c r="BA95" s="10"/>
      <c r="BB95" s="10"/>
      <c r="BC95" s="10"/>
      <c r="BD95" s="10"/>
      <c r="BE95" s="10"/>
      <c r="BF95" s="10"/>
      <c r="BG95" s="10"/>
      <c r="BH95" s="10"/>
    </row>
    <row r="96" spans="1:60" ht="18.75" hidden="1" customHeight="1" x14ac:dyDescent="0.15">
      <c r="A96" s="878"/>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7" t="s">
        <v>181</v>
      </c>
      <c r="AX96" s="408"/>
    </row>
    <row r="97" spans="1:60" ht="23.25" hidden="1" customHeight="1" x14ac:dyDescent="0.15">
      <c r="A97" s="878"/>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0" t="s">
        <v>62</v>
      </c>
      <c r="Z97" s="571"/>
      <c r="AA97" s="572"/>
      <c r="AB97" s="480"/>
      <c r="AC97" s="481"/>
      <c r="AD97" s="48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8"/>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9"/>
      <c r="B99" s="442"/>
      <c r="C99" s="442"/>
      <c r="D99" s="442"/>
      <c r="E99" s="442"/>
      <c r="F99" s="443"/>
      <c r="G99" s="589"/>
      <c r="H99" s="214"/>
      <c r="I99" s="214"/>
      <c r="J99" s="214"/>
      <c r="K99" s="214"/>
      <c r="L99" s="214"/>
      <c r="M99" s="214"/>
      <c r="N99" s="214"/>
      <c r="O99" s="590"/>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355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7"/>
      <c r="Z100" s="868"/>
      <c r="AA100" s="869"/>
      <c r="AB100" s="493" t="s">
        <v>11</v>
      </c>
      <c r="AC100" s="493"/>
      <c r="AD100" s="493"/>
      <c r="AE100" s="551" t="s">
        <v>398</v>
      </c>
      <c r="AF100" s="552"/>
      <c r="AG100" s="552"/>
      <c r="AH100" s="553"/>
      <c r="AI100" s="551" t="s">
        <v>418</v>
      </c>
      <c r="AJ100" s="552"/>
      <c r="AK100" s="552"/>
      <c r="AL100" s="553"/>
      <c r="AM100" s="551" t="s">
        <v>425</v>
      </c>
      <c r="AN100" s="552"/>
      <c r="AO100" s="552"/>
      <c r="AP100" s="553"/>
      <c r="AQ100" s="318" t="s">
        <v>438</v>
      </c>
      <c r="AR100" s="319"/>
      <c r="AS100" s="319"/>
      <c r="AT100" s="320"/>
      <c r="AU100" s="318" t="s">
        <v>439</v>
      </c>
      <c r="AV100" s="319"/>
      <c r="AW100" s="319"/>
      <c r="AX100" s="321"/>
    </row>
    <row r="101" spans="1:60" ht="23.25" customHeight="1" x14ac:dyDescent="0.15">
      <c r="A101" s="434"/>
      <c r="B101" s="435"/>
      <c r="C101" s="435"/>
      <c r="D101" s="435"/>
      <c r="E101" s="435"/>
      <c r="F101" s="436"/>
      <c r="G101" s="104" t="s">
        <v>587</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588</v>
      </c>
      <c r="AC101" s="473"/>
      <c r="AD101" s="473"/>
      <c r="AE101" s="216">
        <v>4</v>
      </c>
      <c r="AF101" s="217"/>
      <c r="AG101" s="217"/>
      <c r="AH101" s="218"/>
      <c r="AI101" s="216">
        <v>4</v>
      </c>
      <c r="AJ101" s="217"/>
      <c r="AK101" s="217"/>
      <c r="AL101" s="218"/>
      <c r="AM101" s="216">
        <v>4</v>
      </c>
      <c r="AN101" s="217"/>
      <c r="AO101" s="217"/>
      <c r="AP101" s="218"/>
      <c r="AQ101" s="216" t="s">
        <v>590</v>
      </c>
      <c r="AR101" s="217"/>
      <c r="AS101" s="217"/>
      <c r="AT101" s="218"/>
      <c r="AU101" s="216"/>
      <c r="AV101" s="217"/>
      <c r="AW101" s="217"/>
      <c r="AX101" s="218"/>
    </row>
    <row r="102" spans="1:60" ht="23.25" customHeight="1" x14ac:dyDescent="0.15">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588</v>
      </c>
      <c r="AC102" s="473"/>
      <c r="AD102" s="473"/>
      <c r="AE102" s="430">
        <v>4</v>
      </c>
      <c r="AF102" s="430"/>
      <c r="AG102" s="430"/>
      <c r="AH102" s="430"/>
      <c r="AI102" s="430">
        <v>4</v>
      </c>
      <c r="AJ102" s="430"/>
      <c r="AK102" s="430"/>
      <c r="AL102" s="430"/>
      <c r="AM102" s="430">
        <v>4</v>
      </c>
      <c r="AN102" s="430"/>
      <c r="AO102" s="430"/>
      <c r="AP102" s="430"/>
      <c r="AQ102" s="271">
        <v>4</v>
      </c>
      <c r="AR102" s="272"/>
      <c r="AS102" s="272"/>
      <c r="AT102" s="317"/>
      <c r="AU102" s="271"/>
      <c r="AV102" s="272"/>
      <c r="AW102" s="272"/>
      <c r="AX102" s="317"/>
    </row>
    <row r="103" spans="1:60" ht="31.5" hidden="1" customHeight="1" x14ac:dyDescent="0.15">
      <c r="A103" s="431" t="s">
        <v>355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398</v>
      </c>
      <c r="AF103" s="428"/>
      <c r="AG103" s="428"/>
      <c r="AH103" s="429"/>
      <c r="AI103" s="427" t="s">
        <v>396</v>
      </c>
      <c r="AJ103" s="428"/>
      <c r="AK103" s="428"/>
      <c r="AL103" s="429"/>
      <c r="AM103" s="427" t="s">
        <v>425</v>
      </c>
      <c r="AN103" s="428"/>
      <c r="AO103" s="428"/>
      <c r="AP103" s="429"/>
      <c r="AQ103" s="282" t="s">
        <v>438</v>
      </c>
      <c r="AR103" s="283"/>
      <c r="AS103" s="283"/>
      <c r="AT103" s="322"/>
      <c r="AU103" s="282" t="s">
        <v>439</v>
      </c>
      <c r="AV103" s="283"/>
      <c r="AW103" s="283"/>
      <c r="AX103" s="284"/>
    </row>
    <row r="104" spans="1:60" ht="23.25" hidden="1" customHeight="1" x14ac:dyDescent="0.15">
      <c r="A104" s="434"/>
      <c r="B104" s="435"/>
      <c r="C104" s="435"/>
      <c r="D104" s="435"/>
      <c r="E104" s="435"/>
      <c r="F104" s="436"/>
      <c r="G104" s="104"/>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57"/>
      <c r="AC104" s="558"/>
      <c r="AD104" s="55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0"/>
      <c r="AA105" s="561"/>
      <c r="AB105" s="480"/>
      <c r="AC105" s="481"/>
      <c r="AD105" s="482"/>
      <c r="AE105" s="430"/>
      <c r="AF105" s="430"/>
      <c r="AG105" s="430"/>
      <c r="AH105" s="430"/>
      <c r="AI105" s="430"/>
      <c r="AJ105" s="430"/>
      <c r="AK105" s="430"/>
      <c r="AL105" s="430"/>
      <c r="AM105" s="430"/>
      <c r="AN105" s="430"/>
      <c r="AO105" s="430"/>
      <c r="AP105" s="430"/>
      <c r="AQ105" s="216"/>
      <c r="AR105" s="217"/>
      <c r="AS105" s="217"/>
      <c r="AT105" s="218"/>
      <c r="AU105" s="271"/>
      <c r="AV105" s="272"/>
      <c r="AW105" s="272"/>
      <c r="AX105" s="317"/>
    </row>
    <row r="106" spans="1:60" ht="31.5" hidden="1" customHeight="1" x14ac:dyDescent="0.15">
      <c r="A106" s="431" t="s">
        <v>355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398</v>
      </c>
      <c r="AF106" s="428"/>
      <c r="AG106" s="428"/>
      <c r="AH106" s="429"/>
      <c r="AI106" s="427" t="s">
        <v>396</v>
      </c>
      <c r="AJ106" s="428"/>
      <c r="AK106" s="428"/>
      <c r="AL106" s="429"/>
      <c r="AM106" s="427" t="s">
        <v>425</v>
      </c>
      <c r="AN106" s="428"/>
      <c r="AO106" s="428"/>
      <c r="AP106" s="429"/>
      <c r="AQ106" s="282" t="s">
        <v>438</v>
      </c>
      <c r="AR106" s="283"/>
      <c r="AS106" s="283"/>
      <c r="AT106" s="322"/>
      <c r="AU106" s="282" t="s">
        <v>439</v>
      </c>
      <c r="AV106" s="283"/>
      <c r="AW106" s="283"/>
      <c r="AX106" s="284"/>
    </row>
    <row r="107" spans="1:60" ht="23.25" hidden="1" customHeight="1" x14ac:dyDescent="0.15">
      <c r="A107" s="434"/>
      <c r="B107" s="435"/>
      <c r="C107" s="435"/>
      <c r="D107" s="435"/>
      <c r="E107" s="435"/>
      <c r="F107" s="436"/>
      <c r="G107" s="104"/>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57"/>
      <c r="AC107" s="558"/>
      <c r="AD107" s="559"/>
      <c r="AE107" s="430"/>
      <c r="AF107" s="430"/>
      <c r="AG107" s="430"/>
      <c r="AH107" s="430"/>
      <c r="AI107" s="430"/>
      <c r="AJ107" s="430"/>
      <c r="AK107" s="430"/>
      <c r="AL107" s="430"/>
      <c r="AM107" s="430"/>
      <c r="AN107" s="430"/>
      <c r="AO107" s="430"/>
      <c r="AP107" s="430"/>
      <c r="AQ107" s="216"/>
      <c r="AR107" s="217"/>
      <c r="AS107" s="217"/>
      <c r="AT107" s="218"/>
      <c r="AU107" s="216"/>
      <c r="AV107" s="217"/>
      <c r="AW107" s="217"/>
      <c r="AX107" s="218"/>
    </row>
    <row r="108" spans="1:60" ht="23.25" hidden="1" customHeight="1" x14ac:dyDescent="0.15">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0"/>
      <c r="AA108" s="561"/>
      <c r="AB108" s="480"/>
      <c r="AC108" s="481"/>
      <c r="AD108" s="482"/>
      <c r="AE108" s="430"/>
      <c r="AF108" s="430"/>
      <c r="AG108" s="430"/>
      <c r="AH108" s="430"/>
      <c r="AI108" s="430"/>
      <c r="AJ108" s="430"/>
      <c r="AK108" s="430"/>
      <c r="AL108" s="430"/>
      <c r="AM108" s="430"/>
      <c r="AN108" s="430"/>
      <c r="AO108" s="430"/>
      <c r="AP108" s="430"/>
      <c r="AQ108" s="216"/>
      <c r="AR108" s="217"/>
      <c r="AS108" s="217"/>
      <c r="AT108" s="218"/>
      <c r="AU108" s="271"/>
      <c r="AV108" s="272"/>
      <c r="AW108" s="272"/>
      <c r="AX108" s="317"/>
    </row>
    <row r="109" spans="1:60" ht="31.5" hidden="1" customHeight="1" x14ac:dyDescent="0.15">
      <c r="A109" s="431" t="s">
        <v>355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398</v>
      </c>
      <c r="AF109" s="428"/>
      <c r="AG109" s="428"/>
      <c r="AH109" s="429"/>
      <c r="AI109" s="427" t="s">
        <v>396</v>
      </c>
      <c r="AJ109" s="428"/>
      <c r="AK109" s="428"/>
      <c r="AL109" s="429"/>
      <c r="AM109" s="427" t="s">
        <v>425</v>
      </c>
      <c r="AN109" s="428"/>
      <c r="AO109" s="428"/>
      <c r="AP109" s="429"/>
      <c r="AQ109" s="282" t="s">
        <v>438</v>
      </c>
      <c r="AR109" s="283"/>
      <c r="AS109" s="283"/>
      <c r="AT109" s="322"/>
      <c r="AU109" s="282" t="s">
        <v>439</v>
      </c>
      <c r="AV109" s="283"/>
      <c r="AW109" s="283"/>
      <c r="AX109" s="284"/>
    </row>
    <row r="110" spans="1:60" ht="23.25" hidden="1" customHeight="1" x14ac:dyDescent="0.15">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57"/>
      <c r="AC110" s="558"/>
      <c r="AD110" s="559"/>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x14ac:dyDescent="0.15">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0"/>
      <c r="AA111" s="561"/>
      <c r="AB111" s="480"/>
      <c r="AC111" s="481"/>
      <c r="AD111" s="482"/>
      <c r="AE111" s="430"/>
      <c r="AF111" s="430"/>
      <c r="AG111" s="430"/>
      <c r="AH111" s="430"/>
      <c r="AI111" s="430"/>
      <c r="AJ111" s="430"/>
      <c r="AK111" s="430"/>
      <c r="AL111" s="430"/>
      <c r="AM111" s="430"/>
      <c r="AN111" s="430"/>
      <c r="AO111" s="430"/>
      <c r="AP111" s="430"/>
      <c r="AQ111" s="216"/>
      <c r="AR111" s="217"/>
      <c r="AS111" s="217"/>
      <c r="AT111" s="218"/>
      <c r="AU111" s="271"/>
      <c r="AV111" s="272"/>
      <c r="AW111" s="272"/>
      <c r="AX111" s="317"/>
    </row>
    <row r="112" spans="1:60" ht="31.5" hidden="1" customHeight="1" x14ac:dyDescent="0.15">
      <c r="A112" s="431" t="s">
        <v>355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398</v>
      </c>
      <c r="AF112" s="428"/>
      <c r="AG112" s="428"/>
      <c r="AH112" s="429"/>
      <c r="AI112" s="427" t="s">
        <v>396</v>
      </c>
      <c r="AJ112" s="428"/>
      <c r="AK112" s="428"/>
      <c r="AL112" s="429"/>
      <c r="AM112" s="427" t="s">
        <v>425</v>
      </c>
      <c r="AN112" s="428"/>
      <c r="AO112" s="428"/>
      <c r="AP112" s="429"/>
      <c r="AQ112" s="282" t="s">
        <v>438</v>
      </c>
      <c r="AR112" s="283"/>
      <c r="AS112" s="283"/>
      <c r="AT112" s="322"/>
      <c r="AU112" s="282" t="s">
        <v>439</v>
      </c>
      <c r="AV112" s="283"/>
      <c r="AW112" s="283"/>
      <c r="AX112" s="284"/>
    </row>
    <row r="113" spans="1:50" ht="23.25" hidden="1" customHeight="1" x14ac:dyDescent="0.15">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57"/>
      <c r="AC113" s="558"/>
      <c r="AD113" s="559"/>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15">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0"/>
      <c r="AA114" s="561"/>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398</v>
      </c>
      <c r="AF115" s="428"/>
      <c r="AG115" s="428"/>
      <c r="AH115" s="429"/>
      <c r="AI115" s="427" t="s">
        <v>396</v>
      </c>
      <c r="AJ115" s="428"/>
      <c r="AK115" s="428"/>
      <c r="AL115" s="429"/>
      <c r="AM115" s="427" t="s">
        <v>425</v>
      </c>
      <c r="AN115" s="428"/>
      <c r="AO115" s="428"/>
      <c r="AP115" s="429"/>
      <c r="AQ115" s="600" t="s">
        <v>440</v>
      </c>
      <c r="AR115" s="601"/>
      <c r="AS115" s="601"/>
      <c r="AT115" s="601"/>
      <c r="AU115" s="601"/>
      <c r="AV115" s="601"/>
      <c r="AW115" s="601"/>
      <c r="AX115" s="602"/>
    </row>
    <row r="116" spans="1:50" ht="23.25" customHeight="1" x14ac:dyDescent="0.15">
      <c r="A116" s="451"/>
      <c r="B116" s="452"/>
      <c r="C116" s="452"/>
      <c r="D116" s="452"/>
      <c r="E116" s="452"/>
      <c r="F116" s="453"/>
      <c r="G116" s="402" t="s">
        <v>591</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592</v>
      </c>
      <c r="AC116" s="475"/>
      <c r="AD116" s="476"/>
      <c r="AE116" s="430">
        <v>0.5</v>
      </c>
      <c r="AF116" s="430"/>
      <c r="AG116" s="430"/>
      <c r="AH116" s="430"/>
      <c r="AI116" s="430">
        <v>0.5</v>
      </c>
      <c r="AJ116" s="430"/>
      <c r="AK116" s="430"/>
      <c r="AL116" s="430"/>
      <c r="AM116" s="430">
        <v>0.5</v>
      </c>
      <c r="AN116" s="430"/>
      <c r="AO116" s="430"/>
      <c r="AP116" s="430"/>
      <c r="AQ116" s="216">
        <v>0.5</v>
      </c>
      <c r="AR116" s="217"/>
      <c r="AS116" s="217"/>
      <c r="AT116" s="217"/>
      <c r="AU116" s="217"/>
      <c r="AV116" s="217"/>
      <c r="AW116" s="217"/>
      <c r="AX116" s="219"/>
    </row>
    <row r="117" spans="1:50" ht="46.5" customHeight="1" thickBot="1" x14ac:dyDescent="0.2">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594</v>
      </c>
      <c r="AC117" s="485"/>
      <c r="AD117" s="486"/>
      <c r="AE117" s="563" t="s">
        <v>593</v>
      </c>
      <c r="AF117" s="563"/>
      <c r="AG117" s="563"/>
      <c r="AH117" s="563"/>
      <c r="AI117" s="563" t="s">
        <v>593</v>
      </c>
      <c r="AJ117" s="563"/>
      <c r="AK117" s="563"/>
      <c r="AL117" s="563"/>
      <c r="AM117" s="563" t="s">
        <v>593</v>
      </c>
      <c r="AN117" s="563"/>
      <c r="AO117" s="563"/>
      <c r="AP117" s="563"/>
      <c r="AQ117" s="563" t="s">
        <v>593</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398</v>
      </c>
      <c r="AF118" s="428"/>
      <c r="AG118" s="428"/>
      <c r="AH118" s="429"/>
      <c r="AI118" s="427" t="s">
        <v>396</v>
      </c>
      <c r="AJ118" s="428"/>
      <c r="AK118" s="428"/>
      <c r="AL118" s="429"/>
      <c r="AM118" s="427" t="s">
        <v>425</v>
      </c>
      <c r="AN118" s="428"/>
      <c r="AO118" s="428"/>
      <c r="AP118" s="429"/>
      <c r="AQ118" s="600" t="s">
        <v>440</v>
      </c>
      <c r="AR118" s="601"/>
      <c r="AS118" s="601"/>
      <c r="AT118" s="601"/>
      <c r="AU118" s="601"/>
      <c r="AV118" s="601"/>
      <c r="AW118" s="601"/>
      <c r="AX118" s="602"/>
    </row>
    <row r="119" spans="1:50" ht="23.25" hidden="1" customHeight="1" x14ac:dyDescent="0.15">
      <c r="A119" s="451"/>
      <c r="B119" s="452"/>
      <c r="C119" s="452"/>
      <c r="D119" s="452"/>
      <c r="E119" s="452"/>
      <c r="F119" s="453"/>
      <c r="G119" s="402" t="s">
        <v>363</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362</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398</v>
      </c>
      <c r="AF121" s="428"/>
      <c r="AG121" s="428"/>
      <c r="AH121" s="429"/>
      <c r="AI121" s="427" t="s">
        <v>396</v>
      </c>
      <c r="AJ121" s="428"/>
      <c r="AK121" s="428"/>
      <c r="AL121" s="429"/>
      <c r="AM121" s="427" t="s">
        <v>425</v>
      </c>
      <c r="AN121" s="428"/>
      <c r="AO121" s="428"/>
      <c r="AP121" s="429"/>
      <c r="AQ121" s="600" t="s">
        <v>440</v>
      </c>
      <c r="AR121" s="601"/>
      <c r="AS121" s="601"/>
      <c r="AT121" s="601"/>
      <c r="AU121" s="601"/>
      <c r="AV121" s="601"/>
      <c r="AW121" s="601"/>
      <c r="AX121" s="602"/>
    </row>
    <row r="122" spans="1:50" ht="23.25" hidden="1" customHeight="1" x14ac:dyDescent="0.15">
      <c r="A122" s="451"/>
      <c r="B122" s="452"/>
      <c r="C122" s="452"/>
      <c r="D122" s="452"/>
      <c r="E122" s="452"/>
      <c r="F122" s="453"/>
      <c r="G122" s="402" t="s">
        <v>364</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365</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398</v>
      </c>
      <c r="AF124" s="428"/>
      <c r="AG124" s="428"/>
      <c r="AH124" s="429"/>
      <c r="AI124" s="427" t="s">
        <v>396</v>
      </c>
      <c r="AJ124" s="428"/>
      <c r="AK124" s="428"/>
      <c r="AL124" s="429"/>
      <c r="AM124" s="427" t="s">
        <v>425</v>
      </c>
      <c r="AN124" s="428"/>
      <c r="AO124" s="428"/>
      <c r="AP124" s="429"/>
      <c r="AQ124" s="600" t="s">
        <v>440</v>
      </c>
      <c r="AR124" s="601"/>
      <c r="AS124" s="601"/>
      <c r="AT124" s="601"/>
      <c r="AU124" s="601"/>
      <c r="AV124" s="601"/>
      <c r="AW124" s="601"/>
      <c r="AX124" s="602"/>
    </row>
    <row r="125" spans="1:50" ht="23.25" hidden="1" customHeight="1" x14ac:dyDescent="0.15">
      <c r="A125" s="451"/>
      <c r="B125" s="452"/>
      <c r="C125" s="452"/>
      <c r="D125" s="452"/>
      <c r="E125" s="452"/>
      <c r="F125" s="453"/>
      <c r="G125" s="402" t="s">
        <v>364</v>
      </c>
      <c r="H125" s="402"/>
      <c r="I125" s="402"/>
      <c r="J125" s="402"/>
      <c r="K125" s="402"/>
      <c r="L125" s="402"/>
      <c r="M125" s="402"/>
      <c r="N125" s="402"/>
      <c r="O125" s="402"/>
      <c r="P125" s="402"/>
      <c r="Q125" s="402"/>
      <c r="R125" s="402"/>
      <c r="S125" s="402"/>
      <c r="T125" s="402"/>
      <c r="U125" s="402"/>
      <c r="V125" s="402"/>
      <c r="W125" s="402"/>
      <c r="X125" s="950"/>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51"/>
      <c r="Y126" s="483" t="s">
        <v>49</v>
      </c>
      <c r="Z126" s="458"/>
      <c r="AA126" s="459"/>
      <c r="AB126" s="484" t="s">
        <v>362</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2"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47"/>
      <c r="Z127" s="948"/>
      <c r="AA127" s="949"/>
      <c r="AB127" s="245" t="s">
        <v>11</v>
      </c>
      <c r="AC127" s="246"/>
      <c r="AD127" s="247"/>
      <c r="AE127" s="427" t="s">
        <v>398</v>
      </c>
      <c r="AF127" s="428"/>
      <c r="AG127" s="428"/>
      <c r="AH127" s="429"/>
      <c r="AI127" s="427" t="s">
        <v>396</v>
      </c>
      <c r="AJ127" s="428"/>
      <c r="AK127" s="428"/>
      <c r="AL127" s="429"/>
      <c r="AM127" s="427" t="s">
        <v>425</v>
      </c>
      <c r="AN127" s="428"/>
      <c r="AO127" s="428"/>
      <c r="AP127" s="429"/>
      <c r="AQ127" s="600" t="s">
        <v>440</v>
      </c>
      <c r="AR127" s="601"/>
      <c r="AS127" s="601"/>
      <c r="AT127" s="601"/>
      <c r="AU127" s="601"/>
      <c r="AV127" s="601"/>
      <c r="AW127" s="601"/>
      <c r="AX127" s="602"/>
    </row>
    <row r="128" spans="1:50" ht="23.25" hidden="1" customHeight="1" x14ac:dyDescent="0.15">
      <c r="A128" s="451"/>
      <c r="B128" s="452"/>
      <c r="C128" s="452"/>
      <c r="D128" s="452"/>
      <c r="E128" s="452"/>
      <c r="F128" s="453"/>
      <c r="G128" s="402" t="s">
        <v>364</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362</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413</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590</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597</v>
      </c>
      <c r="AC134" s="204"/>
      <c r="AD134" s="204"/>
      <c r="AE134" s="205" t="s">
        <v>590</v>
      </c>
      <c r="AF134" s="206"/>
      <c r="AG134" s="206"/>
      <c r="AH134" s="206"/>
      <c r="AI134" s="205" t="s">
        <v>598</v>
      </c>
      <c r="AJ134" s="206"/>
      <c r="AK134" s="206"/>
      <c r="AL134" s="206"/>
      <c r="AM134" s="205" t="s">
        <v>590</v>
      </c>
      <c r="AN134" s="206"/>
      <c r="AO134" s="206"/>
      <c r="AP134" s="206"/>
      <c r="AQ134" s="205" t="s">
        <v>590</v>
      </c>
      <c r="AR134" s="206"/>
      <c r="AS134" s="206"/>
      <c r="AT134" s="206"/>
      <c r="AU134" s="205" t="s">
        <v>590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t="s">
        <v>590</v>
      </c>
      <c r="AF135" s="206"/>
      <c r="AG135" s="206"/>
      <c r="AH135" s="206"/>
      <c r="AI135" s="205" t="s">
        <v>590</v>
      </c>
      <c r="AJ135" s="206"/>
      <c r="AK135" s="206"/>
      <c r="AL135" s="206"/>
      <c r="AM135" s="205" t="s">
        <v>600</v>
      </c>
      <c r="AN135" s="206"/>
      <c r="AO135" s="206"/>
      <c r="AP135" s="206"/>
      <c r="AQ135" s="205" t="s">
        <v>590</v>
      </c>
      <c r="AR135" s="206"/>
      <c r="AS135" s="206"/>
      <c r="AT135" s="206"/>
      <c r="AU135" s="205" t="s">
        <v>590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52"/>
      <c r="E430" s="173" t="s">
        <v>406</v>
      </c>
      <c r="F430" s="913"/>
      <c r="G430" s="914" t="s">
        <v>255</v>
      </c>
      <c r="H430" s="122"/>
      <c r="I430" s="122"/>
      <c r="J430" s="915" t="s">
        <v>589</v>
      </c>
      <c r="K430" s="916"/>
      <c r="L430" s="916"/>
      <c r="M430" s="916"/>
      <c r="N430" s="916"/>
      <c r="O430" s="916"/>
      <c r="P430" s="916"/>
      <c r="Q430" s="916"/>
      <c r="R430" s="916"/>
      <c r="S430" s="916"/>
      <c r="T430" s="917"/>
      <c r="U430" s="597" t="s">
        <v>653</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602</v>
      </c>
      <c r="AF432" s="199"/>
      <c r="AG432" s="132" t="s">
        <v>236</v>
      </c>
      <c r="AH432" s="133"/>
      <c r="AI432" s="155"/>
      <c r="AJ432" s="155"/>
      <c r="AK432" s="155"/>
      <c r="AL432" s="153"/>
      <c r="AM432" s="155"/>
      <c r="AN432" s="155"/>
      <c r="AO432" s="155"/>
      <c r="AP432" s="153"/>
      <c r="AQ432" s="599" t="s">
        <v>600</v>
      </c>
      <c r="AR432" s="199"/>
      <c r="AS432" s="132" t="s">
        <v>236</v>
      </c>
      <c r="AT432" s="133"/>
      <c r="AU432" s="199" t="s">
        <v>653</v>
      </c>
      <c r="AV432" s="199"/>
      <c r="AW432" s="132" t="s">
        <v>181</v>
      </c>
      <c r="AX432" s="194"/>
    </row>
    <row r="433" spans="1:50" ht="23.25" customHeight="1" x14ac:dyDescent="0.15">
      <c r="A433" s="188"/>
      <c r="B433" s="185"/>
      <c r="C433" s="179"/>
      <c r="D433" s="185"/>
      <c r="E433" s="342"/>
      <c r="F433" s="343"/>
      <c r="G433" s="103" t="s">
        <v>590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40" t="s">
        <v>590</v>
      </c>
      <c r="AF433" s="206"/>
      <c r="AG433" s="206"/>
      <c r="AH433" s="206"/>
      <c r="AI433" s="340" t="s">
        <v>590</v>
      </c>
      <c r="AJ433" s="206"/>
      <c r="AK433" s="206"/>
      <c r="AL433" s="206"/>
      <c r="AM433" s="340" t="s">
        <v>598</v>
      </c>
      <c r="AN433" s="206"/>
      <c r="AO433" s="206"/>
      <c r="AP433" s="341"/>
      <c r="AQ433" s="340" t="s">
        <v>590</v>
      </c>
      <c r="AR433" s="206"/>
      <c r="AS433" s="206"/>
      <c r="AT433" s="341"/>
      <c r="AU433" s="206" t="s">
        <v>597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590</v>
      </c>
      <c r="AC434" s="204"/>
      <c r="AD434" s="204"/>
      <c r="AE434" s="340" t="s">
        <v>590</v>
      </c>
      <c r="AF434" s="206"/>
      <c r="AG434" s="206"/>
      <c r="AH434" s="341"/>
      <c r="AI434" s="340" t="s">
        <v>598</v>
      </c>
      <c r="AJ434" s="206"/>
      <c r="AK434" s="206"/>
      <c r="AL434" s="206"/>
      <c r="AM434" s="340" t="s">
        <v>590</v>
      </c>
      <c r="AN434" s="206"/>
      <c r="AO434" s="206"/>
      <c r="AP434" s="341"/>
      <c r="AQ434" s="340" t="s">
        <v>597</v>
      </c>
      <c r="AR434" s="206"/>
      <c r="AS434" s="206"/>
      <c r="AT434" s="341"/>
      <c r="AU434" s="206" t="s">
        <v>590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t="s">
        <v>590</v>
      </c>
      <c r="AF435" s="206"/>
      <c r="AG435" s="206"/>
      <c r="AH435" s="341"/>
      <c r="AI435" s="340" t="s">
        <v>603</v>
      </c>
      <c r="AJ435" s="206"/>
      <c r="AK435" s="206"/>
      <c r="AL435" s="206"/>
      <c r="AM435" s="340" t="s">
        <v>590</v>
      </c>
      <c r="AN435" s="206"/>
      <c r="AO435" s="206"/>
      <c r="AP435" s="341"/>
      <c r="AQ435" s="340" t="s">
        <v>602</v>
      </c>
      <c r="AR435" s="206"/>
      <c r="AS435" s="206"/>
      <c r="AT435" s="341"/>
      <c r="AU435" s="206" t="s">
        <v>600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604</v>
      </c>
      <c r="AF457" s="199"/>
      <c r="AG457" s="132" t="s">
        <v>236</v>
      </c>
      <c r="AH457" s="133"/>
      <c r="AI457" s="155"/>
      <c r="AJ457" s="155"/>
      <c r="AK457" s="155"/>
      <c r="AL457" s="153"/>
      <c r="AM457" s="155"/>
      <c r="AN457" s="155"/>
      <c r="AO457" s="155"/>
      <c r="AP457" s="153"/>
      <c r="AQ457" s="599" t="s">
        <v>590</v>
      </c>
      <c r="AR457" s="199"/>
      <c r="AS457" s="132" t="s">
        <v>236</v>
      </c>
      <c r="AT457" s="133"/>
      <c r="AU457" s="199" t="s">
        <v>654</v>
      </c>
      <c r="AV457" s="199"/>
      <c r="AW457" s="132" t="s">
        <v>181</v>
      </c>
      <c r="AX457" s="194"/>
    </row>
    <row r="458" spans="1:50" ht="23.25" customHeight="1" x14ac:dyDescent="0.15">
      <c r="A458" s="188"/>
      <c r="B458" s="185"/>
      <c r="C458" s="179"/>
      <c r="D458" s="185"/>
      <c r="E458" s="342"/>
      <c r="F458" s="343"/>
      <c r="G458" s="103" t="s">
        <v>590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605</v>
      </c>
      <c r="AC458" s="212"/>
      <c r="AD458" s="212"/>
      <c r="AE458" s="340" t="s">
        <v>590</v>
      </c>
      <c r="AF458" s="206"/>
      <c r="AG458" s="206"/>
      <c r="AH458" s="206"/>
      <c r="AI458" s="340" t="s">
        <v>590</v>
      </c>
      <c r="AJ458" s="206"/>
      <c r="AK458" s="206"/>
      <c r="AL458" s="206"/>
      <c r="AM458" s="340" t="s">
        <v>590</v>
      </c>
      <c r="AN458" s="206"/>
      <c r="AO458" s="206"/>
      <c r="AP458" s="341"/>
      <c r="AQ458" s="340" t="s">
        <v>590</v>
      </c>
      <c r="AR458" s="206"/>
      <c r="AS458" s="206"/>
      <c r="AT458" s="341"/>
      <c r="AU458" s="206" t="s">
        <v>590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597</v>
      </c>
      <c r="AC459" s="204"/>
      <c r="AD459" s="204"/>
      <c r="AE459" s="340" t="s">
        <v>597</v>
      </c>
      <c r="AF459" s="206"/>
      <c r="AG459" s="206"/>
      <c r="AH459" s="341"/>
      <c r="AI459" s="340" t="s">
        <v>602</v>
      </c>
      <c r="AJ459" s="206"/>
      <c r="AK459" s="206"/>
      <c r="AL459" s="206"/>
      <c r="AM459" s="340" t="s">
        <v>590</v>
      </c>
      <c r="AN459" s="206"/>
      <c r="AO459" s="206"/>
      <c r="AP459" s="341"/>
      <c r="AQ459" s="340" t="s">
        <v>590</v>
      </c>
      <c r="AR459" s="206"/>
      <c r="AS459" s="206"/>
      <c r="AT459" s="341"/>
      <c r="AU459" s="206" t="s">
        <v>602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t="s">
        <v>590</v>
      </c>
      <c r="AF460" s="206"/>
      <c r="AG460" s="206"/>
      <c r="AH460" s="341"/>
      <c r="AI460" s="340" t="s">
        <v>590</v>
      </c>
      <c r="AJ460" s="206"/>
      <c r="AK460" s="206"/>
      <c r="AL460" s="206"/>
      <c r="AM460" s="340" t="s">
        <v>590</v>
      </c>
      <c r="AN460" s="206"/>
      <c r="AO460" s="206"/>
      <c r="AP460" s="341"/>
      <c r="AQ460" s="340" t="s">
        <v>590</v>
      </c>
      <c r="AR460" s="206"/>
      <c r="AS460" s="206"/>
      <c r="AT460" s="341"/>
      <c r="AU460" s="206" t="s">
        <v>590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4" t="s">
        <v>255</v>
      </c>
      <c r="H484" s="122"/>
      <c r="I484" s="122"/>
      <c r="J484" s="915"/>
      <c r="K484" s="916"/>
      <c r="L484" s="916"/>
      <c r="M484" s="916"/>
      <c r="N484" s="916"/>
      <c r="O484" s="916"/>
      <c r="P484" s="916"/>
      <c r="Q484" s="916"/>
      <c r="R484" s="916"/>
      <c r="S484" s="916"/>
      <c r="T484" s="91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4" t="s">
        <v>255</v>
      </c>
      <c r="H538" s="122"/>
      <c r="I538" s="122"/>
      <c r="J538" s="915"/>
      <c r="K538" s="916"/>
      <c r="L538" s="916"/>
      <c r="M538" s="916"/>
      <c r="N538" s="916"/>
      <c r="O538" s="916"/>
      <c r="P538" s="916"/>
      <c r="Q538" s="916"/>
      <c r="R538" s="916"/>
      <c r="S538" s="916"/>
      <c r="T538" s="91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4" t="s">
        <v>255</v>
      </c>
      <c r="H592" s="122"/>
      <c r="I592" s="122"/>
      <c r="J592" s="915"/>
      <c r="K592" s="916"/>
      <c r="L592" s="916"/>
      <c r="M592" s="916"/>
      <c r="N592" s="916"/>
      <c r="O592" s="916"/>
      <c r="P592" s="916"/>
      <c r="Q592" s="916"/>
      <c r="R592" s="916"/>
      <c r="S592" s="916"/>
      <c r="T592" s="91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4" t="s">
        <v>255</v>
      </c>
      <c r="H646" s="122"/>
      <c r="I646" s="122"/>
      <c r="J646" s="915"/>
      <c r="K646" s="916"/>
      <c r="L646" s="916"/>
      <c r="M646" s="916"/>
      <c r="N646" s="916"/>
      <c r="O646" s="916"/>
      <c r="P646" s="916"/>
      <c r="Q646" s="916"/>
      <c r="R646" s="916"/>
      <c r="S646" s="916"/>
      <c r="T646" s="91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42.6" customHeight="1" x14ac:dyDescent="0.15">
      <c r="A702" s="885" t="s">
        <v>140</v>
      </c>
      <c r="B702" s="886"/>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566</v>
      </c>
      <c r="AE702" s="346"/>
      <c r="AF702" s="346"/>
      <c r="AG702" s="394" t="s">
        <v>606</v>
      </c>
      <c r="AH702" s="395"/>
      <c r="AI702" s="395"/>
      <c r="AJ702" s="395"/>
      <c r="AK702" s="395"/>
      <c r="AL702" s="395"/>
      <c r="AM702" s="395"/>
      <c r="AN702" s="395"/>
      <c r="AO702" s="395"/>
      <c r="AP702" s="395"/>
      <c r="AQ702" s="395"/>
      <c r="AR702" s="395"/>
      <c r="AS702" s="395"/>
      <c r="AT702" s="395"/>
      <c r="AU702" s="395"/>
      <c r="AV702" s="395"/>
      <c r="AW702" s="395"/>
      <c r="AX702" s="396"/>
    </row>
    <row r="703" spans="1:50" ht="38.450000000000003" customHeight="1" x14ac:dyDescent="0.15">
      <c r="A703" s="887"/>
      <c r="B703" s="888"/>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6" t="s">
        <v>566</v>
      </c>
      <c r="AE703" s="327"/>
      <c r="AF703" s="327"/>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50.45" customHeight="1" x14ac:dyDescent="0.15">
      <c r="A704" s="889"/>
      <c r="B704" s="890"/>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3" t="s">
        <v>566</v>
      </c>
      <c r="AE704" s="794"/>
      <c r="AF704" s="794"/>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1" t="s">
        <v>39</v>
      </c>
      <c r="B705" s="652"/>
      <c r="C705" s="834" t="s">
        <v>41</v>
      </c>
      <c r="D705" s="8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6"/>
      <c r="AD705" s="725" t="s">
        <v>566</v>
      </c>
      <c r="AE705" s="726"/>
      <c r="AF705" s="726"/>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3"/>
      <c r="B706" s="654"/>
      <c r="C706" s="807"/>
      <c r="D706" s="808"/>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609</v>
      </c>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3"/>
      <c r="B707" s="654"/>
      <c r="C707" s="809"/>
      <c r="D707" s="810"/>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609</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3"/>
      <c r="B708" s="655"/>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611</v>
      </c>
      <c r="AE708" s="614"/>
      <c r="AF708" s="614"/>
      <c r="AG708" s="753"/>
      <c r="AH708" s="883"/>
      <c r="AI708" s="883"/>
      <c r="AJ708" s="883"/>
      <c r="AK708" s="883"/>
      <c r="AL708" s="883"/>
      <c r="AM708" s="883"/>
      <c r="AN708" s="883"/>
      <c r="AO708" s="883"/>
      <c r="AP708" s="883"/>
      <c r="AQ708" s="883"/>
      <c r="AR708" s="883"/>
      <c r="AS708" s="883"/>
      <c r="AT708" s="883"/>
      <c r="AU708" s="883"/>
      <c r="AV708" s="883"/>
      <c r="AW708" s="883"/>
      <c r="AX708" s="884"/>
    </row>
    <row r="709" spans="1:50" ht="26.25" customHeight="1" x14ac:dyDescent="0.15">
      <c r="A709" s="653"/>
      <c r="B709" s="655"/>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566</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3"/>
      <c r="B710" s="655"/>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611</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3"/>
      <c r="B711" s="655"/>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4"/>
      <c r="AD711" s="326" t="s">
        <v>566</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50.1" customHeight="1" x14ac:dyDescent="0.15">
      <c r="A712" s="653"/>
      <c r="B712" s="655"/>
      <c r="C712" s="400" t="s">
        <v>350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4"/>
      <c r="AD712" s="793" t="s">
        <v>566</v>
      </c>
      <c r="AE712" s="794"/>
      <c r="AF712" s="794"/>
      <c r="AG712" s="823" t="s">
        <v>655</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3"/>
      <c r="B713" s="655"/>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611</v>
      </c>
      <c r="AE713" s="327"/>
      <c r="AF713" s="674"/>
      <c r="AG713" s="100"/>
      <c r="AH713" s="101"/>
      <c r="AI713" s="101"/>
      <c r="AJ713" s="101"/>
      <c r="AK713" s="101"/>
      <c r="AL713" s="101"/>
      <c r="AM713" s="101"/>
      <c r="AN713" s="101"/>
      <c r="AO713" s="101"/>
      <c r="AP713" s="101"/>
      <c r="AQ713" s="101"/>
      <c r="AR713" s="101"/>
      <c r="AS713" s="101"/>
      <c r="AT713" s="101"/>
      <c r="AU713" s="101"/>
      <c r="AV713" s="101"/>
      <c r="AW713" s="101"/>
      <c r="AX713" s="102"/>
    </row>
    <row r="714" spans="1:50" ht="33" customHeight="1" x14ac:dyDescent="0.15">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0" t="s">
        <v>566</v>
      </c>
      <c r="AE714" s="821"/>
      <c r="AF714" s="822"/>
      <c r="AG714" s="747" t="s">
        <v>613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566</v>
      </c>
      <c r="AE715" s="614"/>
      <c r="AF715" s="667"/>
      <c r="AG715" s="753" t="s">
        <v>618</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566</v>
      </c>
      <c r="AE716" s="638"/>
      <c r="AF716" s="638"/>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35.1" customHeight="1" x14ac:dyDescent="0.15">
      <c r="A717" s="653"/>
      <c r="B717" s="655"/>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566</v>
      </c>
      <c r="AE717" s="327"/>
      <c r="AF717" s="327"/>
      <c r="AG717" s="100" t="s">
        <v>615</v>
      </c>
      <c r="AH717" s="801"/>
      <c r="AI717" s="801"/>
      <c r="AJ717" s="801"/>
      <c r="AK717" s="801"/>
      <c r="AL717" s="801"/>
      <c r="AM717" s="801"/>
      <c r="AN717" s="801"/>
      <c r="AO717" s="801"/>
      <c r="AP717" s="801"/>
      <c r="AQ717" s="801"/>
      <c r="AR717" s="801"/>
      <c r="AS717" s="801"/>
      <c r="AT717" s="801"/>
      <c r="AU717" s="801"/>
      <c r="AV717" s="801"/>
      <c r="AW717" s="801"/>
      <c r="AX717" s="802"/>
    </row>
    <row r="718" spans="1:50" ht="39" customHeight="1" x14ac:dyDescent="0.15">
      <c r="A718" s="656"/>
      <c r="B718" s="657"/>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566</v>
      </c>
      <c r="AE718" s="327"/>
      <c r="AF718" s="327"/>
      <c r="AG718" s="126" t="s">
        <v>616</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611</v>
      </c>
      <c r="AE719" s="614"/>
      <c r="AF719" s="61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9"/>
      <c r="B720" s="79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9"/>
      <c r="B721" s="79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1" t="s">
        <v>48</v>
      </c>
      <c r="B726" s="815"/>
      <c r="C726" s="828" t="s">
        <v>53</v>
      </c>
      <c r="D726" s="850"/>
      <c r="E726" s="850"/>
      <c r="F726" s="851"/>
      <c r="G726" s="586" t="s">
        <v>619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6"/>
      <c r="B727" s="817"/>
      <c r="C727" s="759" t="s">
        <v>57</v>
      </c>
      <c r="D727" s="760"/>
      <c r="E727" s="760"/>
      <c r="F727" s="761"/>
      <c r="G727" s="584" t="s">
        <v>620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3.5" customHeight="1" thickBot="1" x14ac:dyDescent="0.2">
      <c r="A729" s="645" t="s">
        <v>657</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57" customHeight="1" thickBot="1" x14ac:dyDescent="0.2">
      <c r="A731" s="812" t="s">
        <v>138</v>
      </c>
      <c r="B731" s="813"/>
      <c r="C731" s="813"/>
      <c r="D731" s="813"/>
      <c r="E731" s="814"/>
      <c r="F731" s="740" t="s">
        <v>658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52.5" customHeight="1" thickBot="1" x14ac:dyDescent="0.2">
      <c r="A733" s="684" t="s">
        <v>138</v>
      </c>
      <c r="B733" s="685"/>
      <c r="C733" s="685"/>
      <c r="D733" s="685"/>
      <c r="E733" s="686"/>
      <c r="F733" s="648" t="s">
        <v>660</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4.2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9" t="s">
        <v>409</v>
      </c>
      <c r="B737" s="209"/>
      <c r="C737" s="209"/>
      <c r="D737" s="210"/>
      <c r="E737" s="1010" t="s">
        <v>621</v>
      </c>
      <c r="F737" s="1010"/>
      <c r="G737" s="1010"/>
      <c r="H737" s="1010"/>
      <c r="I737" s="1010"/>
      <c r="J737" s="1010"/>
      <c r="K737" s="1010"/>
      <c r="L737" s="1010"/>
      <c r="M737" s="1010"/>
      <c r="N737" s="365" t="s">
        <v>404</v>
      </c>
      <c r="O737" s="365"/>
      <c r="P737" s="365"/>
      <c r="Q737" s="365"/>
      <c r="R737" s="1010" t="s">
        <v>622</v>
      </c>
      <c r="S737" s="1010"/>
      <c r="T737" s="1010"/>
      <c r="U737" s="1010"/>
      <c r="V737" s="1010"/>
      <c r="W737" s="1010"/>
      <c r="X737" s="1010"/>
      <c r="Y737" s="1010"/>
      <c r="Z737" s="1010"/>
      <c r="AA737" s="365" t="s">
        <v>403</v>
      </c>
      <c r="AB737" s="365"/>
      <c r="AC737" s="365"/>
      <c r="AD737" s="365"/>
      <c r="AE737" s="1010" t="s">
        <v>623</v>
      </c>
      <c r="AF737" s="1010"/>
      <c r="AG737" s="1010"/>
      <c r="AH737" s="1010"/>
      <c r="AI737" s="1010"/>
      <c r="AJ737" s="1010"/>
      <c r="AK737" s="1010"/>
      <c r="AL737" s="1010"/>
      <c r="AM737" s="1010"/>
      <c r="AN737" s="365" t="s">
        <v>402</v>
      </c>
      <c r="AO737" s="365"/>
      <c r="AP737" s="365"/>
      <c r="AQ737" s="365"/>
      <c r="AR737" s="1016" t="s">
        <v>624</v>
      </c>
      <c r="AS737" s="1017"/>
      <c r="AT737" s="1017"/>
      <c r="AU737" s="1017"/>
      <c r="AV737" s="1017"/>
      <c r="AW737" s="1017"/>
      <c r="AX737" s="1018"/>
      <c r="AY737" s="88"/>
      <c r="AZ737" s="88"/>
    </row>
    <row r="738" spans="1:52" ht="24.75" customHeight="1" x14ac:dyDescent="0.15">
      <c r="A738" s="1009" t="s">
        <v>401</v>
      </c>
      <c r="B738" s="209"/>
      <c r="C738" s="209"/>
      <c r="D738" s="210"/>
      <c r="E738" s="1010" t="s">
        <v>625</v>
      </c>
      <c r="F738" s="1010"/>
      <c r="G738" s="1010"/>
      <c r="H738" s="1010"/>
      <c r="I738" s="1010"/>
      <c r="J738" s="1010"/>
      <c r="K738" s="1010"/>
      <c r="L738" s="1010"/>
      <c r="M738" s="1010"/>
      <c r="N738" s="365" t="s">
        <v>400</v>
      </c>
      <c r="O738" s="365"/>
      <c r="P738" s="365"/>
      <c r="Q738" s="365"/>
      <c r="R738" s="1010" t="s">
        <v>626</v>
      </c>
      <c r="S738" s="1010"/>
      <c r="T738" s="1010"/>
      <c r="U738" s="1010"/>
      <c r="V738" s="1010"/>
      <c r="W738" s="1010"/>
      <c r="X738" s="1010"/>
      <c r="Y738" s="1010"/>
      <c r="Z738" s="1010"/>
      <c r="AA738" s="365" t="s">
        <v>399</v>
      </c>
      <c r="AB738" s="365"/>
      <c r="AC738" s="365"/>
      <c r="AD738" s="365"/>
      <c r="AE738" s="1010" t="s">
        <v>627</v>
      </c>
      <c r="AF738" s="1010"/>
      <c r="AG738" s="1010"/>
      <c r="AH738" s="1010"/>
      <c r="AI738" s="1010"/>
      <c r="AJ738" s="1010"/>
      <c r="AK738" s="1010"/>
      <c r="AL738" s="1010"/>
      <c r="AM738" s="1010"/>
      <c r="AN738" s="365" t="s">
        <v>398</v>
      </c>
      <c r="AO738" s="365"/>
      <c r="AP738" s="365"/>
      <c r="AQ738" s="365"/>
      <c r="AR738" s="1016" t="s">
        <v>628</v>
      </c>
      <c r="AS738" s="1017"/>
      <c r="AT738" s="1017"/>
      <c r="AU738" s="1017"/>
      <c r="AV738" s="1017"/>
      <c r="AW738" s="1017"/>
      <c r="AX738" s="1018"/>
    </row>
    <row r="739" spans="1:52" ht="24.75" customHeight="1" x14ac:dyDescent="0.15">
      <c r="A739" s="1009" t="s">
        <v>397</v>
      </c>
      <c r="B739" s="209"/>
      <c r="C739" s="209"/>
      <c r="D739" s="210"/>
      <c r="E739" s="1010" t="s">
        <v>629</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991" t="s">
        <v>421</v>
      </c>
      <c r="B740" s="992"/>
      <c r="C740" s="992"/>
      <c r="D740" s="993"/>
      <c r="E740" s="994" t="s">
        <v>563</v>
      </c>
      <c r="F740" s="995"/>
      <c r="G740" s="995"/>
      <c r="H740" s="92" t="str">
        <f>IF(E740="", "", "(")</f>
        <v>(</v>
      </c>
      <c r="I740" s="995"/>
      <c r="J740" s="995"/>
      <c r="K740" s="92" t="str">
        <f>IF(OR(I740="　", I740=""), "", "-")</f>
        <v/>
      </c>
      <c r="L740" s="996">
        <v>276</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35" customHeight="1" x14ac:dyDescent="0.15">
      <c r="A741" s="625" t="s">
        <v>390</v>
      </c>
      <c r="B741" s="626"/>
      <c r="C741" s="626"/>
      <c r="D741" s="626"/>
      <c r="E741" s="626"/>
      <c r="F741" s="62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9" t="s">
        <v>392</v>
      </c>
      <c r="B780" s="640"/>
      <c r="C780" s="640"/>
      <c r="D780" s="640"/>
      <c r="E780" s="640"/>
      <c r="F780" s="641"/>
      <c r="G780" s="604" t="s">
        <v>656</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367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6"/>
    </row>
    <row r="781" spans="1:50" ht="24.75" customHeight="1" x14ac:dyDescent="0.15">
      <c r="A781" s="642"/>
      <c r="B781" s="643"/>
      <c r="C781" s="643"/>
      <c r="D781" s="643"/>
      <c r="E781" s="643"/>
      <c r="F781" s="644"/>
      <c r="G781" s="828"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11"/>
      <c r="AC781" s="828"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customHeight="1" x14ac:dyDescent="0.15">
      <c r="A782" s="642"/>
      <c r="B782" s="643"/>
      <c r="C782" s="643"/>
      <c r="D782" s="643"/>
      <c r="E782" s="643"/>
      <c r="F782" s="644"/>
      <c r="G782" s="681" t="s">
        <v>630</v>
      </c>
      <c r="H782" s="682"/>
      <c r="I782" s="682"/>
      <c r="J782" s="682"/>
      <c r="K782" s="683"/>
      <c r="L782" s="675" t="s">
        <v>631</v>
      </c>
      <c r="M782" s="676"/>
      <c r="N782" s="676"/>
      <c r="O782" s="676"/>
      <c r="P782" s="676"/>
      <c r="Q782" s="676"/>
      <c r="R782" s="676"/>
      <c r="S782" s="676"/>
      <c r="T782" s="676"/>
      <c r="U782" s="676"/>
      <c r="V782" s="676"/>
      <c r="W782" s="676"/>
      <c r="X782" s="677"/>
      <c r="Y782" s="397">
        <v>1</v>
      </c>
      <c r="Z782" s="398"/>
      <c r="AA782" s="398"/>
      <c r="AB782" s="818"/>
      <c r="AC782" s="681"/>
      <c r="AD782" s="682"/>
      <c r="AE782" s="682"/>
      <c r="AF782" s="682"/>
      <c r="AG782" s="683"/>
      <c r="AH782" s="675"/>
      <c r="AI782" s="676"/>
      <c r="AJ782" s="676"/>
      <c r="AK782" s="676"/>
      <c r="AL782" s="676"/>
      <c r="AM782" s="676"/>
      <c r="AN782" s="676"/>
      <c r="AO782" s="676"/>
      <c r="AP782" s="676"/>
      <c r="AQ782" s="676"/>
      <c r="AR782" s="676"/>
      <c r="AS782" s="676"/>
      <c r="AT782" s="677"/>
      <c r="AU782" s="397"/>
      <c r="AV782" s="398"/>
      <c r="AW782" s="398"/>
      <c r="AX782" s="399"/>
    </row>
    <row r="783" spans="1:50" ht="24.75" customHeight="1" x14ac:dyDescent="0.15">
      <c r="A783" s="642"/>
      <c r="B783" s="643"/>
      <c r="C783" s="643"/>
      <c r="D783" s="643"/>
      <c r="E783" s="643"/>
      <c r="F783" s="644"/>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3"/>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2"/>
      <c r="B784" s="643"/>
      <c r="C784" s="643"/>
      <c r="D784" s="643"/>
      <c r="E784" s="643"/>
      <c r="F784" s="644"/>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3"/>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3"/>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3"/>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3"/>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3"/>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3"/>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3"/>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3"/>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
      <c r="A792" s="642"/>
      <c r="B792" s="643"/>
      <c r="C792" s="643"/>
      <c r="D792" s="643"/>
      <c r="E792" s="643"/>
      <c r="F792" s="644"/>
      <c r="G792" s="839" t="s">
        <v>20</v>
      </c>
      <c r="H792" s="840"/>
      <c r="I792" s="840"/>
      <c r="J792" s="840"/>
      <c r="K792" s="840"/>
      <c r="L792" s="841"/>
      <c r="M792" s="842"/>
      <c r="N792" s="842"/>
      <c r="O792" s="842"/>
      <c r="P792" s="842"/>
      <c r="Q792" s="842"/>
      <c r="R792" s="842"/>
      <c r="S792" s="842"/>
      <c r="T792" s="842"/>
      <c r="U792" s="842"/>
      <c r="V792" s="842"/>
      <c r="W792" s="842"/>
      <c r="X792" s="843"/>
      <c r="Y792" s="844">
        <f>SUM(Y782:AB791)</f>
        <v>1</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0</v>
      </c>
      <c r="AV792" s="845"/>
      <c r="AW792" s="845"/>
      <c r="AX792" s="847"/>
    </row>
    <row r="793" spans="1:50" ht="24.75" customHeight="1" x14ac:dyDescent="0.15">
      <c r="A793" s="642"/>
      <c r="B793" s="643"/>
      <c r="C793" s="643"/>
      <c r="D793" s="643"/>
      <c r="E793" s="643"/>
      <c r="F793" s="644"/>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6"/>
    </row>
    <row r="794" spans="1:50" ht="24.75" customHeight="1" x14ac:dyDescent="0.15">
      <c r="A794" s="642"/>
      <c r="B794" s="643"/>
      <c r="C794" s="643"/>
      <c r="D794" s="643"/>
      <c r="E794" s="643"/>
      <c r="F794" s="644"/>
      <c r="G794" s="828"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11"/>
      <c r="AC794" s="828"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customHeight="1" x14ac:dyDescent="0.15">
      <c r="A795" s="642"/>
      <c r="B795" s="643"/>
      <c r="C795" s="643"/>
      <c r="D795" s="643"/>
      <c r="E795" s="643"/>
      <c r="F795" s="644"/>
      <c r="G795" s="681"/>
      <c r="H795" s="682"/>
      <c r="I795" s="682"/>
      <c r="J795" s="682"/>
      <c r="K795" s="683"/>
      <c r="L795" s="675"/>
      <c r="M795" s="676"/>
      <c r="N795" s="676"/>
      <c r="O795" s="676"/>
      <c r="P795" s="676"/>
      <c r="Q795" s="676"/>
      <c r="R795" s="676"/>
      <c r="S795" s="676"/>
      <c r="T795" s="676"/>
      <c r="U795" s="676"/>
      <c r="V795" s="676"/>
      <c r="W795" s="676"/>
      <c r="X795" s="677"/>
      <c r="Y795" s="397"/>
      <c r="Z795" s="398"/>
      <c r="AA795" s="398"/>
      <c r="AB795" s="818"/>
      <c r="AC795" s="681"/>
      <c r="AD795" s="682"/>
      <c r="AE795" s="682"/>
      <c r="AF795" s="682"/>
      <c r="AG795" s="683"/>
      <c r="AH795" s="675"/>
      <c r="AI795" s="676"/>
      <c r="AJ795" s="676"/>
      <c r="AK795" s="676"/>
      <c r="AL795" s="676"/>
      <c r="AM795" s="676"/>
      <c r="AN795" s="676"/>
      <c r="AO795" s="676"/>
      <c r="AP795" s="676"/>
      <c r="AQ795" s="676"/>
      <c r="AR795" s="676"/>
      <c r="AS795" s="676"/>
      <c r="AT795" s="677"/>
      <c r="AU795" s="397"/>
      <c r="AV795" s="398"/>
      <c r="AW795" s="398"/>
      <c r="AX795" s="399"/>
    </row>
    <row r="796" spans="1:50" ht="24.75" customHeight="1" x14ac:dyDescent="0.15">
      <c r="A796" s="642"/>
      <c r="B796" s="643"/>
      <c r="C796" s="643"/>
      <c r="D796" s="643"/>
      <c r="E796" s="643"/>
      <c r="F796" s="644"/>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3"/>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3"/>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3"/>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3"/>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3"/>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3"/>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3"/>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2"/>
      <c r="B803" s="643"/>
      <c r="C803" s="643"/>
      <c r="D803" s="643"/>
      <c r="E803" s="643"/>
      <c r="F803" s="644"/>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3"/>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2"/>
      <c r="B804" s="643"/>
      <c r="C804" s="643"/>
      <c r="D804" s="643"/>
      <c r="E804" s="643"/>
      <c r="F804" s="644"/>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3"/>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x14ac:dyDescent="0.15">
      <c r="A805" s="642"/>
      <c r="B805" s="643"/>
      <c r="C805" s="643"/>
      <c r="D805" s="643"/>
      <c r="E805" s="643"/>
      <c r="F805" s="644"/>
      <c r="G805" s="839" t="s">
        <v>20</v>
      </c>
      <c r="H805" s="840"/>
      <c r="I805" s="840"/>
      <c r="J805" s="840"/>
      <c r="K805" s="840"/>
      <c r="L805" s="841"/>
      <c r="M805" s="842"/>
      <c r="N805" s="842"/>
      <c r="O805" s="842"/>
      <c r="P805" s="842"/>
      <c r="Q805" s="842"/>
      <c r="R805" s="842"/>
      <c r="S805" s="842"/>
      <c r="T805" s="842"/>
      <c r="U805" s="842"/>
      <c r="V805" s="842"/>
      <c r="W805" s="842"/>
      <c r="X805" s="843"/>
      <c r="Y805" s="844">
        <f>SUM(Y795:AB804)</f>
        <v>0</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hidden="1" customHeight="1" x14ac:dyDescent="0.15">
      <c r="A806" s="642"/>
      <c r="B806" s="643"/>
      <c r="C806" s="643"/>
      <c r="D806" s="643"/>
      <c r="E806" s="643"/>
      <c r="F806" s="644"/>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6"/>
    </row>
    <row r="807" spans="1:50" ht="24.75" hidden="1" customHeight="1" x14ac:dyDescent="0.15">
      <c r="A807" s="642"/>
      <c r="B807" s="643"/>
      <c r="C807" s="643"/>
      <c r="D807" s="643"/>
      <c r="E807" s="643"/>
      <c r="F807" s="644"/>
      <c r="G807" s="828"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11"/>
      <c r="AC807" s="828"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x14ac:dyDescent="0.15">
      <c r="A808" s="642"/>
      <c r="B808" s="643"/>
      <c r="C808" s="643"/>
      <c r="D808" s="643"/>
      <c r="E808" s="643"/>
      <c r="F808" s="644"/>
      <c r="G808" s="681"/>
      <c r="H808" s="682"/>
      <c r="I808" s="682"/>
      <c r="J808" s="682"/>
      <c r="K808" s="683"/>
      <c r="L808" s="675"/>
      <c r="M808" s="676"/>
      <c r="N808" s="676"/>
      <c r="O808" s="676"/>
      <c r="P808" s="676"/>
      <c r="Q808" s="676"/>
      <c r="R808" s="676"/>
      <c r="S808" s="676"/>
      <c r="T808" s="676"/>
      <c r="U808" s="676"/>
      <c r="V808" s="676"/>
      <c r="W808" s="676"/>
      <c r="X808" s="677"/>
      <c r="Y808" s="397"/>
      <c r="Z808" s="398"/>
      <c r="AA808" s="398"/>
      <c r="AB808" s="818"/>
      <c r="AC808" s="681"/>
      <c r="AD808" s="682"/>
      <c r="AE808" s="682"/>
      <c r="AF808" s="682"/>
      <c r="AG808" s="683"/>
      <c r="AH808" s="675"/>
      <c r="AI808" s="676"/>
      <c r="AJ808" s="676"/>
      <c r="AK808" s="676"/>
      <c r="AL808" s="676"/>
      <c r="AM808" s="676"/>
      <c r="AN808" s="676"/>
      <c r="AO808" s="676"/>
      <c r="AP808" s="676"/>
      <c r="AQ808" s="676"/>
      <c r="AR808" s="676"/>
      <c r="AS808" s="676"/>
      <c r="AT808" s="677"/>
      <c r="AU808" s="397"/>
      <c r="AV808" s="398"/>
      <c r="AW808" s="398"/>
      <c r="AX808" s="399"/>
    </row>
    <row r="809" spans="1:50" ht="24.75" hidden="1" customHeight="1" x14ac:dyDescent="0.15">
      <c r="A809" s="642"/>
      <c r="B809" s="643"/>
      <c r="C809" s="643"/>
      <c r="D809" s="643"/>
      <c r="E809" s="643"/>
      <c r="F809" s="644"/>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3"/>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3"/>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3"/>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3"/>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3"/>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3"/>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3"/>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3"/>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2"/>
      <c r="B817" s="643"/>
      <c r="C817" s="643"/>
      <c r="D817" s="643"/>
      <c r="E817" s="643"/>
      <c r="F817" s="644"/>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3"/>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2"/>
      <c r="B818" s="643"/>
      <c r="C818" s="643"/>
      <c r="D818" s="643"/>
      <c r="E818" s="643"/>
      <c r="F818" s="644"/>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42"/>
      <c r="B819" s="643"/>
      <c r="C819" s="643"/>
      <c r="D819" s="643"/>
      <c r="E819" s="643"/>
      <c r="F819" s="644"/>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6"/>
    </row>
    <row r="820" spans="1:50" ht="24.75" hidden="1" customHeight="1" x14ac:dyDescent="0.15">
      <c r="A820" s="642"/>
      <c r="B820" s="643"/>
      <c r="C820" s="643"/>
      <c r="D820" s="643"/>
      <c r="E820" s="643"/>
      <c r="F820" s="644"/>
      <c r="G820" s="828"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11"/>
      <c r="AC820" s="828"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15">
      <c r="A821" s="642"/>
      <c r="B821" s="643"/>
      <c r="C821" s="643"/>
      <c r="D821" s="643"/>
      <c r="E821" s="643"/>
      <c r="F821" s="644"/>
      <c r="G821" s="681"/>
      <c r="H821" s="682"/>
      <c r="I821" s="682"/>
      <c r="J821" s="682"/>
      <c r="K821" s="683"/>
      <c r="L821" s="675"/>
      <c r="M821" s="676"/>
      <c r="N821" s="676"/>
      <c r="O821" s="676"/>
      <c r="P821" s="676"/>
      <c r="Q821" s="676"/>
      <c r="R821" s="676"/>
      <c r="S821" s="676"/>
      <c r="T821" s="676"/>
      <c r="U821" s="676"/>
      <c r="V821" s="676"/>
      <c r="W821" s="676"/>
      <c r="X821" s="677"/>
      <c r="Y821" s="397"/>
      <c r="Z821" s="398"/>
      <c r="AA821" s="398"/>
      <c r="AB821" s="818"/>
      <c r="AC821" s="681"/>
      <c r="AD821" s="682"/>
      <c r="AE821" s="682"/>
      <c r="AF821" s="682"/>
      <c r="AG821" s="683"/>
      <c r="AH821" s="675"/>
      <c r="AI821" s="676"/>
      <c r="AJ821" s="676"/>
      <c r="AK821" s="676"/>
      <c r="AL821" s="676"/>
      <c r="AM821" s="676"/>
      <c r="AN821" s="676"/>
      <c r="AO821" s="676"/>
      <c r="AP821" s="676"/>
      <c r="AQ821" s="676"/>
      <c r="AR821" s="676"/>
      <c r="AS821" s="676"/>
      <c r="AT821" s="677"/>
      <c r="AU821" s="397"/>
      <c r="AV821" s="398"/>
      <c r="AW821" s="398"/>
      <c r="AX821" s="399"/>
    </row>
    <row r="822" spans="1:50" ht="24.75" hidden="1" customHeight="1" x14ac:dyDescent="0.15">
      <c r="A822" s="642"/>
      <c r="B822" s="643"/>
      <c r="C822" s="643"/>
      <c r="D822" s="643"/>
      <c r="E822" s="643"/>
      <c r="F822" s="644"/>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3"/>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3"/>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3"/>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3"/>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3"/>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3"/>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3"/>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3"/>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3"/>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2"/>
      <c r="B831" s="643"/>
      <c r="C831" s="643"/>
      <c r="D831" s="643"/>
      <c r="E831" s="643"/>
      <c r="F831" s="644"/>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5">
        <v>1</v>
      </c>
      <c r="B838" s="385">
        <v>1</v>
      </c>
      <c r="C838" s="361" t="s">
        <v>632</v>
      </c>
      <c r="D838" s="347"/>
      <c r="E838" s="347"/>
      <c r="F838" s="347"/>
      <c r="G838" s="347"/>
      <c r="H838" s="347"/>
      <c r="I838" s="347"/>
      <c r="J838" s="348">
        <v>6010001021699</v>
      </c>
      <c r="K838" s="349"/>
      <c r="L838" s="349"/>
      <c r="M838" s="349"/>
      <c r="N838" s="349"/>
      <c r="O838" s="349"/>
      <c r="P838" s="362" t="s">
        <v>633</v>
      </c>
      <c r="Q838" s="350"/>
      <c r="R838" s="350"/>
      <c r="S838" s="350"/>
      <c r="T838" s="350"/>
      <c r="U838" s="350"/>
      <c r="V838" s="350"/>
      <c r="W838" s="350"/>
      <c r="X838" s="350"/>
      <c r="Y838" s="351">
        <v>0.4</v>
      </c>
      <c r="Z838" s="352"/>
      <c r="AA838" s="352"/>
      <c r="AB838" s="353"/>
      <c r="AC838" s="354" t="s">
        <v>634</v>
      </c>
      <c r="AD838" s="354"/>
      <c r="AE838" s="354"/>
      <c r="AF838" s="354"/>
      <c r="AG838" s="354"/>
      <c r="AH838" s="355" t="s">
        <v>414</v>
      </c>
      <c r="AI838" s="356"/>
      <c r="AJ838" s="356"/>
      <c r="AK838" s="356"/>
      <c r="AL838" s="357">
        <v>100</v>
      </c>
      <c r="AM838" s="358"/>
      <c r="AN838" s="358"/>
      <c r="AO838" s="359"/>
      <c r="AP838" s="360" t="s">
        <v>635</v>
      </c>
      <c r="AQ838" s="360"/>
      <c r="AR838" s="360"/>
      <c r="AS838" s="360"/>
      <c r="AT838" s="360"/>
      <c r="AU838" s="360"/>
      <c r="AV838" s="360"/>
      <c r="AW838" s="360"/>
      <c r="AX838" s="360"/>
    </row>
    <row r="839" spans="1:50" ht="30" customHeight="1" x14ac:dyDescent="0.15">
      <c r="A839" s="385">
        <v>2</v>
      </c>
      <c r="B839" s="385">
        <v>1</v>
      </c>
      <c r="C839" s="361" t="s">
        <v>632</v>
      </c>
      <c r="D839" s="347"/>
      <c r="E839" s="347"/>
      <c r="F839" s="347"/>
      <c r="G839" s="347"/>
      <c r="H839" s="347"/>
      <c r="I839" s="347"/>
      <c r="J839" s="348">
        <v>6010001021699</v>
      </c>
      <c r="K839" s="349"/>
      <c r="L839" s="349"/>
      <c r="M839" s="349"/>
      <c r="N839" s="349"/>
      <c r="O839" s="349"/>
      <c r="P839" s="362" t="s">
        <v>636</v>
      </c>
      <c r="Q839" s="350"/>
      <c r="R839" s="350"/>
      <c r="S839" s="350"/>
      <c r="T839" s="350"/>
      <c r="U839" s="350"/>
      <c r="V839" s="350"/>
      <c r="W839" s="350"/>
      <c r="X839" s="350"/>
      <c r="Y839" s="351">
        <v>0.4</v>
      </c>
      <c r="Z839" s="352"/>
      <c r="AA839" s="352"/>
      <c r="AB839" s="353"/>
      <c r="AC839" s="354" t="s">
        <v>634</v>
      </c>
      <c r="AD839" s="354"/>
      <c r="AE839" s="354"/>
      <c r="AF839" s="354"/>
      <c r="AG839" s="354"/>
      <c r="AH839" s="355" t="s">
        <v>414</v>
      </c>
      <c r="AI839" s="356"/>
      <c r="AJ839" s="356"/>
      <c r="AK839" s="356"/>
      <c r="AL839" s="357">
        <v>100</v>
      </c>
      <c r="AM839" s="358"/>
      <c r="AN839" s="358"/>
      <c r="AO839" s="359"/>
      <c r="AP839" s="360" t="s">
        <v>637</v>
      </c>
      <c r="AQ839" s="360"/>
      <c r="AR839" s="360"/>
      <c r="AS839" s="360"/>
      <c r="AT839" s="360"/>
      <c r="AU839" s="360"/>
      <c r="AV839" s="360"/>
      <c r="AW839" s="360"/>
      <c r="AX839" s="360"/>
    </row>
    <row r="840" spans="1:50" ht="42.95" customHeight="1" x14ac:dyDescent="0.15">
      <c r="A840" s="385">
        <v>3</v>
      </c>
      <c r="B840" s="385">
        <v>1</v>
      </c>
      <c r="C840" s="361" t="s">
        <v>632</v>
      </c>
      <c r="D840" s="347"/>
      <c r="E840" s="347"/>
      <c r="F840" s="347"/>
      <c r="G840" s="347"/>
      <c r="H840" s="347"/>
      <c r="I840" s="347"/>
      <c r="J840" s="348">
        <v>6010001021699</v>
      </c>
      <c r="K840" s="349"/>
      <c r="L840" s="349"/>
      <c r="M840" s="349"/>
      <c r="N840" s="349"/>
      <c r="O840" s="349"/>
      <c r="P840" s="362" t="s">
        <v>638</v>
      </c>
      <c r="Q840" s="350"/>
      <c r="R840" s="350"/>
      <c r="S840" s="350"/>
      <c r="T840" s="350"/>
      <c r="U840" s="350"/>
      <c r="V840" s="350"/>
      <c r="W840" s="350"/>
      <c r="X840" s="350"/>
      <c r="Y840" s="351">
        <v>0.3</v>
      </c>
      <c r="Z840" s="352"/>
      <c r="AA840" s="352"/>
      <c r="AB840" s="353"/>
      <c r="AC840" s="354" t="s">
        <v>634</v>
      </c>
      <c r="AD840" s="354"/>
      <c r="AE840" s="354"/>
      <c r="AF840" s="354"/>
      <c r="AG840" s="354"/>
      <c r="AH840" s="355" t="s">
        <v>414</v>
      </c>
      <c r="AI840" s="356"/>
      <c r="AJ840" s="356"/>
      <c r="AK840" s="356"/>
      <c r="AL840" s="357">
        <v>100</v>
      </c>
      <c r="AM840" s="358"/>
      <c r="AN840" s="358"/>
      <c r="AO840" s="359"/>
      <c r="AP840" s="360" t="s">
        <v>635</v>
      </c>
      <c r="AQ840" s="360"/>
      <c r="AR840" s="360"/>
      <c r="AS840" s="360"/>
      <c r="AT840" s="360"/>
      <c r="AU840" s="360"/>
      <c r="AV840" s="360"/>
      <c r="AW840" s="360"/>
      <c r="AX840" s="360"/>
    </row>
    <row r="841" spans="1:50" ht="39.6" customHeight="1" x14ac:dyDescent="0.15">
      <c r="A841" s="385">
        <v>4</v>
      </c>
      <c r="B841" s="385">
        <v>1</v>
      </c>
      <c r="C841" s="361" t="s">
        <v>632</v>
      </c>
      <c r="D841" s="347"/>
      <c r="E841" s="347"/>
      <c r="F841" s="347"/>
      <c r="G841" s="347"/>
      <c r="H841" s="347"/>
      <c r="I841" s="347"/>
      <c r="J841" s="348">
        <v>6010001021699</v>
      </c>
      <c r="K841" s="349"/>
      <c r="L841" s="349"/>
      <c r="M841" s="349"/>
      <c r="N841" s="349"/>
      <c r="O841" s="349"/>
      <c r="P841" s="362" t="s">
        <v>639</v>
      </c>
      <c r="Q841" s="350"/>
      <c r="R841" s="350"/>
      <c r="S841" s="350"/>
      <c r="T841" s="350"/>
      <c r="U841" s="350"/>
      <c r="V841" s="350"/>
      <c r="W841" s="350"/>
      <c r="X841" s="350"/>
      <c r="Y841" s="351">
        <v>0.3</v>
      </c>
      <c r="Z841" s="352"/>
      <c r="AA841" s="352"/>
      <c r="AB841" s="353"/>
      <c r="AC841" s="354" t="s">
        <v>634</v>
      </c>
      <c r="AD841" s="354"/>
      <c r="AE841" s="354"/>
      <c r="AF841" s="354"/>
      <c r="AG841" s="354"/>
      <c r="AH841" s="355" t="s">
        <v>414</v>
      </c>
      <c r="AI841" s="356"/>
      <c r="AJ841" s="356"/>
      <c r="AK841" s="356"/>
      <c r="AL841" s="357">
        <v>100</v>
      </c>
      <c r="AM841" s="358"/>
      <c r="AN841" s="358"/>
      <c r="AO841" s="359"/>
      <c r="AP841" s="360" t="s">
        <v>635</v>
      </c>
      <c r="AQ841" s="360"/>
      <c r="AR841" s="360"/>
      <c r="AS841" s="360"/>
      <c r="AT841" s="360"/>
      <c r="AU841" s="360"/>
      <c r="AV841" s="360"/>
      <c r="AW841" s="360"/>
      <c r="AX841" s="360"/>
    </row>
    <row r="842" spans="1:50" ht="30" hidden="1" customHeight="1" x14ac:dyDescent="0.15">
      <c r="A842" s="385">
        <v>5</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6</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7</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8</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9</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10</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11</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12</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13</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14</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15</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5">
        <v>16</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5">
        <v>17</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18</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19</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20</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21</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22</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23</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24</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25</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26</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27</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28</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29</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5">
        <v>30</v>
      </c>
      <c r="B867" s="3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48.95" customHeight="1" x14ac:dyDescent="0.15">
      <c r="A871" s="385">
        <v>1</v>
      </c>
      <c r="B871" s="385">
        <v>1</v>
      </c>
      <c r="C871" s="361" t="s">
        <v>651</v>
      </c>
      <c r="D871" s="347"/>
      <c r="E871" s="347"/>
      <c r="F871" s="347"/>
      <c r="G871" s="347"/>
      <c r="H871" s="347"/>
      <c r="I871" s="347"/>
      <c r="J871" s="348">
        <v>4030001085736</v>
      </c>
      <c r="K871" s="349"/>
      <c r="L871" s="349"/>
      <c r="M871" s="349"/>
      <c r="N871" s="349"/>
      <c r="O871" s="349"/>
      <c r="P871" s="362" t="s">
        <v>645</v>
      </c>
      <c r="Q871" s="350"/>
      <c r="R871" s="350"/>
      <c r="S871" s="350"/>
      <c r="T871" s="350"/>
      <c r="U871" s="350"/>
      <c r="V871" s="350"/>
      <c r="W871" s="350"/>
      <c r="X871" s="350"/>
      <c r="Y871" s="351">
        <v>0.3</v>
      </c>
      <c r="Z871" s="352"/>
      <c r="AA871" s="352"/>
      <c r="AB871" s="353"/>
      <c r="AC871" s="363" t="s">
        <v>384</v>
      </c>
      <c r="AD871" s="371"/>
      <c r="AE871" s="371"/>
      <c r="AF871" s="371"/>
      <c r="AG871" s="371"/>
      <c r="AH871" s="372" t="s">
        <v>646</v>
      </c>
      <c r="AI871" s="373"/>
      <c r="AJ871" s="373"/>
      <c r="AK871" s="373"/>
      <c r="AL871" s="357">
        <v>100</v>
      </c>
      <c r="AM871" s="358"/>
      <c r="AN871" s="358"/>
      <c r="AO871" s="359"/>
      <c r="AP871" s="360" t="s">
        <v>637</v>
      </c>
      <c r="AQ871" s="360"/>
      <c r="AR871" s="360"/>
      <c r="AS871" s="360"/>
      <c r="AT871" s="360"/>
      <c r="AU871" s="360"/>
      <c r="AV871" s="360"/>
      <c r="AW871" s="360"/>
      <c r="AX871" s="360"/>
    </row>
    <row r="872" spans="1:50" ht="30" hidden="1" customHeight="1" x14ac:dyDescent="0.15">
      <c r="A872" s="385">
        <v>2</v>
      </c>
      <c r="B872" s="3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85">
        <v>3</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5">
        <v>4</v>
      </c>
      <c r="B874" s="385">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5">
        <v>5</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5">
        <v>6</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5">
        <v>7</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5">
        <v>8</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5">
        <v>9</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10</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11</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12</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13</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14</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15</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5">
        <v>16</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5">
        <v>17</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18</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19</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20</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21</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22</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23</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24</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25</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26</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27</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28</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29</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5">
        <v>30</v>
      </c>
      <c r="B900" s="3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45.6" customHeight="1" x14ac:dyDescent="0.15">
      <c r="A904" s="385">
        <v>1</v>
      </c>
      <c r="B904" s="385">
        <v>1</v>
      </c>
      <c r="C904" s="925" t="s">
        <v>647</v>
      </c>
      <c r="D904" s="926"/>
      <c r="E904" s="926"/>
      <c r="F904" s="926"/>
      <c r="G904" s="926"/>
      <c r="H904" s="926"/>
      <c r="I904" s="927"/>
      <c r="J904" s="928">
        <v>4010601038772</v>
      </c>
      <c r="K904" s="929"/>
      <c r="L904" s="929"/>
      <c r="M904" s="929"/>
      <c r="N904" s="929"/>
      <c r="O904" s="930"/>
      <c r="P904" s="362" t="s">
        <v>648</v>
      </c>
      <c r="Q904" s="350"/>
      <c r="R904" s="350"/>
      <c r="S904" s="350"/>
      <c r="T904" s="350"/>
      <c r="U904" s="350"/>
      <c r="V904" s="350"/>
      <c r="W904" s="350"/>
      <c r="X904" s="350"/>
      <c r="Y904" s="351">
        <v>0.3</v>
      </c>
      <c r="Z904" s="352"/>
      <c r="AA904" s="352"/>
      <c r="AB904" s="353"/>
      <c r="AC904" s="374" t="s">
        <v>384</v>
      </c>
      <c r="AD904" s="375"/>
      <c r="AE904" s="375"/>
      <c r="AF904" s="375"/>
      <c r="AG904" s="376"/>
      <c r="AH904" s="377" t="s">
        <v>414</v>
      </c>
      <c r="AI904" s="378"/>
      <c r="AJ904" s="378"/>
      <c r="AK904" s="379"/>
      <c r="AL904" s="357">
        <v>100</v>
      </c>
      <c r="AM904" s="358"/>
      <c r="AN904" s="358"/>
      <c r="AO904" s="359"/>
      <c r="AP904" s="380" t="s">
        <v>414</v>
      </c>
      <c r="AQ904" s="381"/>
      <c r="AR904" s="381"/>
      <c r="AS904" s="381"/>
      <c r="AT904" s="381"/>
      <c r="AU904" s="381"/>
      <c r="AV904" s="381"/>
      <c r="AW904" s="381"/>
      <c r="AX904" s="382"/>
    </row>
    <row r="905" spans="1:50" ht="30" hidden="1" customHeight="1" x14ac:dyDescent="0.15">
      <c r="A905" s="385">
        <v>2</v>
      </c>
      <c r="B905" s="38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85">
        <v>3</v>
      </c>
      <c r="B906" s="385">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5">
        <v>4</v>
      </c>
      <c r="B907" s="385">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5">
        <v>5</v>
      </c>
      <c r="B908" s="3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5">
        <v>6</v>
      </c>
      <c r="B909" s="3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5">
        <v>7</v>
      </c>
      <c r="B910" s="3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5">
        <v>8</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5">
        <v>9</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5">
        <v>10</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11</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12</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13</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14</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15</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5">
        <v>16</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5">
        <v>17</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18</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19</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20</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21</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22</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23</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24</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25</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26</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27</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28</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29</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5">
        <v>30</v>
      </c>
      <c r="B933" s="3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47.1" customHeight="1" x14ac:dyDescent="0.15">
      <c r="A937" s="385">
        <v>1</v>
      </c>
      <c r="B937" s="385">
        <v>1</v>
      </c>
      <c r="C937" s="361" t="s">
        <v>652</v>
      </c>
      <c r="D937" s="347"/>
      <c r="E937" s="347"/>
      <c r="F937" s="347"/>
      <c r="G937" s="347"/>
      <c r="H937" s="347"/>
      <c r="I937" s="347"/>
      <c r="J937" s="348">
        <v>8010001054111</v>
      </c>
      <c r="K937" s="349"/>
      <c r="L937" s="349"/>
      <c r="M937" s="349"/>
      <c r="N937" s="349"/>
      <c r="O937" s="349"/>
      <c r="P937" s="362" t="s">
        <v>649</v>
      </c>
      <c r="Q937" s="350"/>
      <c r="R937" s="350"/>
      <c r="S937" s="350"/>
      <c r="T937" s="350"/>
      <c r="U937" s="350"/>
      <c r="V937" s="350"/>
      <c r="W937" s="350"/>
      <c r="X937" s="350"/>
      <c r="Y937" s="351">
        <v>0.1</v>
      </c>
      <c r="Z937" s="352"/>
      <c r="AA937" s="352"/>
      <c r="AB937" s="353"/>
      <c r="AC937" s="374" t="s">
        <v>384</v>
      </c>
      <c r="AD937" s="375"/>
      <c r="AE937" s="375"/>
      <c r="AF937" s="375"/>
      <c r="AG937" s="376"/>
      <c r="AH937" s="377" t="s">
        <v>414</v>
      </c>
      <c r="AI937" s="378"/>
      <c r="AJ937" s="378"/>
      <c r="AK937" s="379"/>
      <c r="AL937" s="357">
        <v>100</v>
      </c>
      <c r="AM937" s="358"/>
      <c r="AN937" s="358"/>
      <c r="AO937" s="359"/>
      <c r="AP937" s="380" t="s">
        <v>650</v>
      </c>
      <c r="AQ937" s="381"/>
      <c r="AR937" s="381"/>
      <c r="AS937" s="381"/>
      <c r="AT937" s="381"/>
      <c r="AU937" s="381"/>
      <c r="AV937" s="381"/>
      <c r="AW937" s="381"/>
      <c r="AX937" s="382"/>
    </row>
    <row r="938" spans="1:50" ht="30" hidden="1" customHeight="1" x14ac:dyDescent="0.15">
      <c r="A938" s="385">
        <v>2</v>
      </c>
      <c r="B938" s="3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5">
        <v>3</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4</v>
      </c>
      <c r="B940" s="385">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5</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6</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7</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8</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9</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10</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11</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12</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13</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14</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15</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5">
        <v>16</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5">
        <v>17</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18</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19</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20</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21</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22</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23</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24</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25</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26</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27</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28</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29</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5">
        <v>30</v>
      </c>
      <c r="B966" s="3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5">
        <v>1</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2</v>
      </c>
      <c r="B971" s="3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5">
        <v>3</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4</v>
      </c>
      <c r="B973" s="385">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5</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6</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7</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8</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9</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10</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11</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12</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13</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14</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15</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5">
        <v>16</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5">
        <v>17</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18</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19</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20</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21</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22</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23</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24</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25</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26</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27</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28</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29</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5">
        <v>30</v>
      </c>
      <c r="B999" s="3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5">
        <v>1</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2</v>
      </c>
      <c r="B1004" s="3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5">
        <v>3</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4</v>
      </c>
      <c r="B1006" s="385">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5</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6</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7</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8</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9</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10</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11</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12</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13</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14</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15</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5">
        <v>16</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5">
        <v>17</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18</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19</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20</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21</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22</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23</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24</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25</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26</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27</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28</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29</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5">
        <v>30</v>
      </c>
      <c r="B1032" s="3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5">
        <v>1</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2</v>
      </c>
      <c r="B1037" s="3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5">
        <v>3</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4</v>
      </c>
      <c r="B1039" s="385">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5</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6</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7</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8</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9</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10</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11</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12</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13</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14</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15</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5">
        <v>16</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5">
        <v>17</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18</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19</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20</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21</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22</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23</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24</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25</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26</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27</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28</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29</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5">
        <v>30</v>
      </c>
      <c r="B1065" s="3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5">
        <v>1</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2</v>
      </c>
      <c r="B1070" s="3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5">
        <v>3</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4</v>
      </c>
      <c r="B1072" s="38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5</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6</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7</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8</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9</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10</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11</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12</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13</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14</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15</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5">
        <v>16</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5">
        <v>17</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18</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19</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20</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21</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22</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23</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24</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25</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26</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27</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28</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29</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5">
        <v>30</v>
      </c>
      <c r="B1098" s="3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6" t="s">
        <v>333</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5"/>
      <c r="B1102" s="385"/>
      <c r="C1102" s="148" t="s">
        <v>266</v>
      </c>
      <c r="D1102" s="389"/>
      <c r="E1102" s="148" t="s">
        <v>265</v>
      </c>
      <c r="F1102" s="389"/>
      <c r="G1102" s="389"/>
      <c r="H1102" s="389"/>
      <c r="I1102" s="389"/>
      <c r="J1102" s="148" t="s">
        <v>300</v>
      </c>
      <c r="K1102" s="148"/>
      <c r="L1102" s="148"/>
      <c r="M1102" s="148"/>
      <c r="N1102" s="148"/>
      <c r="O1102" s="148"/>
      <c r="P1102" s="367" t="s">
        <v>27</v>
      </c>
      <c r="Q1102" s="367"/>
      <c r="R1102" s="367"/>
      <c r="S1102" s="367"/>
      <c r="T1102" s="367"/>
      <c r="U1102" s="367"/>
      <c r="V1102" s="367"/>
      <c r="W1102" s="367"/>
      <c r="X1102" s="367"/>
      <c r="Y1102" s="148" t="s">
        <v>302</v>
      </c>
      <c r="Z1102" s="389"/>
      <c r="AA1102" s="389"/>
      <c r="AB1102" s="389"/>
      <c r="AC1102" s="148" t="s">
        <v>248</v>
      </c>
      <c r="AD1102" s="148"/>
      <c r="AE1102" s="148"/>
      <c r="AF1102" s="148"/>
      <c r="AG1102" s="148"/>
      <c r="AH1102" s="367" t="s">
        <v>261</v>
      </c>
      <c r="AI1102" s="368"/>
      <c r="AJ1102" s="368"/>
      <c r="AK1102" s="368"/>
      <c r="AL1102" s="368" t="s">
        <v>21</v>
      </c>
      <c r="AM1102" s="368"/>
      <c r="AN1102" s="368"/>
      <c r="AO1102" s="390"/>
      <c r="AP1102" s="370" t="s">
        <v>334</v>
      </c>
      <c r="AQ1102" s="370"/>
      <c r="AR1102" s="370"/>
      <c r="AS1102" s="370"/>
      <c r="AT1102" s="370"/>
      <c r="AU1102" s="370"/>
      <c r="AV1102" s="370"/>
      <c r="AW1102" s="370"/>
      <c r="AX1102" s="370"/>
    </row>
    <row r="1103" spans="1:50" ht="30" customHeight="1" x14ac:dyDescent="0.15">
      <c r="A1103" s="385">
        <v>1</v>
      </c>
      <c r="B1103" s="385">
        <v>1</v>
      </c>
      <c r="C1103" s="383"/>
      <c r="D1103" s="383"/>
      <c r="E1103" s="146" t="s">
        <v>640</v>
      </c>
      <c r="F1103" s="384"/>
      <c r="G1103" s="384"/>
      <c r="H1103" s="384"/>
      <c r="I1103" s="384"/>
      <c r="J1103" s="348" t="s">
        <v>590</v>
      </c>
      <c r="K1103" s="349"/>
      <c r="L1103" s="349"/>
      <c r="M1103" s="349"/>
      <c r="N1103" s="349"/>
      <c r="O1103" s="349"/>
      <c r="P1103" s="362" t="s">
        <v>590</v>
      </c>
      <c r="Q1103" s="350"/>
      <c r="R1103" s="350"/>
      <c r="S1103" s="350"/>
      <c r="T1103" s="350"/>
      <c r="U1103" s="350"/>
      <c r="V1103" s="350"/>
      <c r="W1103" s="350"/>
      <c r="X1103" s="350"/>
      <c r="Y1103" s="351" t="s">
        <v>641</v>
      </c>
      <c r="Z1103" s="352"/>
      <c r="AA1103" s="352"/>
      <c r="AB1103" s="353"/>
      <c r="AC1103" s="354"/>
      <c r="AD1103" s="354"/>
      <c r="AE1103" s="354"/>
      <c r="AF1103" s="354"/>
      <c r="AG1103" s="354"/>
      <c r="AH1103" s="355" t="s">
        <v>642</v>
      </c>
      <c r="AI1103" s="356"/>
      <c r="AJ1103" s="356"/>
      <c r="AK1103" s="356"/>
      <c r="AL1103" s="357" t="s">
        <v>643</v>
      </c>
      <c r="AM1103" s="358"/>
      <c r="AN1103" s="358"/>
      <c r="AO1103" s="359"/>
      <c r="AP1103" s="360" t="s">
        <v>644</v>
      </c>
      <c r="AQ1103" s="360"/>
      <c r="AR1103" s="360"/>
      <c r="AS1103" s="360"/>
      <c r="AT1103" s="360"/>
      <c r="AU1103" s="360"/>
      <c r="AV1103" s="360"/>
      <c r="AW1103" s="360"/>
      <c r="AX1103" s="360"/>
    </row>
    <row r="1104" spans="1:50" ht="30" hidden="1" customHeight="1" x14ac:dyDescent="0.15">
      <c r="A1104" s="385">
        <v>2</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3</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4</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5</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6</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7</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8</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9</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10</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11</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12</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13</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14</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15</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16</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17</v>
      </c>
      <c r="B1119" s="385">
        <v>1</v>
      </c>
      <c r="C1119" s="383"/>
      <c r="D1119" s="383"/>
      <c r="E1119" s="384"/>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18</v>
      </c>
      <c r="B1120" s="385">
        <v>1</v>
      </c>
      <c r="C1120" s="383"/>
      <c r="D1120" s="383"/>
      <c r="E1120" s="146"/>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19</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20</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21</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22</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23</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24</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25</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26</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27</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28</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29</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5">
        <v>30</v>
      </c>
      <c r="B1132" s="385">
        <v>1</v>
      </c>
      <c r="C1132" s="383"/>
      <c r="D1132" s="383"/>
      <c r="E1132" s="384"/>
      <c r="F1132" s="384"/>
      <c r="G1132" s="384"/>
      <c r="H1132" s="384"/>
      <c r="I1132" s="38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47">
      <formula>IF(RIGHT(TEXT(P14,"0.#"),1)=".",FALSE,TRUE)</formula>
    </cfRule>
    <cfRule type="expression" dxfId="2834" priority="14048">
      <formula>IF(RIGHT(TEXT(P14,"0.#"),1)=".",TRUE,FALSE)</formula>
    </cfRule>
  </conditionalFormatting>
  <conditionalFormatting sqref="AE32">
    <cfRule type="expression" dxfId="2833" priority="14037">
      <formula>IF(RIGHT(TEXT(AE32,"0.#"),1)=".",FALSE,TRUE)</formula>
    </cfRule>
    <cfRule type="expression" dxfId="2832" priority="14038">
      <formula>IF(RIGHT(TEXT(AE32,"0.#"),1)=".",TRUE,FALSE)</formula>
    </cfRule>
  </conditionalFormatting>
  <conditionalFormatting sqref="P18:AX18">
    <cfRule type="expression" dxfId="2831" priority="13923">
      <formula>IF(RIGHT(TEXT(P18,"0.#"),1)=".",FALSE,TRUE)</formula>
    </cfRule>
    <cfRule type="expression" dxfId="2830" priority="13924">
      <formula>IF(RIGHT(TEXT(P18,"0.#"),1)=".",TRUE,FALSE)</formula>
    </cfRule>
  </conditionalFormatting>
  <conditionalFormatting sqref="Y783">
    <cfRule type="expression" dxfId="2829" priority="13919">
      <formula>IF(RIGHT(TEXT(Y783,"0.#"),1)=".",FALSE,TRUE)</formula>
    </cfRule>
    <cfRule type="expression" dxfId="2828" priority="13920">
      <formula>IF(RIGHT(TEXT(Y783,"0.#"),1)=".",TRUE,FALSE)</formula>
    </cfRule>
  </conditionalFormatting>
  <conditionalFormatting sqref="Y792">
    <cfRule type="expression" dxfId="2827" priority="13915">
      <formula>IF(RIGHT(TEXT(Y792,"0.#"),1)=".",FALSE,TRUE)</formula>
    </cfRule>
    <cfRule type="expression" dxfId="2826" priority="13916">
      <formula>IF(RIGHT(TEXT(Y792,"0.#"),1)=".",TRUE,FALSE)</formula>
    </cfRule>
  </conditionalFormatting>
  <conditionalFormatting sqref="Y823:Y830 Y821 Y810:Y817 Y808 Y797:Y804 Y795">
    <cfRule type="expression" dxfId="2825" priority="13697">
      <formula>IF(RIGHT(TEXT(Y795,"0.#"),1)=".",FALSE,TRUE)</formula>
    </cfRule>
    <cfRule type="expression" dxfId="2824" priority="13698">
      <formula>IF(RIGHT(TEXT(Y795,"0.#"),1)=".",TRUE,FALSE)</formula>
    </cfRule>
  </conditionalFormatting>
  <conditionalFormatting sqref="P16:AQ17 P15:AX15 P13:AX13">
    <cfRule type="expression" dxfId="2823" priority="13745">
      <formula>IF(RIGHT(TEXT(P13,"0.#"),1)=".",FALSE,TRUE)</formula>
    </cfRule>
    <cfRule type="expression" dxfId="2822" priority="13746">
      <formula>IF(RIGHT(TEXT(P13,"0.#"),1)=".",TRUE,FALSE)</formula>
    </cfRule>
  </conditionalFormatting>
  <conditionalFormatting sqref="P19:AJ19">
    <cfRule type="expression" dxfId="2821" priority="13743">
      <formula>IF(RIGHT(TEXT(P19,"0.#"),1)=".",FALSE,TRUE)</formula>
    </cfRule>
    <cfRule type="expression" dxfId="2820" priority="13744">
      <formula>IF(RIGHT(TEXT(P19,"0.#"),1)=".",TRUE,FALSE)</formula>
    </cfRule>
  </conditionalFormatting>
  <conditionalFormatting sqref="AE101 AQ101">
    <cfRule type="expression" dxfId="2819" priority="13735">
      <formula>IF(RIGHT(TEXT(AE101,"0.#"),1)=".",FALSE,TRUE)</formula>
    </cfRule>
    <cfRule type="expression" dxfId="2818" priority="13736">
      <formula>IF(RIGHT(TEXT(AE101,"0.#"),1)=".",TRUE,FALSE)</formula>
    </cfRule>
  </conditionalFormatting>
  <conditionalFormatting sqref="Y784:Y791">
    <cfRule type="expression" dxfId="2817" priority="13721">
      <formula>IF(RIGHT(TEXT(Y784,"0.#"),1)=".",FALSE,TRUE)</formula>
    </cfRule>
    <cfRule type="expression" dxfId="2816" priority="13722">
      <formula>IF(RIGHT(TEXT(Y784,"0.#"),1)=".",TRUE,FALSE)</formula>
    </cfRule>
  </conditionalFormatting>
  <conditionalFormatting sqref="AU783">
    <cfRule type="expression" dxfId="2815" priority="13719">
      <formula>IF(RIGHT(TEXT(AU783,"0.#"),1)=".",FALSE,TRUE)</formula>
    </cfRule>
    <cfRule type="expression" dxfId="2814" priority="13720">
      <formula>IF(RIGHT(TEXT(AU783,"0.#"),1)=".",TRUE,FALSE)</formula>
    </cfRule>
  </conditionalFormatting>
  <conditionalFormatting sqref="AU792">
    <cfRule type="expression" dxfId="2813" priority="13717">
      <formula>IF(RIGHT(TEXT(AU792,"0.#"),1)=".",FALSE,TRUE)</formula>
    </cfRule>
    <cfRule type="expression" dxfId="2812" priority="13718">
      <formula>IF(RIGHT(TEXT(AU792,"0.#"),1)=".",TRUE,FALSE)</formula>
    </cfRule>
  </conditionalFormatting>
  <conditionalFormatting sqref="AU784:AU791 AU782">
    <cfRule type="expression" dxfId="2811" priority="13715">
      <formula>IF(RIGHT(TEXT(AU782,"0.#"),1)=".",FALSE,TRUE)</formula>
    </cfRule>
    <cfRule type="expression" dxfId="2810" priority="13716">
      <formula>IF(RIGHT(TEXT(AU782,"0.#"),1)=".",TRUE,FALSE)</formula>
    </cfRule>
  </conditionalFormatting>
  <conditionalFormatting sqref="Y822 Y809 Y796">
    <cfRule type="expression" dxfId="2809" priority="13701">
      <formula>IF(RIGHT(TEXT(Y796,"0.#"),1)=".",FALSE,TRUE)</formula>
    </cfRule>
    <cfRule type="expression" dxfId="2808" priority="13702">
      <formula>IF(RIGHT(TEXT(Y796,"0.#"),1)=".",TRUE,FALSE)</formula>
    </cfRule>
  </conditionalFormatting>
  <conditionalFormatting sqref="Y831 Y818 Y805">
    <cfRule type="expression" dxfId="2807" priority="13699">
      <formula>IF(RIGHT(TEXT(Y805,"0.#"),1)=".",FALSE,TRUE)</formula>
    </cfRule>
    <cfRule type="expression" dxfId="2806" priority="13700">
      <formula>IF(RIGHT(TEXT(Y805,"0.#"),1)=".",TRUE,FALSE)</formula>
    </cfRule>
  </conditionalFormatting>
  <conditionalFormatting sqref="AU822 AU809 AU796">
    <cfRule type="expression" dxfId="2805" priority="13695">
      <formula>IF(RIGHT(TEXT(AU796,"0.#"),1)=".",FALSE,TRUE)</formula>
    </cfRule>
    <cfRule type="expression" dxfId="2804" priority="13696">
      <formula>IF(RIGHT(TEXT(AU796,"0.#"),1)=".",TRUE,FALSE)</formula>
    </cfRule>
  </conditionalFormatting>
  <conditionalFormatting sqref="AU831 AU818 AU805">
    <cfRule type="expression" dxfId="2803" priority="13693">
      <formula>IF(RIGHT(TEXT(AU805,"0.#"),1)=".",FALSE,TRUE)</formula>
    </cfRule>
    <cfRule type="expression" dxfId="2802" priority="13694">
      <formula>IF(RIGHT(TEXT(AU805,"0.#"),1)=".",TRUE,FALSE)</formula>
    </cfRule>
  </conditionalFormatting>
  <conditionalFormatting sqref="AU823:AU830 AU821 AU810:AU817 AU808 AU797:AU804 AU795">
    <cfRule type="expression" dxfId="2801" priority="13691">
      <formula>IF(RIGHT(TEXT(AU795,"0.#"),1)=".",FALSE,TRUE)</formula>
    </cfRule>
    <cfRule type="expression" dxfId="2800" priority="13692">
      <formula>IF(RIGHT(TEXT(AU795,"0.#"),1)=".",TRUE,FALSE)</formula>
    </cfRule>
  </conditionalFormatting>
  <conditionalFormatting sqref="AM87">
    <cfRule type="expression" dxfId="2799" priority="13345">
      <formula>IF(RIGHT(TEXT(AM87,"0.#"),1)=".",FALSE,TRUE)</formula>
    </cfRule>
    <cfRule type="expression" dxfId="2798" priority="13346">
      <formula>IF(RIGHT(TEXT(AM87,"0.#"),1)=".",TRUE,FALSE)</formula>
    </cfRule>
  </conditionalFormatting>
  <conditionalFormatting sqref="AE55">
    <cfRule type="expression" dxfId="2797" priority="13413">
      <formula>IF(RIGHT(TEXT(AE55,"0.#"),1)=".",FALSE,TRUE)</formula>
    </cfRule>
    <cfRule type="expression" dxfId="2796" priority="13414">
      <formula>IF(RIGHT(TEXT(AE55,"0.#"),1)=".",TRUE,FALSE)</formula>
    </cfRule>
  </conditionalFormatting>
  <conditionalFormatting sqref="AI55">
    <cfRule type="expression" dxfId="2795" priority="13411">
      <formula>IF(RIGHT(TEXT(AI55,"0.#"),1)=".",FALSE,TRUE)</formula>
    </cfRule>
    <cfRule type="expression" dxfId="2794" priority="13412">
      <formula>IF(RIGHT(TEXT(AI55,"0.#"),1)=".",TRUE,FALSE)</formula>
    </cfRule>
  </conditionalFormatting>
  <conditionalFormatting sqref="AM34">
    <cfRule type="expression" dxfId="2793" priority="13491">
      <formula>IF(RIGHT(TEXT(AM34,"0.#"),1)=".",FALSE,TRUE)</formula>
    </cfRule>
    <cfRule type="expression" dxfId="2792" priority="13492">
      <formula>IF(RIGHT(TEXT(AM34,"0.#"),1)=".",TRUE,FALSE)</formula>
    </cfRule>
  </conditionalFormatting>
  <conditionalFormatting sqref="AE33">
    <cfRule type="expression" dxfId="2791" priority="13505">
      <formula>IF(RIGHT(TEXT(AE33,"0.#"),1)=".",FALSE,TRUE)</formula>
    </cfRule>
    <cfRule type="expression" dxfId="2790" priority="13506">
      <formula>IF(RIGHT(TEXT(AE33,"0.#"),1)=".",TRUE,FALSE)</formula>
    </cfRule>
  </conditionalFormatting>
  <conditionalFormatting sqref="AE34">
    <cfRule type="expression" dxfId="2789" priority="13503">
      <formula>IF(RIGHT(TEXT(AE34,"0.#"),1)=".",FALSE,TRUE)</formula>
    </cfRule>
    <cfRule type="expression" dxfId="2788" priority="13504">
      <formula>IF(RIGHT(TEXT(AE34,"0.#"),1)=".",TRUE,FALSE)</formula>
    </cfRule>
  </conditionalFormatting>
  <conditionalFormatting sqref="AI34">
    <cfRule type="expression" dxfId="2787" priority="13501">
      <formula>IF(RIGHT(TEXT(AI34,"0.#"),1)=".",FALSE,TRUE)</formula>
    </cfRule>
    <cfRule type="expression" dxfId="2786" priority="13502">
      <formula>IF(RIGHT(TEXT(AI34,"0.#"),1)=".",TRUE,FALSE)</formula>
    </cfRule>
  </conditionalFormatting>
  <conditionalFormatting sqref="AI33">
    <cfRule type="expression" dxfId="2785" priority="13499">
      <formula>IF(RIGHT(TEXT(AI33,"0.#"),1)=".",FALSE,TRUE)</formula>
    </cfRule>
    <cfRule type="expression" dxfId="2784" priority="13500">
      <formula>IF(RIGHT(TEXT(AI33,"0.#"),1)=".",TRUE,FALSE)</formula>
    </cfRule>
  </conditionalFormatting>
  <conditionalFormatting sqref="AI32">
    <cfRule type="expression" dxfId="2783" priority="13497">
      <formula>IF(RIGHT(TEXT(AI32,"0.#"),1)=".",FALSE,TRUE)</formula>
    </cfRule>
    <cfRule type="expression" dxfId="2782" priority="13498">
      <formula>IF(RIGHT(TEXT(AI32,"0.#"),1)=".",TRUE,FALSE)</formula>
    </cfRule>
  </conditionalFormatting>
  <conditionalFormatting sqref="AM32">
    <cfRule type="expression" dxfId="2781" priority="13495">
      <formula>IF(RIGHT(TEXT(AM32,"0.#"),1)=".",FALSE,TRUE)</formula>
    </cfRule>
    <cfRule type="expression" dxfId="2780" priority="13496">
      <formula>IF(RIGHT(TEXT(AM32,"0.#"),1)=".",TRUE,FALSE)</formula>
    </cfRule>
  </conditionalFormatting>
  <conditionalFormatting sqref="AM33">
    <cfRule type="expression" dxfId="2779" priority="13493">
      <formula>IF(RIGHT(TEXT(AM33,"0.#"),1)=".",FALSE,TRUE)</formula>
    </cfRule>
    <cfRule type="expression" dxfId="2778" priority="13494">
      <formula>IF(RIGHT(TEXT(AM33,"0.#"),1)=".",TRUE,FALSE)</formula>
    </cfRule>
  </conditionalFormatting>
  <conditionalFormatting sqref="AQ32:AQ34">
    <cfRule type="expression" dxfId="2777" priority="13485">
      <formula>IF(RIGHT(TEXT(AQ32,"0.#"),1)=".",FALSE,TRUE)</formula>
    </cfRule>
    <cfRule type="expression" dxfId="2776" priority="13486">
      <formula>IF(RIGHT(TEXT(AQ32,"0.#"),1)=".",TRUE,FALSE)</formula>
    </cfRule>
  </conditionalFormatting>
  <conditionalFormatting sqref="AU32:AU34">
    <cfRule type="expression" dxfId="2775" priority="13483">
      <formula>IF(RIGHT(TEXT(AU32,"0.#"),1)=".",FALSE,TRUE)</formula>
    </cfRule>
    <cfRule type="expression" dxfId="2774" priority="13484">
      <formula>IF(RIGHT(TEXT(AU32,"0.#"),1)=".",TRUE,FALSE)</formula>
    </cfRule>
  </conditionalFormatting>
  <conditionalFormatting sqref="AE53">
    <cfRule type="expression" dxfId="2773" priority="13417">
      <formula>IF(RIGHT(TEXT(AE53,"0.#"),1)=".",FALSE,TRUE)</formula>
    </cfRule>
    <cfRule type="expression" dxfId="2772" priority="13418">
      <formula>IF(RIGHT(TEXT(AE53,"0.#"),1)=".",TRUE,FALSE)</formula>
    </cfRule>
  </conditionalFormatting>
  <conditionalFormatting sqref="AE54">
    <cfRule type="expression" dxfId="2771" priority="13415">
      <formula>IF(RIGHT(TEXT(AE54,"0.#"),1)=".",FALSE,TRUE)</formula>
    </cfRule>
    <cfRule type="expression" dxfId="2770" priority="13416">
      <formula>IF(RIGHT(TEXT(AE54,"0.#"),1)=".",TRUE,FALSE)</formula>
    </cfRule>
  </conditionalFormatting>
  <conditionalFormatting sqref="AI54">
    <cfRule type="expression" dxfId="2769" priority="13409">
      <formula>IF(RIGHT(TEXT(AI54,"0.#"),1)=".",FALSE,TRUE)</formula>
    </cfRule>
    <cfRule type="expression" dxfId="2768" priority="13410">
      <formula>IF(RIGHT(TEXT(AI54,"0.#"),1)=".",TRUE,FALSE)</formula>
    </cfRule>
  </conditionalFormatting>
  <conditionalFormatting sqref="AI53">
    <cfRule type="expression" dxfId="2767" priority="13407">
      <formula>IF(RIGHT(TEXT(AI53,"0.#"),1)=".",FALSE,TRUE)</formula>
    </cfRule>
    <cfRule type="expression" dxfId="2766" priority="13408">
      <formula>IF(RIGHT(TEXT(AI53,"0.#"),1)=".",TRUE,FALSE)</formula>
    </cfRule>
  </conditionalFormatting>
  <conditionalFormatting sqref="AM53">
    <cfRule type="expression" dxfId="2765" priority="13405">
      <formula>IF(RIGHT(TEXT(AM53,"0.#"),1)=".",FALSE,TRUE)</formula>
    </cfRule>
    <cfRule type="expression" dxfId="2764" priority="13406">
      <formula>IF(RIGHT(TEXT(AM53,"0.#"),1)=".",TRUE,FALSE)</formula>
    </cfRule>
  </conditionalFormatting>
  <conditionalFormatting sqref="AM54">
    <cfRule type="expression" dxfId="2763" priority="13403">
      <formula>IF(RIGHT(TEXT(AM54,"0.#"),1)=".",FALSE,TRUE)</formula>
    </cfRule>
    <cfRule type="expression" dxfId="2762" priority="13404">
      <formula>IF(RIGHT(TEXT(AM54,"0.#"),1)=".",TRUE,FALSE)</formula>
    </cfRule>
  </conditionalFormatting>
  <conditionalFormatting sqref="AM55">
    <cfRule type="expression" dxfId="2761" priority="13401">
      <formula>IF(RIGHT(TEXT(AM55,"0.#"),1)=".",FALSE,TRUE)</formula>
    </cfRule>
    <cfRule type="expression" dxfId="2760" priority="13402">
      <formula>IF(RIGHT(TEXT(AM55,"0.#"),1)=".",TRUE,FALSE)</formula>
    </cfRule>
  </conditionalFormatting>
  <conditionalFormatting sqref="AE60">
    <cfRule type="expression" dxfId="2759" priority="13387">
      <formula>IF(RIGHT(TEXT(AE60,"0.#"),1)=".",FALSE,TRUE)</formula>
    </cfRule>
    <cfRule type="expression" dxfId="2758" priority="13388">
      <formula>IF(RIGHT(TEXT(AE60,"0.#"),1)=".",TRUE,FALSE)</formula>
    </cfRule>
  </conditionalFormatting>
  <conditionalFormatting sqref="AE61">
    <cfRule type="expression" dxfId="2757" priority="13385">
      <formula>IF(RIGHT(TEXT(AE61,"0.#"),1)=".",FALSE,TRUE)</formula>
    </cfRule>
    <cfRule type="expression" dxfId="2756" priority="13386">
      <formula>IF(RIGHT(TEXT(AE61,"0.#"),1)=".",TRUE,FALSE)</formula>
    </cfRule>
  </conditionalFormatting>
  <conditionalFormatting sqref="AE62">
    <cfRule type="expression" dxfId="2755" priority="13383">
      <formula>IF(RIGHT(TEXT(AE62,"0.#"),1)=".",FALSE,TRUE)</formula>
    </cfRule>
    <cfRule type="expression" dxfId="2754" priority="13384">
      <formula>IF(RIGHT(TEXT(AE62,"0.#"),1)=".",TRUE,FALSE)</formula>
    </cfRule>
  </conditionalFormatting>
  <conditionalFormatting sqref="AI62">
    <cfRule type="expression" dxfId="2753" priority="13381">
      <formula>IF(RIGHT(TEXT(AI62,"0.#"),1)=".",FALSE,TRUE)</formula>
    </cfRule>
    <cfRule type="expression" dxfId="2752" priority="13382">
      <formula>IF(RIGHT(TEXT(AI62,"0.#"),1)=".",TRUE,FALSE)</formula>
    </cfRule>
  </conditionalFormatting>
  <conditionalFormatting sqref="AI61">
    <cfRule type="expression" dxfId="2751" priority="13379">
      <formula>IF(RIGHT(TEXT(AI61,"0.#"),1)=".",FALSE,TRUE)</formula>
    </cfRule>
    <cfRule type="expression" dxfId="2750" priority="13380">
      <formula>IF(RIGHT(TEXT(AI61,"0.#"),1)=".",TRUE,FALSE)</formula>
    </cfRule>
  </conditionalFormatting>
  <conditionalFormatting sqref="AI60">
    <cfRule type="expression" dxfId="2749" priority="13377">
      <formula>IF(RIGHT(TEXT(AI60,"0.#"),1)=".",FALSE,TRUE)</formula>
    </cfRule>
    <cfRule type="expression" dxfId="2748" priority="13378">
      <formula>IF(RIGHT(TEXT(AI60,"0.#"),1)=".",TRUE,FALSE)</formula>
    </cfRule>
  </conditionalFormatting>
  <conditionalFormatting sqref="AM60">
    <cfRule type="expression" dxfId="2747" priority="13375">
      <formula>IF(RIGHT(TEXT(AM60,"0.#"),1)=".",FALSE,TRUE)</formula>
    </cfRule>
    <cfRule type="expression" dxfId="2746" priority="13376">
      <formula>IF(RIGHT(TEXT(AM60,"0.#"),1)=".",TRUE,FALSE)</formula>
    </cfRule>
  </conditionalFormatting>
  <conditionalFormatting sqref="AM61">
    <cfRule type="expression" dxfId="2745" priority="13373">
      <formula>IF(RIGHT(TEXT(AM61,"0.#"),1)=".",FALSE,TRUE)</formula>
    </cfRule>
    <cfRule type="expression" dxfId="2744" priority="13374">
      <formula>IF(RIGHT(TEXT(AM61,"0.#"),1)=".",TRUE,FALSE)</formula>
    </cfRule>
  </conditionalFormatting>
  <conditionalFormatting sqref="AM62">
    <cfRule type="expression" dxfId="2743" priority="13371">
      <formula>IF(RIGHT(TEXT(AM62,"0.#"),1)=".",FALSE,TRUE)</formula>
    </cfRule>
    <cfRule type="expression" dxfId="2742" priority="13372">
      <formula>IF(RIGHT(TEXT(AM62,"0.#"),1)=".",TRUE,FALSE)</formula>
    </cfRule>
  </conditionalFormatting>
  <conditionalFormatting sqref="AE87">
    <cfRule type="expression" dxfId="2741" priority="13357">
      <formula>IF(RIGHT(TEXT(AE87,"0.#"),1)=".",FALSE,TRUE)</formula>
    </cfRule>
    <cfRule type="expression" dxfId="2740" priority="13358">
      <formula>IF(RIGHT(TEXT(AE87,"0.#"),1)=".",TRUE,FALSE)</formula>
    </cfRule>
  </conditionalFormatting>
  <conditionalFormatting sqref="AE88">
    <cfRule type="expression" dxfId="2739" priority="13355">
      <formula>IF(RIGHT(TEXT(AE88,"0.#"),1)=".",FALSE,TRUE)</formula>
    </cfRule>
    <cfRule type="expression" dxfId="2738" priority="13356">
      <formula>IF(RIGHT(TEXT(AE88,"0.#"),1)=".",TRUE,FALSE)</formula>
    </cfRule>
  </conditionalFormatting>
  <conditionalFormatting sqref="AE89">
    <cfRule type="expression" dxfId="2737" priority="13353">
      <formula>IF(RIGHT(TEXT(AE89,"0.#"),1)=".",FALSE,TRUE)</formula>
    </cfRule>
    <cfRule type="expression" dxfId="2736" priority="13354">
      <formula>IF(RIGHT(TEXT(AE89,"0.#"),1)=".",TRUE,FALSE)</formula>
    </cfRule>
  </conditionalFormatting>
  <conditionalFormatting sqref="AI89">
    <cfRule type="expression" dxfId="2735" priority="13351">
      <formula>IF(RIGHT(TEXT(AI89,"0.#"),1)=".",FALSE,TRUE)</formula>
    </cfRule>
    <cfRule type="expression" dxfId="2734" priority="13352">
      <formula>IF(RIGHT(TEXT(AI89,"0.#"),1)=".",TRUE,FALSE)</formula>
    </cfRule>
  </conditionalFormatting>
  <conditionalFormatting sqref="AI88">
    <cfRule type="expression" dxfId="2733" priority="13349">
      <formula>IF(RIGHT(TEXT(AI88,"0.#"),1)=".",FALSE,TRUE)</formula>
    </cfRule>
    <cfRule type="expression" dxfId="2732" priority="13350">
      <formula>IF(RIGHT(TEXT(AI88,"0.#"),1)=".",TRUE,FALSE)</formula>
    </cfRule>
  </conditionalFormatting>
  <conditionalFormatting sqref="AI87">
    <cfRule type="expression" dxfId="2731" priority="13347">
      <formula>IF(RIGHT(TEXT(AI87,"0.#"),1)=".",FALSE,TRUE)</formula>
    </cfRule>
    <cfRule type="expression" dxfId="2730" priority="13348">
      <formula>IF(RIGHT(TEXT(AI87,"0.#"),1)=".",TRUE,FALSE)</formula>
    </cfRule>
  </conditionalFormatting>
  <conditionalFormatting sqref="AM88">
    <cfRule type="expression" dxfId="2729" priority="13343">
      <formula>IF(RIGHT(TEXT(AM88,"0.#"),1)=".",FALSE,TRUE)</formula>
    </cfRule>
    <cfRule type="expression" dxfId="2728" priority="13344">
      <formula>IF(RIGHT(TEXT(AM88,"0.#"),1)=".",TRUE,FALSE)</formula>
    </cfRule>
  </conditionalFormatting>
  <conditionalFormatting sqref="AM89">
    <cfRule type="expression" dxfId="2727" priority="13341">
      <formula>IF(RIGHT(TEXT(AM89,"0.#"),1)=".",FALSE,TRUE)</formula>
    </cfRule>
    <cfRule type="expression" dxfId="2726" priority="13342">
      <formula>IF(RIGHT(TEXT(AM89,"0.#"),1)=".",TRUE,FALSE)</formula>
    </cfRule>
  </conditionalFormatting>
  <conditionalFormatting sqref="AE92">
    <cfRule type="expression" dxfId="2725" priority="13327">
      <formula>IF(RIGHT(TEXT(AE92,"0.#"),1)=".",FALSE,TRUE)</formula>
    </cfRule>
    <cfRule type="expression" dxfId="2724" priority="13328">
      <formula>IF(RIGHT(TEXT(AE92,"0.#"),1)=".",TRUE,FALSE)</formula>
    </cfRule>
  </conditionalFormatting>
  <conditionalFormatting sqref="AE93">
    <cfRule type="expression" dxfId="2723" priority="13325">
      <formula>IF(RIGHT(TEXT(AE93,"0.#"),1)=".",FALSE,TRUE)</formula>
    </cfRule>
    <cfRule type="expression" dxfId="2722" priority="13326">
      <formula>IF(RIGHT(TEXT(AE93,"0.#"),1)=".",TRUE,FALSE)</formula>
    </cfRule>
  </conditionalFormatting>
  <conditionalFormatting sqref="AE94">
    <cfRule type="expression" dxfId="2721" priority="13323">
      <formula>IF(RIGHT(TEXT(AE94,"0.#"),1)=".",FALSE,TRUE)</formula>
    </cfRule>
    <cfRule type="expression" dxfId="2720" priority="13324">
      <formula>IF(RIGHT(TEXT(AE94,"0.#"),1)=".",TRUE,FALSE)</formula>
    </cfRule>
  </conditionalFormatting>
  <conditionalFormatting sqref="AI94">
    <cfRule type="expression" dxfId="2719" priority="13321">
      <formula>IF(RIGHT(TEXT(AI94,"0.#"),1)=".",FALSE,TRUE)</formula>
    </cfRule>
    <cfRule type="expression" dxfId="2718" priority="13322">
      <formula>IF(RIGHT(TEXT(AI94,"0.#"),1)=".",TRUE,FALSE)</formula>
    </cfRule>
  </conditionalFormatting>
  <conditionalFormatting sqref="AI93">
    <cfRule type="expression" dxfId="2717" priority="13319">
      <formula>IF(RIGHT(TEXT(AI93,"0.#"),1)=".",FALSE,TRUE)</formula>
    </cfRule>
    <cfRule type="expression" dxfId="2716" priority="13320">
      <formula>IF(RIGHT(TEXT(AI93,"0.#"),1)=".",TRUE,FALSE)</formula>
    </cfRule>
  </conditionalFormatting>
  <conditionalFormatting sqref="AI92">
    <cfRule type="expression" dxfId="2715" priority="13317">
      <formula>IF(RIGHT(TEXT(AI92,"0.#"),1)=".",FALSE,TRUE)</formula>
    </cfRule>
    <cfRule type="expression" dxfId="2714" priority="13318">
      <formula>IF(RIGHT(TEXT(AI92,"0.#"),1)=".",TRUE,FALSE)</formula>
    </cfRule>
  </conditionalFormatting>
  <conditionalFormatting sqref="AM92">
    <cfRule type="expression" dxfId="2713" priority="13315">
      <formula>IF(RIGHT(TEXT(AM92,"0.#"),1)=".",FALSE,TRUE)</formula>
    </cfRule>
    <cfRule type="expression" dxfId="2712" priority="13316">
      <formula>IF(RIGHT(TEXT(AM92,"0.#"),1)=".",TRUE,FALSE)</formula>
    </cfRule>
  </conditionalFormatting>
  <conditionalFormatting sqref="AM93">
    <cfRule type="expression" dxfId="2711" priority="13313">
      <formula>IF(RIGHT(TEXT(AM93,"0.#"),1)=".",FALSE,TRUE)</formula>
    </cfRule>
    <cfRule type="expression" dxfId="2710" priority="13314">
      <formula>IF(RIGHT(TEXT(AM93,"0.#"),1)=".",TRUE,FALSE)</formula>
    </cfRule>
  </conditionalFormatting>
  <conditionalFormatting sqref="AM94">
    <cfRule type="expression" dxfId="2709" priority="13311">
      <formula>IF(RIGHT(TEXT(AM94,"0.#"),1)=".",FALSE,TRUE)</formula>
    </cfRule>
    <cfRule type="expression" dxfId="2708" priority="13312">
      <formula>IF(RIGHT(TEXT(AM94,"0.#"),1)=".",TRUE,FALSE)</formula>
    </cfRule>
  </conditionalFormatting>
  <conditionalFormatting sqref="AE97">
    <cfRule type="expression" dxfId="2707" priority="13297">
      <formula>IF(RIGHT(TEXT(AE97,"0.#"),1)=".",FALSE,TRUE)</formula>
    </cfRule>
    <cfRule type="expression" dxfId="2706" priority="13298">
      <formula>IF(RIGHT(TEXT(AE97,"0.#"),1)=".",TRUE,FALSE)</formula>
    </cfRule>
  </conditionalFormatting>
  <conditionalFormatting sqref="AE98">
    <cfRule type="expression" dxfId="2705" priority="13295">
      <formula>IF(RIGHT(TEXT(AE98,"0.#"),1)=".",FALSE,TRUE)</formula>
    </cfRule>
    <cfRule type="expression" dxfId="2704" priority="13296">
      <formula>IF(RIGHT(TEXT(AE98,"0.#"),1)=".",TRUE,FALSE)</formula>
    </cfRule>
  </conditionalFormatting>
  <conditionalFormatting sqref="AE99">
    <cfRule type="expression" dxfId="2703" priority="13293">
      <formula>IF(RIGHT(TEXT(AE99,"0.#"),1)=".",FALSE,TRUE)</formula>
    </cfRule>
    <cfRule type="expression" dxfId="2702" priority="13294">
      <formula>IF(RIGHT(TEXT(AE99,"0.#"),1)=".",TRUE,FALSE)</formula>
    </cfRule>
  </conditionalFormatting>
  <conditionalFormatting sqref="AI99">
    <cfRule type="expression" dxfId="2701" priority="13291">
      <formula>IF(RIGHT(TEXT(AI99,"0.#"),1)=".",FALSE,TRUE)</formula>
    </cfRule>
    <cfRule type="expression" dxfId="2700" priority="13292">
      <formula>IF(RIGHT(TEXT(AI99,"0.#"),1)=".",TRUE,FALSE)</formula>
    </cfRule>
  </conditionalFormatting>
  <conditionalFormatting sqref="AI98">
    <cfRule type="expression" dxfId="2699" priority="13289">
      <formula>IF(RIGHT(TEXT(AI98,"0.#"),1)=".",FALSE,TRUE)</formula>
    </cfRule>
    <cfRule type="expression" dxfId="2698" priority="13290">
      <formula>IF(RIGHT(TEXT(AI98,"0.#"),1)=".",TRUE,FALSE)</formula>
    </cfRule>
  </conditionalFormatting>
  <conditionalFormatting sqref="AI97">
    <cfRule type="expression" dxfId="2697" priority="13287">
      <formula>IF(RIGHT(TEXT(AI97,"0.#"),1)=".",FALSE,TRUE)</formula>
    </cfRule>
    <cfRule type="expression" dxfId="2696" priority="13288">
      <formula>IF(RIGHT(TEXT(AI97,"0.#"),1)=".",TRUE,FALSE)</formula>
    </cfRule>
  </conditionalFormatting>
  <conditionalFormatting sqref="AM97">
    <cfRule type="expression" dxfId="2695" priority="13285">
      <formula>IF(RIGHT(TEXT(AM97,"0.#"),1)=".",FALSE,TRUE)</formula>
    </cfRule>
    <cfRule type="expression" dxfId="2694" priority="13286">
      <formula>IF(RIGHT(TEXT(AM97,"0.#"),1)=".",TRUE,FALSE)</formula>
    </cfRule>
  </conditionalFormatting>
  <conditionalFormatting sqref="AM98">
    <cfRule type="expression" dxfId="2693" priority="13283">
      <formula>IF(RIGHT(TEXT(AM98,"0.#"),1)=".",FALSE,TRUE)</formula>
    </cfRule>
    <cfRule type="expression" dxfId="2692" priority="13284">
      <formula>IF(RIGHT(TEXT(AM98,"0.#"),1)=".",TRUE,FALSE)</formula>
    </cfRule>
  </conditionalFormatting>
  <conditionalFormatting sqref="AM99">
    <cfRule type="expression" dxfId="2691" priority="13281">
      <formula>IF(RIGHT(TEXT(AM99,"0.#"),1)=".",FALSE,TRUE)</formula>
    </cfRule>
    <cfRule type="expression" dxfId="2690" priority="13282">
      <formula>IF(RIGHT(TEXT(AM99,"0.#"),1)=".",TRUE,FALSE)</formula>
    </cfRule>
  </conditionalFormatting>
  <conditionalFormatting sqref="AI101">
    <cfRule type="expression" dxfId="2689" priority="13267">
      <formula>IF(RIGHT(TEXT(AI101,"0.#"),1)=".",FALSE,TRUE)</formula>
    </cfRule>
    <cfRule type="expression" dxfId="2688" priority="13268">
      <formula>IF(RIGHT(TEXT(AI101,"0.#"),1)=".",TRUE,FALSE)</formula>
    </cfRule>
  </conditionalFormatting>
  <conditionalFormatting sqref="AM101">
    <cfRule type="expression" dxfId="2687" priority="13265">
      <formula>IF(RIGHT(TEXT(AM101,"0.#"),1)=".",FALSE,TRUE)</formula>
    </cfRule>
    <cfRule type="expression" dxfId="2686" priority="13266">
      <formula>IF(RIGHT(TEXT(AM101,"0.#"),1)=".",TRUE,FALSE)</formula>
    </cfRule>
  </conditionalFormatting>
  <conditionalFormatting sqref="AE102">
    <cfRule type="expression" dxfId="2685" priority="13263">
      <formula>IF(RIGHT(TEXT(AE102,"0.#"),1)=".",FALSE,TRUE)</formula>
    </cfRule>
    <cfRule type="expression" dxfId="2684" priority="13264">
      <formula>IF(RIGHT(TEXT(AE102,"0.#"),1)=".",TRUE,FALSE)</formula>
    </cfRule>
  </conditionalFormatting>
  <conditionalFormatting sqref="AI102">
    <cfRule type="expression" dxfId="2683" priority="13261">
      <formula>IF(RIGHT(TEXT(AI102,"0.#"),1)=".",FALSE,TRUE)</formula>
    </cfRule>
    <cfRule type="expression" dxfId="2682" priority="13262">
      <formula>IF(RIGHT(TEXT(AI102,"0.#"),1)=".",TRUE,FALSE)</formula>
    </cfRule>
  </conditionalFormatting>
  <conditionalFormatting sqref="AM102">
    <cfRule type="expression" dxfId="2681" priority="13259">
      <formula>IF(RIGHT(TEXT(AM102,"0.#"),1)=".",FALSE,TRUE)</formula>
    </cfRule>
    <cfRule type="expression" dxfId="2680" priority="13260">
      <formula>IF(RIGHT(TEXT(AM102,"0.#"),1)=".",TRUE,FALSE)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E116 AQ116">
    <cfRule type="expression" dxfId="2629" priority="13199">
      <formula>IF(RIGHT(TEXT(AE116,"0.#"),1)=".",FALSE,TRUE)</formula>
    </cfRule>
    <cfRule type="expression" dxfId="2628" priority="13200">
      <formula>IF(RIGHT(TEXT(AE116,"0.#"),1)=".",TRUE,FALSE)</formula>
    </cfRule>
  </conditionalFormatting>
  <conditionalFormatting sqref="AI116">
    <cfRule type="expression" dxfId="2627" priority="13197">
      <formula>IF(RIGHT(TEXT(AI116,"0.#"),1)=".",FALSE,TRUE)</formula>
    </cfRule>
    <cfRule type="expression" dxfId="2626" priority="13198">
      <formula>IF(RIGHT(TEXT(AI116,"0.#"),1)=".",TRUE,FALSE)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E117 AM117">
    <cfRule type="expression" dxfId="2623" priority="13193">
      <formula>IF(RIGHT(TEXT(AE117,"0.#"),1)=".",FALSE,TRUE)</formula>
    </cfRule>
    <cfRule type="expression" dxfId="2622" priority="13194">
      <formula>IF(RIGHT(TEXT(AE117,"0.#"),1)=".",TRUE,FALSE)</formula>
    </cfRule>
  </conditionalFormatting>
  <conditionalFormatting sqref="AI117">
    <cfRule type="expression" dxfId="2621" priority="13191">
      <formula>IF(RIGHT(TEXT(AI117,"0.#"),1)=".",FALSE,TRUE)</formula>
    </cfRule>
    <cfRule type="expression" dxfId="2620" priority="13192">
      <formula>IF(RIGHT(TEXT(AI117,"0.#"),1)=".",TRUE,FALSE)</formula>
    </cfRule>
  </conditionalFormatting>
  <conditionalFormatting sqref="AQ117">
    <cfRule type="expression" dxfId="2619" priority="13187">
      <formula>IF(RIGHT(TEXT(AQ117,"0.#"),1)=".",FALSE,TRUE)</formula>
    </cfRule>
    <cfRule type="expression" dxfId="2618" priority="13188">
      <formula>IF(RIGHT(TEXT(AQ117,"0.#"),1)=".",TRUE,FALSE)</formula>
    </cfRule>
  </conditionalFormatting>
  <conditionalFormatting sqref="AE119 AQ119">
    <cfRule type="expression" dxfId="2617" priority="13185">
      <formula>IF(RIGHT(TEXT(AE119,"0.#"),1)=".",FALSE,TRUE)</formula>
    </cfRule>
    <cfRule type="expression" dxfId="2616" priority="13186">
      <formula>IF(RIGHT(TEXT(AE119,"0.#"),1)=".",TRUE,FALSE)</formula>
    </cfRule>
  </conditionalFormatting>
  <conditionalFormatting sqref="AI119">
    <cfRule type="expression" dxfId="2615" priority="13183">
      <formula>IF(RIGHT(TEXT(AI119,"0.#"),1)=".",FALSE,TRUE)</formula>
    </cfRule>
    <cfRule type="expression" dxfId="2614" priority="13184">
      <formula>IF(RIGHT(TEXT(AI119,"0.#"),1)=".",TRUE,FALSE)</formula>
    </cfRule>
  </conditionalFormatting>
  <conditionalFormatting sqref="AM119">
    <cfRule type="expression" dxfId="2613" priority="13181">
      <formula>IF(RIGHT(TEXT(AM119,"0.#"),1)=".",FALSE,TRUE)</formula>
    </cfRule>
    <cfRule type="expression" dxfId="2612" priority="13182">
      <formula>IF(RIGHT(TEXT(AM119,"0.#"),1)=".",TRUE,FALSE)</formula>
    </cfRule>
  </conditionalFormatting>
  <conditionalFormatting sqref="AQ120">
    <cfRule type="expression" dxfId="2611" priority="13173">
      <formula>IF(RIGHT(TEXT(AQ120,"0.#"),1)=".",FALSE,TRUE)</formula>
    </cfRule>
    <cfRule type="expression" dxfId="2610" priority="13174">
      <formula>IF(RIGHT(TEXT(AQ120,"0.#"),1)=".",TRUE,FALSE)</formula>
    </cfRule>
  </conditionalFormatting>
  <conditionalFormatting sqref="AE122 AQ122">
    <cfRule type="expression" dxfId="2609" priority="13171">
      <formula>IF(RIGHT(TEXT(AE122,"0.#"),1)=".",FALSE,TRUE)</formula>
    </cfRule>
    <cfRule type="expression" dxfId="2608" priority="13172">
      <formula>IF(RIGHT(TEXT(AE122,"0.#"),1)=".",TRUE,FALSE)</formula>
    </cfRule>
  </conditionalFormatting>
  <conditionalFormatting sqref="AI122">
    <cfRule type="expression" dxfId="2607" priority="13169">
      <formula>IF(RIGHT(TEXT(AI122,"0.#"),1)=".",FALSE,TRUE)</formula>
    </cfRule>
    <cfRule type="expression" dxfId="2606" priority="13170">
      <formula>IF(RIGHT(TEXT(AI122,"0.#"),1)=".",TRUE,FALSE)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134:AE135 AI134:AI135 AM134:AM135 AQ134:AQ135 AU134:AU135">
    <cfRule type="expression" dxfId="2567" priority="13099">
      <formula>IF(RIGHT(TEXT(AE134,"0.#"),1)=".",FALSE,TRUE)</formula>
    </cfRule>
    <cfRule type="expression" dxfId="2566" priority="13100">
      <formula>IF(RIGHT(TEXT(AE134,"0.#"),1)=".",TRUE,FALSE)</formula>
    </cfRule>
  </conditionalFormatting>
  <conditionalFormatting sqref="AE433">
    <cfRule type="expression" dxfId="2565" priority="13069">
      <formula>IF(RIGHT(TEXT(AE433,"0.#"),1)=".",FALSE,TRUE)</formula>
    </cfRule>
    <cfRule type="expression" dxfId="2564" priority="13070">
      <formula>IF(RIGHT(TEXT(AE433,"0.#"),1)=".",TRUE,FALSE)</formula>
    </cfRule>
  </conditionalFormatting>
  <conditionalFormatting sqref="AM435">
    <cfRule type="expression" dxfId="2563" priority="13053">
      <formula>IF(RIGHT(TEXT(AM435,"0.#"),1)=".",FALSE,TRUE)</formula>
    </cfRule>
    <cfRule type="expression" dxfId="2562" priority="13054">
      <formula>IF(RIGHT(TEXT(AM435,"0.#"),1)=".",TRUE,FALSE)</formula>
    </cfRule>
  </conditionalFormatting>
  <conditionalFormatting sqref="AE434">
    <cfRule type="expression" dxfId="2561" priority="13067">
      <formula>IF(RIGHT(TEXT(AE434,"0.#"),1)=".",FALSE,TRUE)</formula>
    </cfRule>
    <cfRule type="expression" dxfId="2560" priority="13068">
      <formula>IF(RIGHT(TEXT(AE434,"0.#"),1)=".",TRUE,FALSE)</formula>
    </cfRule>
  </conditionalFormatting>
  <conditionalFormatting sqref="AE435">
    <cfRule type="expression" dxfId="2559" priority="13065">
      <formula>IF(RIGHT(TEXT(AE435,"0.#"),1)=".",FALSE,TRUE)</formula>
    </cfRule>
    <cfRule type="expression" dxfId="2558" priority="13066">
      <formula>IF(RIGHT(TEXT(AE435,"0.#"),1)=".",TRUE,FALSE)</formula>
    </cfRule>
  </conditionalFormatting>
  <conditionalFormatting sqref="AM433">
    <cfRule type="expression" dxfId="2557" priority="13057">
      <formula>IF(RIGHT(TEXT(AM433,"0.#"),1)=".",FALSE,TRUE)</formula>
    </cfRule>
    <cfRule type="expression" dxfId="2556" priority="13058">
      <formula>IF(RIGHT(TEXT(AM433,"0.#"),1)=".",TRUE,FALSE)</formula>
    </cfRule>
  </conditionalFormatting>
  <conditionalFormatting sqref="AM434">
    <cfRule type="expression" dxfId="2555" priority="13055">
      <formula>IF(RIGHT(TEXT(AM434,"0.#"),1)=".",FALSE,TRUE)</formula>
    </cfRule>
    <cfRule type="expression" dxfId="2554" priority="13056">
      <formula>IF(RIGHT(TEXT(AM434,"0.#"),1)=".",TRUE,FALSE)</formula>
    </cfRule>
  </conditionalFormatting>
  <conditionalFormatting sqref="AU433">
    <cfRule type="expression" dxfId="2553" priority="13045">
      <formula>IF(RIGHT(TEXT(AU433,"0.#"),1)=".",FALSE,TRUE)</formula>
    </cfRule>
    <cfRule type="expression" dxfId="2552" priority="13046">
      <formula>IF(RIGHT(TEXT(AU433,"0.#"),1)=".",TRUE,FALSE)</formula>
    </cfRule>
  </conditionalFormatting>
  <conditionalFormatting sqref="AU434">
    <cfRule type="expression" dxfId="2551" priority="13043">
      <formula>IF(RIGHT(TEXT(AU434,"0.#"),1)=".",FALSE,TRUE)</formula>
    </cfRule>
    <cfRule type="expression" dxfId="2550" priority="13044">
      <formula>IF(RIGHT(TEXT(AU434,"0.#"),1)=".",TRUE,FALSE)</formula>
    </cfRule>
  </conditionalFormatting>
  <conditionalFormatting sqref="AU435">
    <cfRule type="expression" dxfId="2549" priority="13041">
      <formula>IF(RIGHT(TEXT(AU435,"0.#"),1)=".",FALSE,TRUE)</formula>
    </cfRule>
    <cfRule type="expression" dxfId="2548" priority="13042">
      <formula>IF(RIGHT(TEXT(AU435,"0.#"),1)=".",TRUE,FALSE)</formula>
    </cfRule>
  </conditionalFormatting>
  <conditionalFormatting sqref="AI435">
    <cfRule type="expression" dxfId="2547" priority="12975">
      <formula>IF(RIGHT(TEXT(AI435,"0.#"),1)=".",FALSE,TRUE)</formula>
    </cfRule>
    <cfRule type="expression" dxfId="2546" priority="12976">
      <formula>IF(RIGHT(TEXT(AI435,"0.#"),1)=".",TRUE,FALSE)</formula>
    </cfRule>
  </conditionalFormatting>
  <conditionalFormatting sqref="AI433">
    <cfRule type="expression" dxfId="2545" priority="12979">
      <formula>IF(RIGHT(TEXT(AI433,"0.#"),1)=".",FALSE,TRUE)</formula>
    </cfRule>
    <cfRule type="expression" dxfId="2544" priority="12980">
      <formula>IF(RIGHT(TEXT(AI433,"0.#"),1)=".",TRUE,FALSE)</formula>
    </cfRule>
  </conditionalFormatting>
  <conditionalFormatting sqref="AI434">
    <cfRule type="expression" dxfId="2543" priority="12977">
      <formula>IF(RIGHT(TEXT(AI434,"0.#"),1)=".",FALSE,TRUE)</formula>
    </cfRule>
    <cfRule type="expression" dxfId="2542" priority="12978">
      <formula>IF(RIGHT(TEXT(AI434,"0.#"),1)=".",TRUE,FALSE)</formula>
    </cfRule>
  </conditionalFormatting>
  <conditionalFormatting sqref="AQ434">
    <cfRule type="expression" dxfId="2541" priority="12961">
      <formula>IF(RIGHT(TEXT(AQ434,"0.#"),1)=".",FALSE,TRUE)</formula>
    </cfRule>
    <cfRule type="expression" dxfId="2540" priority="12962">
      <formula>IF(RIGHT(TEXT(AQ434,"0.#"),1)=".",TRUE,FALSE)</formula>
    </cfRule>
  </conditionalFormatting>
  <conditionalFormatting sqref="AQ435">
    <cfRule type="expression" dxfId="2539" priority="12947">
      <formula>IF(RIGHT(TEXT(AQ435,"0.#"),1)=".",FALSE,TRUE)</formula>
    </cfRule>
    <cfRule type="expression" dxfId="2538" priority="12948">
      <formula>IF(RIGHT(TEXT(AQ435,"0.#"),1)=".",TRUE,FALSE)</formula>
    </cfRule>
  </conditionalFormatting>
  <conditionalFormatting sqref="AQ433">
    <cfRule type="expression" dxfId="2537" priority="12945">
      <formula>IF(RIGHT(TEXT(AQ433,"0.#"),1)=".",FALSE,TRUE)</formula>
    </cfRule>
    <cfRule type="expression" dxfId="2536" priority="12946">
      <formula>IF(RIGHT(TEXT(AQ433,"0.#"),1)=".",TRUE,FALSE)</formula>
    </cfRule>
  </conditionalFormatting>
  <conditionalFormatting sqref="AL842:AO867">
    <cfRule type="expression" dxfId="2535" priority="6669">
      <formula>IF(AND(AL842&gt;=0, RIGHT(TEXT(AL842,"0.#"),1)&lt;&gt;"."),TRUE,FALSE)</formula>
    </cfRule>
    <cfRule type="expression" dxfId="2534" priority="6670">
      <formula>IF(AND(AL842&gt;=0, RIGHT(TEXT(AL842,"0.#"),1)="."),TRUE,FALSE)</formula>
    </cfRule>
    <cfRule type="expression" dxfId="2533" priority="6671">
      <formula>IF(AND(AL842&lt;0, RIGHT(TEXT(AL842,"0.#"),1)&lt;&gt;"."),TRUE,FALSE)</formula>
    </cfRule>
    <cfRule type="expression" dxfId="2532" priority="6672">
      <formula>IF(AND(AL842&lt;0, RIGHT(TEXT(AL842,"0.#"),1)="."),TRUE,FALSE)</formula>
    </cfRule>
  </conditionalFormatting>
  <conditionalFormatting sqref="AQ53:AQ55">
    <cfRule type="expression" dxfId="2531" priority="4691">
      <formula>IF(RIGHT(TEXT(AQ53,"0.#"),1)=".",FALSE,TRUE)</formula>
    </cfRule>
    <cfRule type="expression" dxfId="2530" priority="4692">
      <formula>IF(RIGHT(TEXT(AQ53,"0.#"),1)=".",TRUE,FALSE)</formula>
    </cfRule>
  </conditionalFormatting>
  <conditionalFormatting sqref="AU53:AU55">
    <cfRule type="expression" dxfId="2529" priority="4689">
      <formula>IF(RIGHT(TEXT(AU53,"0.#"),1)=".",FALSE,TRUE)</formula>
    </cfRule>
    <cfRule type="expression" dxfId="2528" priority="4690">
      <formula>IF(RIGHT(TEXT(AU53,"0.#"),1)=".",TRUE,FALSE)</formula>
    </cfRule>
  </conditionalFormatting>
  <conditionalFormatting sqref="AQ60:AQ62">
    <cfRule type="expression" dxfId="2527" priority="4687">
      <formula>IF(RIGHT(TEXT(AQ60,"0.#"),1)=".",FALSE,TRUE)</formula>
    </cfRule>
    <cfRule type="expression" dxfId="2526" priority="4688">
      <formula>IF(RIGHT(TEXT(AQ60,"0.#"),1)=".",TRUE,FALSE)</formula>
    </cfRule>
  </conditionalFormatting>
  <conditionalFormatting sqref="AU60:AU62">
    <cfRule type="expression" dxfId="2525" priority="4685">
      <formula>IF(RIGHT(TEXT(AU60,"0.#"),1)=".",FALSE,TRUE)</formula>
    </cfRule>
    <cfRule type="expression" dxfId="2524" priority="4686">
      <formula>IF(RIGHT(TEXT(AU60,"0.#"),1)=".",TRUE,FALSE)</formula>
    </cfRule>
  </conditionalFormatting>
  <conditionalFormatting sqref="AQ75:AQ77">
    <cfRule type="expression" dxfId="2523" priority="4683">
      <formula>IF(RIGHT(TEXT(AQ75,"0.#"),1)=".",FALSE,TRUE)</formula>
    </cfRule>
    <cfRule type="expression" dxfId="2522" priority="4684">
      <formula>IF(RIGHT(TEXT(AQ75,"0.#"),1)=".",TRUE,FALSE)</formula>
    </cfRule>
  </conditionalFormatting>
  <conditionalFormatting sqref="AU75:AU77">
    <cfRule type="expression" dxfId="2521" priority="4681">
      <formula>IF(RIGHT(TEXT(AU75,"0.#"),1)=".",FALSE,TRUE)</formula>
    </cfRule>
    <cfRule type="expression" dxfId="2520" priority="4682">
      <formula>IF(RIGHT(TEXT(AU75,"0.#"),1)=".",TRUE,FALSE)</formula>
    </cfRule>
  </conditionalFormatting>
  <conditionalFormatting sqref="AQ87:AQ89">
    <cfRule type="expression" dxfId="2519" priority="4679">
      <formula>IF(RIGHT(TEXT(AQ87,"0.#"),1)=".",FALSE,TRUE)</formula>
    </cfRule>
    <cfRule type="expression" dxfId="2518" priority="4680">
      <formula>IF(RIGHT(TEXT(AQ87,"0.#"),1)=".",TRUE,FALSE)</formula>
    </cfRule>
  </conditionalFormatting>
  <conditionalFormatting sqref="AU87:AU89">
    <cfRule type="expression" dxfId="2517" priority="4677">
      <formula>IF(RIGHT(TEXT(AU87,"0.#"),1)=".",FALSE,TRUE)</formula>
    </cfRule>
    <cfRule type="expression" dxfId="2516" priority="4678">
      <formula>IF(RIGHT(TEXT(AU87,"0.#"),1)=".",TRUE,FALSE)</formula>
    </cfRule>
  </conditionalFormatting>
  <conditionalFormatting sqref="AQ92:AQ94">
    <cfRule type="expression" dxfId="2515" priority="4675">
      <formula>IF(RIGHT(TEXT(AQ92,"0.#"),1)=".",FALSE,TRUE)</formula>
    </cfRule>
    <cfRule type="expression" dxfId="2514" priority="4676">
      <formula>IF(RIGHT(TEXT(AQ92,"0.#"),1)=".",TRUE,FALSE)</formula>
    </cfRule>
  </conditionalFormatting>
  <conditionalFormatting sqref="AU92:AU94">
    <cfRule type="expression" dxfId="2513" priority="4673">
      <formula>IF(RIGHT(TEXT(AU92,"0.#"),1)=".",FALSE,TRUE)</formula>
    </cfRule>
    <cfRule type="expression" dxfId="2512" priority="4674">
      <formula>IF(RIGHT(TEXT(AU92,"0.#"),1)=".",TRUE,FALSE)</formula>
    </cfRule>
  </conditionalFormatting>
  <conditionalFormatting sqref="AQ97:AQ99">
    <cfRule type="expression" dxfId="2511" priority="4671">
      <formula>IF(RIGHT(TEXT(AQ97,"0.#"),1)=".",FALSE,TRUE)</formula>
    </cfRule>
    <cfRule type="expression" dxfId="2510" priority="4672">
      <formula>IF(RIGHT(TEXT(AQ97,"0.#"),1)=".",TRUE,FALSE)</formula>
    </cfRule>
  </conditionalFormatting>
  <conditionalFormatting sqref="AU97:AU99">
    <cfRule type="expression" dxfId="2509" priority="4669">
      <formula>IF(RIGHT(TEXT(AU97,"0.#"),1)=".",FALSE,TRUE)</formula>
    </cfRule>
    <cfRule type="expression" dxfId="2508" priority="4670">
      <formula>IF(RIGHT(TEXT(AU97,"0.#"),1)=".",TRUE,FALSE)</formula>
    </cfRule>
  </conditionalFormatting>
  <conditionalFormatting sqref="AE458">
    <cfRule type="expression" dxfId="2507" priority="4363">
      <formula>IF(RIGHT(TEXT(AE458,"0.#"),1)=".",FALSE,TRUE)</formula>
    </cfRule>
    <cfRule type="expression" dxfId="2506" priority="4364">
      <formula>IF(RIGHT(TEXT(AE458,"0.#"),1)=".",TRUE,FALSE)</formula>
    </cfRule>
  </conditionalFormatting>
  <conditionalFormatting sqref="AM460">
    <cfRule type="expression" dxfId="2505" priority="4353">
      <formula>IF(RIGHT(TEXT(AM460,"0.#"),1)=".",FALSE,TRUE)</formula>
    </cfRule>
    <cfRule type="expression" dxfId="2504" priority="4354">
      <formula>IF(RIGHT(TEXT(AM460,"0.#"),1)=".",TRUE,FALSE)</formula>
    </cfRule>
  </conditionalFormatting>
  <conditionalFormatting sqref="AE459">
    <cfRule type="expression" dxfId="2503" priority="4361">
      <formula>IF(RIGHT(TEXT(AE459,"0.#"),1)=".",FALSE,TRUE)</formula>
    </cfRule>
    <cfRule type="expression" dxfId="2502" priority="4362">
      <formula>IF(RIGHT(TEXT(AE459,"0.#"),1)=".",TRUE,FALSE)</formula>
    </cfRule>
  </conditionalFormatting>
  <conditionalFormatting sqref="AE460">
    <cfRule type="expression" dxfId="2501" priority="4359">
      <formula>IF(RIGHT(TEXT(AE460,"0.#"),1)=".",FALSE,TRUE)</formula>
    </cfRule>
    <cfRule type="expression" dxfId="2500" priority="4360">
      <formula>IF(RIGHT(TEXT(AE460,"0.#"),1)=".",TRUE,FALSE)</formula>
    </cfRule>
  </conditionalFormatting>
  <conditionalFormatting sqref="AM458">
    <cfRule type="expression" dxfId="2499" priority="4357">
      <formula>IF(RIGHT(TEXT(AM458,"0.#"),1)=".",FALSE,TRUE)</formula>
    </cfRule>
    <cfRule type="expression" dxfId="2498" priority="4358">
      <formula>IF(RIGHT(TEXT(AM458,"0.#"),1)=".",TRUE,FALSE)</formula>
    </cfRule>
  </conditionalFormatting>
  <conditionalFormatting sqref="AM459">
    <cfRule type="expression" dxfId="2497" priority="4355">
      <formula>IF(RIGHT(TEXT(AM459,"0.#"),1)=".",FALSE,TRUE)</formula>
    </cfRule>
    <cfRule type="expression" dxfId="2496" priority="4356">
      <formula>IF(RIGHT(TEXT(AM459,"0.#"),1)=".",TRUE,FALSE)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42:Y867">
    <cfRule type="expression" dxfId="2461" priority="2997">
      <formula>IF(RIGHT(TEXT(Y842,"0.#"),1)=".",FALSE,TRUE)</formula>
    </cfRule>
    <cfRule type="expression" dxfId="2460" priority="2998">
      <formula>IF(RIGHT(TEXT(Y842,"0.#"),1)=".",TRUE,FALSE)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3:AO1132">
    <cfRule type="expression" dxfId="2431" priority="2903">
      <formula>IF(AND(AL1103&gt;=0, RIGHT(TEXT(AL1103,"0.#"),1)&lt;&gt;"."),TRUE,FALSE)</formula>
    </cfRule>
    <cfRule type="expression" dxfId="2430" priority="2904">
      <formula>IF(AND(AL1103&gt;=0, RIGHT(TEXT(AL1103,"0.#"),1)="."),TRUE,FALSE)</formula>
    </cfRule>
    <cfRule type="expression" dxfId="2429" priority="2905">
      <formula>IF(AND(AL1103&lt;0, RIGHT(TEXT(AL1103,"0.#"),1)&lt;&gt;"."),TRUE,FALSE)</formula>
    </cfRule>
    <cfRule type="expression" dxfId="2428" priority="2906">
      <formula>IF(AND(AL1103&lt;0, RIGHT(TEXT(AL1103,"0.#"),1)="."),TRUE,FALSE)</formula>
    </cfRule>
  </conditionalFormatting>
  <conditionalFormatting sqref="Y1103:Y1132">
    <cfRule type="expression" dxfId="2427" priority="2901">
      <formula>IF(RIGHT(TEXT(Y1103,"0.#"),1)=".",FALSE,TRUE)</formula>
    </cfRule>
    <cfRule type="expression" dxfId="2426" priority="2902">
      <formula>IF(RIGHT(TEXT(Y1103,"0.#"),1)=".",TRUE,FALSE)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3:Y900">
    <cfRule type="expression" dxfId="2101" priority="2113">
      <formula>IF(RIGHT(TEXT(Y873,"0.#"),1)=".",FALSE,TRUE)</formula>
    </cfRule>
    <cfRule type="expression" dxfId="2100" priority="2114">
      <formula>IF(RIGHT(TEXT(Y873,"0.#"),1)=".",TRUE,FALSE)</formula>
    </cfRule>
  </conditionalFormatting>
  <conditionalFormatting sqref="Y872">
    <cfRule type="expression" dxfId="2099" priority="2107">
      <formula>IF(RIGHT(TEXT(Y872,"0.#"),1)=".",FALSE,TRUE)</formula>
    </cfRule>
    <cfRule type="expression" dxfId="2098" priority="2108">
      <formula>IF(RIGHT(TEXT(Y872,"0.#"),1)=".",TRUE,FALSE)</formula>
    </cfRule>
  </conditionalFormatting>
  <conditionalFormatting sqref="Y906:Y933">
    <cfRule type="expression" dxfId="2097" priority="2101">
      <formula>IF(RIGHT(TEXT(Y906,"0.#"),1)=".",FALSE,TRUE)</formula>
    </cfRule>
    <cfRule type="expression" dxfId="2096" priority="2102">
      <formula>IF(RIGHT(TEXT(Y906,"0.#"),1)=".",TRUE,FALSE)</formula>
    </cfRule>
  </conditionalFormatting>
  <conditionalFormatting sqref="Y905">
    <cfRule type="expression" dxfId="2095" priority="2095">
      <formula>IF(RIGHT(TEXT(Y905,"0.#"),1)=".",FALSE,TRUE)</formula>
    </cfRule>
    <cfRule type="expression" dxfId="2094" priority="2096">
      <formula>IF(RIGHT(TEXT(Y905,"0.#"),1)=".",TRUE,FALSE)</formula>
    </cfRule>
  </conditionalFormatting>
  <conditionalFormatting sqref="Y939:Y966">
    <cfRule type="expression" dxfId="2093" priority="2089">
      <formula>IF(RIGHT(TEXT(Y939,"0.#"),1)=".",FALSE,TRUE)</formula>
    </cfRule>
    <cfRule type="expression" dxfId="2092" priority="2090">
      <formula>IF(RIGHT(TEXT(Y939,"0.#"),1)=".",TRUE,FALSE)</formula>
    </cfRule>
  </conditionalFormatting>
  <conditionalFormatting sqref="Y938">
    <cfRule type="expression" dxfId="2091" priority="2083">
      <formula>IF(RIGHT(TEXT(Y938,"0.#"),1)=".",FALSE,TRUE)</formula>
    </cfRule>
    <cfRule type="expression" dxfId="2090" priority="2084">
      <formula>IF(RIGHT(TEXT(Y938,"0.#"),1)=".",TRUE,FALSE)</formula>
    </cfRule>
  </conditionalFormatting>
  <conditionalFormatting sqref="Y972:Y999">
    <cfRule type="expression" dxfId="2089" priority="2077">
      <formula>IF(RIGHT(TEXT(Y972,"0.#"),1)=".",FALSE,TRUE)</formula>
    </cfRule>
    <cfRule type="expression" dxfId="2088" priority="2078">
      <formula>IF(RIGHT(TEXT(Y972,"0.#"),1)=".",TRUE,FALSE)</formula>
    </cfRule>
  </conditionalFormatting>
  <conditionalFormatting sqref="Y970:Y971">
    <cfRule type="expression" dxfId="2087" priority="2071">
      <formula>IF(RIGHT(TEXT(Y970,"0.#"),1)=".",FALSE,TRUE)</formula>
    </cfRule>
    <cfRule type="expression" dxfId="2086" priority="2072">
      <formula>IF(RIGHT(TEXT(Y970,"0.#"),1)=".",TRUE,FALSE)</formula>
    </cfRule>
  </conditionalFormatting>
  <conditionalFormatting sqref="Y1005:Y1032">
    <cfRule type="expression" dxfId="2085" priority="2065">
      <formula>IF(RIGHT(TEXT(Y1005,"0.#"),1)=".",FALSE,TRUE)</formula>
    </cfRule>
    <cfRule type="expression" dxfId="2084" priority="2066">
      <formula>IF(RIGHT(TEXT(Y1005,"0.#"),1)=".",TRUE,FALSE)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900">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2:AO872">
    <cfRule type="expression" dxfId="1999" priority="2109">
      <formula>IF(AND(AL872&gt;=0, RIGHT(TEXT(AL872,"0.#"),1)&lt;&gt;"."),TRUE,FALSE)</formula>
    </cfRule>
    <cfRule type="expression" dxfId="1998" priority="2110">
      <formula>IF(AND(AL872&gt;=0, RIGHT(TEXT(AL872,"0.#"),1)="."),TRUE,FALSE)</formula>
    </cfRule>
    <cfRule type="expression" dxfId="1997" priority="2111">
      <formula>IF(AND(AL872&lt;0, RIGHT(TEXT(AL872,"0.#"),1)&lt;&gt;"."),TRUE,FALSE)</formula>
    </cfRule>
    <cfRule type="expression" dxfId="1996" priority="2112">
      <formula>IF(AND(AL872&lt;0, RIGHT(TEXT(AL872,"0.#"),1)="."),TRUE,FALSE)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5:AO905">
    <cfRule type="expression" dxfId="1991" priority="2097">
      <formula>IF(AND(AL905&gt;=0, RIGHT(TEXT(AL905,"0.#"),1)&lt;&gt;"."),TRUE,FALSE)</formula>
    </cfRule>
    <cfRule type="expression" dxfId="1990" priority="2098">
      <formula>IF(AND(AL905&gt;=0, RIGHT(TEXT(AL905,"0.#"),1)="."),TRUE,FALSE)</formula>
    </cfRule>
    <cfRule type="expression" dxfId="1989" priority="2099">
      <formula>IF(AND(AL905&lt;0, RIGHT(TEXT(AL905,"0.#"),1)&lt;&gt;"."),TRUE,FALSE)</formula>
    </cfRule>
    <cfRule type="expression" dxfId="1988" priority="2100">
      <formula>IF(AND(AL905&lt;0, RIGHT(TEXT(AL905,"0.#"),1)="."),TRUE,FALSE)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8:AO938">
    <cfRule type="expression" dxfId="1983" priority="2085">
      <formula>IF(AND(AL938&gt;=0, RIGHT(TEXT(AL938,"0.#"),1)&lt;&gt;"."),TRUE,FALSE)</formula>
    </cfRule>
    <cfRule type="expression" dxfId="1982" priority="2086">
      <formula>IF(AND(AL938&gt;=0, RIGHT(TEXT(AL938,"0.#"),1)="."),TRUE,FALSE)</formula>
    </cfRule>
    <cfRule type="expression" dxfId="1981" priority="2087">
      <formula>IF(AND(AL938&lt;0, RIGHT(TEXT(AL938,"0.#"),1)&lt;&gt;"."),TRUE,FALSE)</formula>
    </cfRule>
    <cfRule type="expression" dxfId="1980" priority="2088">
      <formula>IF(AND(AL938&lt;0, RIGHT(TEXT(AL938,"0.#"),1)="."),TRUE,FALSE)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838">
    <cfRule type="expression" dxfId="741" priority="41">
      <formula>IF(RIGHT(TEXT(Y838,"0.#"),1)=".",FALSE,TRUE)</formula>
    </cfRule>
    <cfRule type="expression" dxfId="740" priority="42">
      <formula>IF(RIGHT(TEXT(Y838,"0.#"),1)=".",TRUE,FALSE)</formula>
    </cfRule>
  </conditionalFormatting>
  <conditionalFormatting sqref="Y839">
    <cfRule type="expression" dxfId="739" priority="39">
      <formula>IF(RIGHT(TEXT(Y839,"0.#"),1)=".",FALSE,TRUE)</formula>
    </cfRule>
    <cfRule type="expression" dxfId="738" priority="40">
      <formula>IF(RIGHT(TEXT(Y839,"0.#"),1)=".",TRUE,FALSE)</formula>
    </cfRule>
  </conditionalFormatting>
  <conditionalFormatting sqref="Y840">
    <cfRule type="expression" dxfId="737" priority="37">
      <formula>IF(RIGHT(TEXT(Y840,"0.#"),1)=".",FALSE,TRUE)</formula>
    </cfRule>
    <cfRule type="expression" dxfId="736" priority="38">
      <formula>IF(RIGHT(TEXT(Y840,"0.#"),1)=".",TRUE,FALSE)</formula>
    </cfRule>
  </conditionalFormatting>
  <conditionalFormatting sqref="Y841">
    <cfRule type="expression" dxfId="735" priority="35">
      <formula>IF(RIGHT(TEXT(Y841,"0.#"),1)=".",FALSE,TRUE)</formula>
    </cfRule>
    <cfRule type="expression" dxfId="734" priority="36">
      <formula>IF(RIGHT(TEXT(Y841,"0.#"),1)=".",TRUE,FALSE)</formula>
    </cfRule>
  </conditionalFormatting>
  <conditionalFormatting sqref="AL838:AO838">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AL839:AO839">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AL840:AO840">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AL841:AO841">
    <cfRule type="expression" dxfId="721" priority="19">
      <formula>IF(AND(AL841&gt;=0, RIGHT(TEXT(AL841,"0.#"),1)&lt;&gt;"."),TRUE,FALSE)</formula>
    </cfRule>
    <cfRule type="expression" dxfId="720" priority="20">
      <formula>IF(AND(AL841&gt;=0, RIGHT(TEXT(AL841,"0.#"),1)="."),TRUE,FALSE)</formula>
    </cfRule>
    <cfRule type="expression" dxfId="719" priority="21">
      <formula>IF(AND(AL841&lt;0, RIGHT(TEXT(AL841,"0.#"),1)&lt;&gt;"."),TRUE,FALSE)</formula>
    </cfRule>
    <cfRule type="expression" dxfId="718" priority="22">
      <formula>IF(AND(AL841&lt;0, RIGHT(TEXT(AL841,"0.#"),1)="."),TRUE,FALSE)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937">
    <cfRule type="expression" dxfId="705" priority="5">
      <formula>IF(RIGHT(TEXT(Y937,"0.#"),1)=".",FALSE,TRUE)</formula>
    </cfRule>
    <cfRule type="expression" dxfId="704" priority="6">
      <formula>IF(RIGHT(TEXT(Y937,"0.#"),1)=".",TRUE,FALSE)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16383" man="1"/>
    <brk id="704" max="16383" man="1"/>
    <brk id="740" max="49"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353</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47"/>
      <c r="Z2" s="842"/>
      <c r="AA2" s="843"/>
      <c r="AB2" s="1051" t="s">
        <v>11</v>
      </c>
      <c r="AC2" s="1052"/>
      <c r="AD2" s="1053"/>
      <c r="AE2" s="248" t="s">
        <v>398</v>
      </c>
      <c r="AF2" s="248"/>
      <c r="AG2" s="248"/>
      <c r="AH2" s="248"/>
      <c r="AI2" s="248" t="s">
        <v>396</v>
      </c>
      <c r="AJ2" s="248"/>
      <c r="AK2" s="248"/>
      <c r="AL2" s="248"/>
      <c r="AM2" s="248" t="s">
        <v>425</v>
      </c>
      <c r="AN2" s="248"/>
      <c r="AO2" s="248"/>
      <c r="AP2" s="242"/>
      <c r="AQ2" s="158" t="s">
        <v>235</v>
      </c>
      <c r="AR2" s="129"/>
      <c r="AS2" s="129"/>
      <c r="AT2" s="130"/>
      <c r="AU2" s="545" t="s">
        <v>134</v>
      </c>
      <c r="AV2" s="545"/>
      <c r="AW2" s="545"/>
      <c r="AX2" s="546"/>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48"/>
      <c r="Z3" s="1049"/>
      <c r="AA3" s="1050"/>
      <c r="AB3" s="1054"/>
      <c r="AC3" s="1055"/>
      <c r="AD3" s="1056"/>
      <c r="AE3" s="249"/>
      <c r="AF3" s="249"/>
      <c r="AG3" s="249"/>
      <c r="AH3" s="249"/>
      <c r="AI3" s="249"/>
      <c r="AJ3" s="249"/>
      <c r="AK3" s="249"/>
      <c r="AL3" s="249"/>
      <c r="AM3" s="249"/>
      <c r="AN3" s="249"/>
      <c r="AO3" s="249"/>
      <c r="AP3" s="245"/>
      <c r="AQ3" s="197"/>
      <c r="AR3" s="198"/>
      <c r="AS3" s="132" t="s">
        <v>236</v>
      </c>
      <c r="AT3" s="133"/>
      <c r="AU3" s="198"/>
      <c r="AV3" s="198"/>
      <c r="AW3" s="407" t="s">
        <v>181</v>
      </c>
      <c r="AX3" s="408"/>
    </row>
    <row r="4" spans="1:50" ht="22.5" customHeight="1" x14ac:dyDescent="0.15">
      <c r="A4" s="412"/>
      <c r="B4" s="410"/>
      <c r="C4" s="410"/>
      <c r="D4" s="410"/>
      <c r="E4" s="410"/>
      <c r="F4" s="411"/>
      <c r="G4" s="573"/>
      <c r="H4" s="1025"/>
      <c r="I4" s="1025"/>
      <c r="J4" s="1025"/>
      <c r="K4" s="1025"/>
      <c r="L4" s="1025"/>
      <c r="M4" s="1025"/>
      <c r="N4" s="1025"/>
      <c r="O4" s="1026"/>
      <c r="P4" s="104"/>
      <c r="Q4" s="1033"/>
      <c r="R4" s="1033"/>
      <c r="S4" s="1033"/>
      <c r="T4" s="1033"/>
      <c r="U4" s="1033"/>
      <c r="V4" s="1033"/>
      <c r="W4" s="1033"/>
      <c r="X4" s="1034"/>
      <c r="Y4" s="1042" t="s">
        <v>12</v>
      </c>
      <c r="Z4" s="1043"/>
      <c r="AA4" s="1044"/>
      <c r="AB4" s="473"/>
      <c r="AC4" s="1046"/>
      <c r="AD4" s="104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3"/>
      <c r="B5" s="414"/>
      <c r="C5" s="414"/>
      <c r="D5" s="414"/>
      <c r="E5" s="414"/>
      <c r="F5" s="415"/>
      <c r="G5" s="1027"/>
      <c r="H5" s="1028"/>
      <c r="I5" s="1028"/>
      <c r="J5" s="1028"/>
      <c r="K5" s="1028"/>
      <c r="L5" s="1028"/>
      <c r="M5" s="1028"/>
      <c r="N5" s="1028"/>
      <c r="O5" s="1029"/>
      <c r="P5" s="1035"/>
      <c r="Q5" s="1035"/>
      <c r="R5" s="1035"/>
      <c r="S5" s="1035"/>
      <c r="T5" s="1035"/>
      <c r="U5" s="1035"/>
      <c r="V5" s="1035"/>
      <c r="W5" s="1035"/>
      <c r="X5" s="1036"/>
      <c r="Y5" s="427" t="s">
        <v>54</v>
      </c>
      <c r="Z5" s="1039"/>
      <c r="AA5" s="1040"/>
      <c r="AB5" s="535"/>
      <c r="AC5" s="1045"/>
      <c r="AD5" s="104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3"/>
      <c r="B6" s="414"/>
      <c r="C6" s="414"/>
      <c r="D6" s="414"/>
      <c r="E6" s="414"/>
      <c r="F6" s="415"/>
      <c r="G6" s="1030"/>
      <c r="H6" s="1031"/>
      <c r="I6" s="1031"/>
      <c r="J6" s="1031"/>
      <c r="K6" s="1031"/>
      <c r="L6" s="1031"/>
      <c r="M6" s="1031"/>
      <c r="N6" s="1031"/>
      <c r="O6" s="1032"/>
      <c r="P6" s="618"/>
      <c r="Q6" s="618"/>
      <c r="R6" s="618"/>
      <c r="S6" s="618"/>
      <c r="T6" s="618"/>
      <c r="U6" s="618"/>
      <c r="V6" s="618"/>
      <c r="W6" s="618"/>
      <c r="X6" s="1037"/>
      <c r="Y6" s="1038" t="s">
        <v>13</v>
      </c>
      <c r="Z6" s="1039"/>
      <c r="AA6" s="1040"/>
      <c r="AB6" s="603" t="s">
        <v>182</v>
      </c>
      <c r="AC6" s="1041"/>
      <c r="AD6" s="104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9" t="s">
        <v>353</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47"/>
      <c r="Z9" s="842"/>
      <c r="AA9" s="843"/>
      <c r="AB9" s="1051" t="s">
        <v>11</v>
      </c>
      <c r="AC9" s="1052"/>
      <c r="AD9" s="1053"/>
      <c r="AE9" s="248" t="s">
        <v>398</v>
      </c>
      <c r="AF9" s="248"/>
      <c r="AG9" s="248"/>
      <c r="AH9" s="248"/>
      <c r="AI9" s="248" t="s">
        <v>396</v>
      </c>
      <c r="AJ9" s="248"/>
      <c r="AK9" s="248"/>
      <c r="AL9" s="248"/>
      <c r="AM9" s="248" t="s">
        <v>425</v>
      </c>
      <c r="AN9" s="248"/>
      <c r="AO9" s="248"/>
      <c r="AP9" s="242"/>
      <c r="AQ9" s="158" t="s">
        <v>235</v>
      </c>
      <c r="AR9" s="129"/>
      <c r="AS9" s="129"/>
      <c r="AT9" s="130"/>
      <c r="AU9" s="545" t="s">
        <v>134</v>
      </c>
      <c r="AV9" s="545"/>
      <c r="AW9" s="545"/>
      <c r="AX9" s="546"/>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8"/>
      <c r="Z10" s="1049"/>
      <c r="AA10" s="1050"/>
      <c r="AB10" s="1054"/>
      <c r="AC10" s="1055"/>
      <c r="AD10" s="1056"/>
      <c r="AE10" s="249"/>
      <c r="AF10" s="249"/>
      <c r="AG10" s="249"/>
      <c r="AH10" s="249"/>
      <c r="AI10" s="249"/>
      <c r="AJ10" s="249"/>
      <c r="AK10" s="249"/>
      <c r="AL10" s="249"/>
      <c r="AM10" s="249"/>
      <c r="AN10" s="249"/>
      <c r="AO10" s="249"/>
      <c r="AP10" s="245"/>
      <c r="AQ10" s="197"/>
      <c r="AR10" s="198"/>
      <c r="AS10" s="132" t="s">
        <v>236</v>
      </c>
      <c r="AT10" s="133"/>
      <c r="AU10" s="198"/>
      <c r="AV10" s="198"/>
      <c r="AW10" s="407" t="s">
        <v>181</v>
      </c>
      <c r="AX10" s="408"/>
    </row>
    <row r="11" spans="1:50" ht="22.5" customHeight="1" x14ac:dyDescent="0.15">
      <c r="A11" s="412"/>
      <c r="B11" s="410"/>
      <c r="C11" s="410"/>
      <c r="D11" s="410"/>
      <c r="E11" s="410"/>
      <c r="F11" s="411"/>
      <c r="G11" s="573"/>
      <c r="H11" s="1025"/>
      <c r="I11" s="1025"/>
      <c r="J11" s="1025"/>
      <c r="K11" s="1025"/>
      <c r="L11" s="1025"/>
      <c r="M11" s="1025"/>
      <c r="N11" s="1025"/>
      <c r="O11" s="1026"/>
      <c r="P11" s="104"/>
      <c r="Q11" s="1033"/>
      <c r="R11" s="1033"/>
      <c r="S11" s="1033"/>
      <c r="T11" s="1033"/>
      <c r="U11" s="1033"/>
      <c r="V11" s="1033"/>
      <c r="W11" s="1033"/>
      <c r="X11" s="1034"/>
      <c r="Y11" s="1042" t="s">
        <v>12</v>
      </c>
      <c r="Z11" s="1043"/>
      <c r="AA11" s="1044"/>
      <c r="AB11" s="473"/>
      <c r="AC11" s="1046"/>
      <c r="AD11" s="104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3"/>
      <c r="B12" s="414"/>
      <c r="C12" s="414"/>
      <c r="D12" s="414"/>
      <c r="E12" s="414"/>
      <c r="F12" s="415"/>
      <c r="G12" s="1027"/>
      <c r="H12" s="1028"/>
      <c r="I12" s="1028"/>
      <c r="J12" s="1028"/>
      <c r="K12" s="1028"/>
      <c r="L12" s="1028"/>
      <c r="M12" s="1028"/>
      <c r="N12" s="1028"/>
      <c r="O12" s="1029"/>
      <c r="P12" s="1035"/>
      <c r="Q12" s="1035"/>
      <c r="R12" s="1035"/>
      <c r="S12" s="1035"/>
      <c r="T12" s="1035"/>
      <c r="U12" s="1035"/>
      <c r="V12" s="1035"/>
      <c r="W12" s="1035"/>
      <c r="X12" s="1036"/>
      <c r="Y12" s="427" t="s">
        <v>54</v>
      </c>
      <c r="Z12" s="1039"/>
      <c r="AA12" s="1040"/>
      <c r="AB12" s="535"/>
      <c r="AC12" s="1045"/>
      <c r="AD12" s="104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6"/>
      <c r="B13" s="417"/>
      <c r="C13" s="417"/>
      <c r="D13" s="417"/>
      <c r="E13" s="417"/>
      <c r="F13" s="418"/>
      <c r="G13" s="1030"/>
      <c r="H13" s="1031"/>
      <c r="I13" s="1031"/>
      <c r="J13" s="1031"/>
      <c r="K13" s="1031"/>
      <c r="L13" s="1031"/>
      <c r="M13" s="1031"/>
      <c r="N13" s="1031"/>
      <c r="O13" s="1032"/>
      <c r="P13" s="618"/>
      <c r="Q13" s="618"/>
      <c r="R13" s="618"/>
      <c r="S13" s="618"/>
      <c r="T13" s="618"/>
      <c r="U13" s="618"/>
      <c r="V13" s="618"/>
      <c r="W13" s="618"/>
      <c r="X13" s="1037"/>
      <c r="Y13" s="1038" t="s">
        <v>13</v>
      </c>
      <c r="Z13" s="1039"/>
      <c r="AA13" s="1040"/>
      <c r="AB13" s="603" t="s">
        <v>182</v>
      </c>
      <c r="AC13" s="1041"/>
      <c r="AD13" s="104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9" t="s">
        <v>353</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47"/>
      <c r="Z16" s="842"/>
      <c r="AA16" s="843"/>
      <c r="AB16" s="1051" t="s">
        <v>11</v>
      </c>
      <c r="AC16" s="1052"/>
      <c r="AD16" s="1053"/>
      <c r="AE16" s="248" t="s">
        <v>398</v>
      </c>
      <c r="AF16" s="248"/>
      <c r="AG16" s="248"/>
      <c r="AH16" s="248"/>
      <c r="AI16" s="248" t="s">
        <v>396</v>
      </c>
      <c r="AJ16" s="248"/>
      <c r="AK16" s="248"/>
      <c r="AL16" s="248"/>
      <c r="AM16" s="248" t="s">
        <v>425</v>
      </c>
      <c r="AN16" s="248"/>
      <c r="AO16" s="248"/>
      <c r="AP16" s="242"/>
      <c r="AQ16" s="158" t="s">
        <v>235</v>
      </c>
      <c r="AR16" s="129"/>
      <c r="AS16" s="129"/>
      <c r="AT16" s="130"/>
      <c r="AU16" s="545" t="s">
        <v>134</v>
      </c>
      <c r="AV16" s="545"/>
      <c r="AW16" s="545"/>
      <c r="AX16" s="546"/>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8"/>
      <c r="Z17" s="1049"/>
      <c r="AA17" s="1050"/>
      <c r="AB17" s="1054"/>
      <c r="AC17" s="1055"/>
      <c r="AD17" s="1056"/>
      <c r="AE17" s="249"/>
      <c r="AF17" s="249"/>
      <c r="AG17" s="249"/>
      <c r="AH17" s="249"/>
      <c r="AI17" s="249"/>
      <c r="AJ17" s="249"/>
      <c r="AK17" s="249"/>
      <c r="AL17" s="249"/>
      <c r="AM17" s="249"/>
      <c r="AN17" s="249"/>
      <c r="AO17" s="249"/>
      <c r="AP17" s="245"/>
      <c r="AQ17" s="197"/>
      <c r="AR17" s="198"/>
      <c r="AS17" s="132" t="s">
        <v>236</v>
      </c>
      <c r="AT17" s="133"/>
      <c r="AU17" s="198"/>
      <c r="AV17" s="198"/>
      <c r="AW17" s="407" t="s">
        <v>181</v>
      </c>
      <c r="AX17" s="408"/>
    </row>
    <row r="18" spans="1:50" ht="22.5" customHeight="1" x14ac:dyDescent="0.15">
      <c r="A18" s="412"/>
      <c r="B18" s="410"/>
      <c r="C18" s="410"/>
      <c r="D18" s="410"/>
      <c r="E18" s="410"/>
      <c r="F18" s="411"/>
      <c r="G18" s="573"/>
      <c r="H18" s="1025"/>
      <c r="I18" s="1025"/>
      <c r="J18" s="1025"/>
      <c r="K18" s="1025"/>
      <c r="L18" s="1025"/>
      <c r="M18" s="1025"/>
      <c r="N18" s="1025"/>
      <c r="O18" s="1026"/>
      <c r="P18" s="104"/>
      <c r="Q18" s="1033"/>
      <c r="R18" s="1033"/>
      <c r="S18" s="1033"/>
      <c r="T18" s="1033"/>
      <c r="U18" s="1033"/>
      <c r="V18" s="1033"/>
      <c r="W18" s="1033"/>
      <c r="X18" s="1034"/>
      <c r="Y18" s="1042" t="s">
        <v>12</v>
      </c>
      <c r="Z18" s="1043"/>
      <c r="AA18" s="1044"/>
      <c r="AB18" s="473"/>
      <c r="AC18" s="1046"/>
      <c r="AD18" s="104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3"/>
      <c r="B19" s="414"/>
      <c r="C19" s="414"/>
      <c r="D19" s="414"/>
      <c r="E19" s="414"/>
      <c r="F19" s="415"/>
      <c r="G19" s="1027"/>
      <c r="H19" s="1028"/>
      <c r="I19" s="1028"/>
      <c r="J19" s="1028"/>
      <c r="K19" s="1028"/>
      <c r="L19" s="1028"/>
      <c r="M19" s="1028"/>
      <c r="N19" s="1028"/>
      <c r="O19" s="1029"/>
      <c r="P19" s="1035"/>
      <c r="Q19" s="1035"/>
      <c r="R19" s="1035"/>
      <c r="S19" s="1035"/>
      <c r="T19" s="1035"/>
      <c r="U19" s="1035"/>
      <c r="V19" s="1035"/>
      <c r="W19" s="1035"/>
      <c r="X19" s="1036"/>
      <c r="Y19" s="427" t="s">
        <v>54</v>
      </c>
      <c r="Z19" s="1039"/>
      <c r="AA19" s="1040"/>
      <c r="AB19" s="535"/>
      <c r="AC19" s="1045"/>
      <c r="AD19" s="104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6"/>
      <c r="B20" s="417"/>
      <c r="C20" s="417"/>
      <c r="D20" s="417"/>
      <c r="E20" s="417"/>
      <c r="F20" s="418"/>
      <c r="G20" s="1030"/>
      <c r="H20" s="1031"/>
      <c r="I20" s="1031"/>
      <c r="J20" s="1031"/>
      <c r="K20" s="1031"/>
      <c r="L20" s="1031"/>
      <c r="M20" s="1031"/>
      <c r="N20" s="1031"/>
      <c r="O20" s="1032"/>
      <c r="P20" s="618"/>
      <c r="Q20" s="618"/>
      <c r="R20" s="618"/>
      <c r="S20" s="618"/>
      <c r="T20" s="618"/>
      <c r="U20" s="618"/>
      <c r="V20" s="618"/>
      <c r="W20" s="618"/>
      <c r="X20" s="1037"/>
      <c r="Y20" s="1038" t="s">
        <v>13</v>
      </c>
      <c r="Z20" s="1039"/>
      <c r="AA20" s="1040"/>
      <c r="AB20" s="603" t="s">
        <v>182</v>
      </c>
      <c r="AC20" s="1041"/>
      <c r="AD20" s="104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9" t="s">
        <v>353</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47"/>
      <c r="Z23" s="842"/>
      <c r="AA23" s="843"/>
      <c r="AB23" s="1051" t="s">
        <v>11</v>
      </c>
      <c r="AC23" s="1052"/>
      <c r="AD23" s="1053"/>
      <c r="AE23" s="248" t="s">
        <v>398</v>
      </c>
      <c r="AF23" s="248"/>
      <c r="AG23" s="248"/>
      <c r="AH23" s="248"/>
      <c r="AI23" s="248" t="s">
        <v>396</v>
      </c>
      <c r="AJ23" s="248"/>
      <c r="AK23" s="248"/>
      <c r="AL23" s="248"/>
      <c r="AM23" s="248" t="s">
        <v>425</v>
      </c>
      <c r="AN23" s="248"/>
      <c r="AO23" s="248"/>
      <c r="AP23" s="242"/>
      <c r="AQ23" s="158" t="s">
        <v>235</v>
      </c>
      <c r="AR23" s="129"/>
      <c r="AS23" s="129"/>
      <c r="AT23" s="130"/>
      <c r="AU23" s="545" t="s">
        <v>134</v>
      </c>
      <c r="AV23" s="545"/>
      <c r="AW23" s="545"/>
      <c r="AX23" s="546"/>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8"/>
      <c r="Z24" s="1049"/>
      <c r="AA24" s="1050"/>
      <c r="AB24" s="1054"/>
      <c r="AC24" s="1055"/>
      <c r="AD24" s="1056"/>
      <c r="AE24" s="249"/>
      <c r="AF24" s="249"/>
      <c r="AG24" s="249"/>
      <c r="AH24" s="249"/>
      <c r="AI24" s="249"/>
      <c r="AJ24" s="249"/>
      <c r="AK24" s="249"/>
      <c r="AL24" s="249"/>
      <c r="AM24" s="249"/>
      <c r="AN24" s="249"/>
      <c r="AO24" s="249"/>
      <c r="AP24" s="245"/>
      <c r="AQ24" s="197"/>
      <c r="AR24" s="198"/>
      <c r="AS24" s="132" t="s">
        <v>236</v>
      </c>
      <c r="AT24" s="133"/>
      <c r="AU24" s="198"/>
      <c r="AV24" s="198"/>
      <c r="AW24" s="407" t="s">
        <v>181</v>
      </c>
      <c r="AX24" s="408"/>
    </row>
    <row r="25" spans="1:50" ht="22.5" customHeight="1" x14ac:dyDescent="0.15">
      <c r="A25" s="412"/>
      <c r="B25" s="410"/>
      <c r="C25" s="410"/>
      <c r="D25" s="410"/>
      <c r="E25" s="410"/>
      <c r="F25" s="411"/>
      <c r="G25" s="573"/>
      <c r="H25" s="1025"/>
      <c r="I25" s="1025"/>
      <c r="J25" s="1025"/>
      <c r="K25" s="1025"/>
      <c r="L25" s="1025"/>
      <c r="M25" s="1025"/>
      <c r="N25" s="1025"/>
      <c r="O25" s="1026"/>
      <c r="P25" s="104"/>
      <c r="Q25" s="1033"/>
      <c r="R25" s="1033"/>
      <c r="S25" s="1033"/>
      <c r="T25" s="1033"/>
      <c r="U25" s="1033"/>
      <c r="V25" s="1033"/>
      <c r="W25" s="1033"/>
      <c r="X25" s="1034"/>
      <c r="Y25" s="1042" t="s">
        <v>12</v>
      </c>
      <c r="Z25" s="1043"/>
      <c r="AA25" s="1044"/>
      <c r="AB25" s="473"/>
      <c r="AC25" s="1046"/>
      <c r="AD25" s="104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3"/>
      <c r="B26" s="414"/>
      <c r="C26" s="414"/>
      <c r="D26" s="414"/>
      <c r="E26" s="414"/>
      <c r="F26" s="415"/>
      <c r="G26" s="1027"/>
      <c r="H26" s="1028"/>
      <c r="I26" s="1028"/>
      <c r="J26" s="1028"/>
      <c r="K26" s="1028"/>
      <c r="L26" s="1028"/>
      <c r="M26" s="1028"/>
      <c r="N26" s="1028"/>
      <c r="O26" s="1029"/>
      <c r="P26" s="1035"/>
      <c r="Q26" s="1035"/>
      <c r="R26" s="1035"/>
      <c r="S26" s="1035"/>
      <c r="T26" s="1035"/>
      <c r="U26" s="1035"/>
      <c r="V26" s="1035"/>
      <c r="W26" s="1035"/>
      <c r="X26" s="1036"/>
      <c r="Y26" s="427" t="s">
        <v>54</v>
      </c>
      <c r="Z26" s="1039"/>
      <c r="AA26" s="1040"/>
      <c r="AB26" s="535"/>
      <c r="AC26" s="1045"/>
      <c r="AD26" s="104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6"/>
      <c r="B27" s="417"/>
      <c r="C27" s="417"/>
      <c r="D27" s="417"/>
      <c r="E27" s="417"/>
      <c r="F27" s="418"/>
      <c r="G27" s="1030"/>
      <c r="H27" s="1031"/>
      <c r="I27" s="1031"/>
      <c r="J27" s="1031"/>
      <c r="K27" s="1031"/>
      <c r="L27" s="1031"/>
      <c r="M27" s="1031"/>
      <c r="N27" s="1031"/>
      <c r="O27" s="1032"/>
      <c r="P27" s="618"/>
      <c r="Q27" s="618"/>
      <c r="R27" s="618"/>
      <c r="S27" s="618"/>
      <c r="T27" s="618"/>
      <c r="U27" s="618"/>
      <c r="V27" s="618"/>
      <c r="W27" s="618"/>
      <c r="X27" s="1037"/>
      <c r="Y27" s="1038" t="s">
        <v>13</v>
      </c>
      <c r="Z27" s="1039"/>
      <c r="AA27" s="1040"/>
      <c r="AB27" s="603" t="s">
        <v>182</v>
      </c>
      <c r="AC27" s="1041"/>
      <c r="AD27" s="104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9" t="s">
        <v>353</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47"/>
      <c r="Z30" s="842"/>
      <c r="AA30" s="843"/>
      <c r="AB30" s="1051" t="s">
        <v>11</v>
      </c>
      <c r="AC30" s="1052"/>
      <c r="AD30" s="1053"/>
      <c r="AE30" s="248" t="s">
        <v>398</v>
      </c>
      <c r="AF30" s="248"/>
      <c r="AG30" s="248"/>
      <c r="AH30" s="248"/>
      <c r="AI30" s="248" t="s">
        <v>396</v>
      </c>
      <c r="AJ30" s="248"/>
      <c r="AK30" s="248"/>
      <c r="AL30" s="248"/>
      <c r="AM30" s="248" t="s">
        <v>425</v>
      </c>
      <c r="AN30" s="248"/>
      <c r="AO30" s="248"/>
      <c r="AP30" s="242"/>
      <c r="AQ30" s="158" t="s">
        <v>235</v>
      </c>
      <c r="AR30" s="129"/>
      <c r="AS30" s="129"/>
      <c r="AT30" s="130"/>
      <c r="AU30" s="545" t="s">
        <v>134</v>
      </c>
      <c r="AV30" s="545"/>
      <c r="AW30" s="545"/>
      <c r="AX30" s="546"/>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8"/>
      <c r="Z31" s="1049"/>
      <c r="AA31" s="1050"/>
      <c r="AB31" s="1054"/>
      <c r="AC31" s="1055"/>
      <c r="AD31" s="1056"/>
      <c r="AE31" s="249"/>
      <c r="AF31" s="249"/>
      <c r="AG31" s="249"/>
      <c r="AH31" s="249"/>
      <c r="AI31" s="249"/>
      <c r="AJ31" s="249"/>
      <c r="AK31" s="249"/>
      <c r="AL31" s="249"/>
      <c r="AM31" s="249"/>
      <c r="AN31" s="249"/>
      <c r="AO31" s="249"/>
      <c r="AP31" s="245"/>
      <c r="AQ31" s="197"/>
      <c r="AR31" s="198"/>
      <c r="AS31" s="132" t="s">
        <v>236</v>
      </c>
      <c r="AT31" s="133"/>
      <c r="AU31" s="198"/>
      <c r="AV31" s="198"/>
      <c r="AW31" s="407" t="s">
        <v>181</v>
      </c>
      <c r="AX31" s="408"/>
    </row>
    <row r="32" spans="1:50" ht="22.5" customHeight="1" x14ac:dyDescent="0.15">
      <c r="A32" s="412"/>
      <c r="B32" s="410"/>
      <c r="C32" s="410"/>
      <c r="D32" s="410"/>
      <c r="E32" s="410"/>
      <c r="F32" s="411"/>
      <c r="G32" s="573"/>
      <c r="H32" s="1025"/>
      <c r="I32" s="1025"/>
      <c r="J32" s="1025"/>
      <c r="K32" s="1025"/>
      <c r="L32" s="1025"/>
      <c r="M32" s="1025"/>
      <c r="N32" s="1025"/>
      <c r="O32" s="1026"/>
      <c r="P32" s="104"/>
      <c r="Q32" s="1033"/>
      <c r="R32" s="1033"/>
      <c r="S32" s="1033"/>
      <c r="T32" s="1033"/>
      <c r="U32" s="1033"/>
      <c r="V32" s="1033"/>
      <c r="W32" s="1033"/>
      <c r="X32" s="1034"/>
      <c r="Y32" s="1042" t="s">
        <v>12</v>
      </c>
      <c r="Z32" s="1043"/>
      <c r="AA32" s="1044"/>
      <c r="AB32" s="473"/>
      <c r="AC32" s="1046"/>
      <c r="AD32" s="104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3"/>
      <c r="B33" s="414"/>
      <c r="C33" s="414"/>
      <c r="D33" s="414"/>
      <c r="E33" s="414"/>
      <c r="F33" s="415"/>
      <c r="G33" s="1027"/>
      <c r="H33" s="1028"/>
      <c r="I33" s="1028"/>
      <c r="J33" s="1028"/>
      <c r="K33" s="1028"/>
      <c r="L33" s="1028"/>
      <c r="M33" s="1028"/>
      <c r="N33" s="1028"/>
      <c r="O33" s="1029"/>
      <c r="P33" s="1035"/>
      <c r="Q33" s="1035"/>
      <c r="R33" s="1035"/>
      <c r="S33" s="1035"/>
      <c r="T33" s="1035"/>
      <c r="U33" s="1035"/>
      <c r="V33" s="1035"/>
      <c r="W33" s="1035"/>
      <c r="X33" s="1036"/>
      <c r="Y33" s="427" t="s">
        <v>54</v>
      </c>
      <c r="Z33" s="1039"/>
      <c r="AA33" s="1040"/>
      <c r="AB33" s="535"/>
      <c r="AC33" s="1045"/>
      <c r="AD33" s="104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6"/>
      <c r="B34" s="417"/>
      <c r="C34" s="417"/>
      <c r="D34" s="417"/>
      <c r="E34" s="417"/>
      <c r="F34" s="418"/>
      <c r="G34" s="1030"/>
      <c r="H34" s="1031"/>
      <c r="I34" s="1031"/>
      <c r="J34" s="1031"/>
      <c r="K34" s="1031"/>
      <c r="L34" s="1031"/>
      <c r="M34" s="1031"/>
      <c r="N34" s="1031"/>
      <c r="O34" s="1032"/>
      <c r="P34" s="618"/>
      <c r="Q34" s="618"/>
      <c r="R34" s="618"/>
      <c r="S34" s="618"/>
      <c r="T34" s="618"/>
      <c r="U34" s="618"/>
      <c r="V34" s="618"/>
      <c r="W34" s="618"/>
      <c r="X34" s="1037"/>
      <c r="Y34" s="1038" t="s">
        <v>13</v>
      </c>
      <c r="Z34" s="1039"/>
      <c r="AA34" s="1040"/>
      <c r="AB34" s="603" t="s">
        <v>182</v>
      </c>
      <c r="AC34" s="1041"/>
      <c r="AD34" s="104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9" t="s">
        <v>353</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47"/>
      <c r="Z37" s="842"/>
      <c r="AA37" s="843"/>
      <c r="AB37" s="1051" t="s">
        <v>11</v>
      </c>
      <c r="AC37" s="1052"/>
      <c r="AD37" s="1053"/>
      <c r="AE37" s="248" t="s">
        <v>398</v>
      </c>
      <c r="AF37" s="248"/>
      <c r="AG37" s="248"/>
      <c r="AH37" s="248"/>
      <c r="AI37" s="248" t="s">
        <v>396</v>
      </c>
      <c r="AJ37" s="248"/>
      <c r="AK37" s="248"/>
      <c r="AL37" s="248"/>
      <c r="AM37" s="248" t="s">
        <v>425</v>
      </c>
      <c r="AN37" s="248"/>
      <c r="AO37" s="248"/>
      <c r="AP37" s="242"/>
      <c r="AQ37" s="158" t="s">
        <v>235</v>
      </c>
      <c r="AR37" s="129"/>
      <c r="AS37" s="129"/>
      <c r="AT37" s="130"/>
      <c r="AU37" s="545" t="s">
        <v>134</v>
      </c>
      <c r="AV37" s="545"/>
      <c r="AW37" s="545"/>
      <c r="AX37" s="546"/>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8"/>
      <c r="Z38" s="1049"/>
      <c r="AA38" s="1050"/>
      <c r="AB38" s="1054"/>
      <c r="AC38" s="1055"/>
      <c r="AD38" s="1056"/>
      <c r="AE38" s="249"/>
      <c r="AF38" s="249"/>
      <c r="AG38" s="249"/>
      <c r="AH38" s="249"/>
      <c r="AI38" s="249"/>
      <c r="AJ38" s="249"/>
      <c r="AK38" s="249"/>
      <c r="AL38" s="249"/>
      <c r="AM38" s="249"/>
      <c r="AN38" s="249"/>
      <c r="AO38" s="249"/>
      <c r="AP38" s="245"/>
      <c r="AQ38" s="197"/>
      <c r="AR38" s="198"/>
      <c r="AS38" s="132" t="s">
        <v>236</v>
      </c>
      <c r="AT38" s="133"/>
      <c r="AU38" s="198"/>
      <c r="AV38" s="198"/>
      <c r="AW38" s="407" t="s">
        <v>181</v>
      </c>
      <c r="AX38" s="408"/>
    </row>
    <row r="39" spans="1:50" ht="22.5" customHeight="1" x14ac:dyDescent="0.15">
      <c r="A39" s="412"/>
      <c r="B39" s="410"/>
      <c r="C39" s="410"/>
      <c r="D39" s="410"/>
      <c r="E39" s="410"/>
      <c r="F39" s="411"/>
      <c r="G39" s="573"/>
      <c r="H39" s="1025"/>
      <c r="I39" s="1025"/>
      <c r="J39" s="1025"/>
      <c r="K39" s="1025"/>
      <c r="L39" s="1025"/>
      <c r="M39" s="1025"/>
      <c r="N39" s="1025"/>
      <c r="O39" s="1026"/>
      <c r="P39" s="104"/>
      <c r="Q39" s="1033"/>
      <c r="R39" s="1033"/>
      <c r="S39" s="1033"/>
      <c r="T39" s="1033"/>
      <c r="U39" s="1033"/>
      <c r="V39" s="1033"/>
      <c r="W39" s="1033"/>
      <c r="X39" s="1034"/>
      <c r="Y39" s="1042" t="s">
        <v>12</v>
      </c>
      <c r="Z39" s="1043"/>
      <c r="AA39" s="1044"/>
      <c r="AB39" s="473"/>
      <c r="AC39" s="1046"/>
      <c r="AD39" s="104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3"/>
      <c r="B40" s="414"/>
      <c r="C40" s="414"/>
      <c r="D40" s="414"/>
      <c r="E40" s="414"/>
      <c r="F40" s="415"/>
      <c r="G40" s="1027"/>
      <c r="H40" s="1028"/>
      <c r="I40" s="1028"/>
      <c r="J40" s="1028"/>
      <c r="K40" s="1028"/>
      <c r="L40" s="1028"/>
      <c r="M40" s="1028"/>
      <c r="N40" s="1028"/>
      <c r="O40" s="1029"/>
      <c r="P40" s="1035"/>
      <c r="Q40" s="1035"/>
      <c r="R40" s="1035"/>
      <c r="S40" s="1035"/>
      <c r="T40" s="1035"/>
      <c r="U40" s="1035"/>
      <c r="V40" s="1035"/>
      <c r="W40" s="1035"/>
      <c r="X40" s="1036"/>
      <c r="Y40" s="427" t="s">
        <v>54</v>
      </c>
      <c r="Z40" s="1039"/>
      <c r="AA40" s="1040"/>
      <c r="AB40" s="535"/>
      <c r="AC40" s="1045"/>
      <c r="AD40" s="104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6"/>
      <c r="B41" s="417"/>
      <c r="C41" s="417"/>
      <c r="D41" s="417"/>
      <c r="E41" s="417"/>
      <c r="F41" s="418"/>
      <c r="G41" s="1030"/>
      <c r="H41" s="1031"/>
      <c r="I41" s="1031"/>
      <c r="J41" s="1031"/>
      <c r="K41" s="1031"/>
      <c r="L41" s="1031"/>
      <c r="M41" s="1031"/>
      <c r="N41" s="1031"/>
      <c r="O41" s="1032"/>
      <c r="P41" s="618"/>
      <c r="Q41" s="618"/>
      <c r="R41" s="618"/>
      <c r="S41" s="618"/>
      <c r="T41" s="618"/>
      <c r="U41" s="618"/>
      <c r="V41" s="618"/>
      <c r="W41" s="618"/>
      <c r="X41" s="1037"/>
      <c r="Y41" s="1038" t="s">
        <v>13</v>
      </c>
      <c r="Z41" s="1039"/>
      <c r="AA41" s="1040"/>
      <c r="AB41" s="603" t="s">
        <v>182</v>
      </c>
      <c r="AC41" s="1041"/>
      <c r="AD41" s="104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9" t="s">
        <v>353</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47"/>
      <c r="Z44" s="842"/>
      <c r="AA44" s="843"/>
      <c r="AB44" s="1051" t="s">
        <v>11</v>
      </c>
      <c r="AC44" s="1052"/>
      <c r="AD44" s="1053"/>
      <c r="AE44" s="248" t="s">
        <v>398</v>
      </c>
      <c r="AF44" s="248"/>
      <c r="AG44" s="248"/>
      <c r="AH44" s="248"/>
      <c r="AI44" s="248" t="s">
        <v>396</v>
      </c>
      <c r="AJ44" s="248"/>
      <c r="AK44" s="248"/>
      <c r="AL44" s="248"/>
      <c r="AM44" s="248" t="s">
        <v>425</v>
      </c>
      <c r="AN44" s="248"/>
      <c r="AO44" s="248"/>
      <c r="AP44" s="242"/>
      <c r="AQ44" s="158" t="s">
        <v>235</v>
      </c>
      <c r="AR44" s="129"/>
      <c r="AS44" s="129"/>
      <c r="AT44" s="130"/>
      <c r="AU44" s="545" t="s">
        <v>134</v>
      </c>
      <c r="AV44" s="545"/>
      <c r="AW44" s="545"/>
      <c r="AX44" s="546"/>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8"/>
      <c r="Z45" s="1049"/>
      <c r="AA45" s="1050"/>
      <c r="AB45" s="1054"/>
      <c r="AC45" s="1055"/>
      <c r="AD45" s="1056"/>
      <c r="AE45" s="249"/>
      <c r="AF45" s="249"/>
      <c r="AG45" s="249"/>
      <c r="AH45" s="249"/>
      <c r="AI45" s="249"/>
      <c r="AJ45" s="249"/>
      <c r="AK45" s="249"/>
      <c r="AL45" s="249"/>
      <c r="AM45" s="249"/>
      <c r="AN45" s="249"/>
      <c r="AO45" s="249"/>
      <c r="AP45" s="245"/>
      <c r="AQ45" s="197"/>
      <c r="AR45" s="198"/>
      <c r="AS45" s="132" t="s">
        <v>236</v>
      </c>
      <c r="AT45" s="133"/>
      <c r="AU45" s="198"/>
      <c r="AV45" s="198"/>
      <c r="AW45" s="407" t="s">
        <v>181</v>
      </c>
      <c r="AX45" s="408"/>
    </row>
    <row r="46" spans="1:50" ht="22.5" customHeight="1" x14ac:dyDescent="0.15">
      <c r="A46" s="412"/>
      <c r="B46" s="410"/>
      <c r="C46" s="410"/>
      <c r="D46" s="410"/>
      <c r="E46" s="410"/>
      <c r="F46" s="411"/>
      <c r="G46" s="573"/>
      <c r="H46" s="1025"/>
      <c r="I46" s="1025"/>
      <c r="J46" s="1025"/>
      <c r="K46" s="1025"/>
      <c r="L46" s="1025"/>
      <c r="M46" s="1025"/>
      <c r="N46" s="1025"/>
      <c r="O46" s="1026"/>
      <c r="P46" s="104"/>
      <c r="Q46" s="1033"/>
      <c r="R46" s="1033"/>
      <c r="S46" s="1033"/>
      <c r="T46" s="1033"/>
      <c r="U46" s="1033"/>
      <c r="V46" s="1033"/>
      <c r="W46" s="1033"/>
      <c r="X46" s="1034"/>
      <c r="Y46" s="1042" t="s">
        <v>12</v>
      </c>
      <c r="Z46" s="1043"/>
      <c r="AA46" s="1044"/>
      <c r="AB46" s="473"/>
      <c r="AC46" s="1046"/>
      <c r="AD46" s="104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3"/>
      <c r="B47" s="414"/>
      <c r="C47" s="414"/>
      <c r="D47" s="414"/>
      <c r="E47" s="414"/>
      <c r="F47" s="415"/>
      <c r="G47" s="1027"/>
      <c r="H47" s="1028"/>
      <c r="I47" s="1028"/>
      <c r="J47" s="1028"/>
      <c r="K47" s="1028"/>
      <c r="L47" s="1028"/>
      <c r="M47" s="1028"/>
      <c r="N47" s="1028"/>
      <c r="O47" s="1029"/>
      <c r="P47" s="1035"/>
      <c r="Q47" s="1035"/>
      <c r="R47" s="1035"/>
      <c r="S47" s="1035"/>
      <c r="T47" s="1035"/>
      <c r="U47" s="1035"/>
      <c r="V47" s="1035"/>
      <c r="W47" s="1035"/>
      <c r="X47" s="1036"/>
      <c r="Y47" s="427" t="s">
        <v>54</v>
      </c>
      <c r="Z47" s="1039"/>
      <c r="AA47" s="1040"/>
      <c r="AB47" s="535"/>
      <c r="AC47" s="1045"/>
      <c r="AD47" s="104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6"/>
      <c r="B48" s="417"/>
      <c r="C48" s="417"/>
      <c r="D48" s="417"/>
      <c r="E48" s="417"/>
      <c r="F48" s="418"/>
      <c r="G48" s="1030"/>
      <c r="H48" s="1031"/>
      <c r="I48" s="1031"/>
      <c r="J48" s="1031"/>
      <c r="K48" s="1031"/>
      <c r="L48" s="1031"/>
      <c r="M48" s="1031"/>
      <c r="N48" s="1031"/>
      <c r="O48" s="1032"/>
      <c r="P48" s="618"/>
      <c r="Q48" s="618"/>
      <c r="R48" s="618"/>
      <c r="S48" s="618"/>
      <c r="T48" s="618"/>
      <c r="U48" s="618"/>
      <c r="V48" s="618"/>
      <c r="W48" s="618"/>
      <c r="X48" s="1037"/>
      <c r="Y48" s="1038" t="s">
        <v>13</v>
      </c>
      <c r="Z48" s="1039"/>
      <c r="AA48" s="1040"/>
      <c r="AB48" s="603" t="s">
        <v>182</v>
      </c>
      <c r="AC48" s="1041"/>
      <c r="AD48" s="104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353</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47"/>
      <c r="Z51" s="842"/>
      <c r="AA51" s="843"/>
      <c r="AB51" s="242" t="s">
        <v>11</v>
      </c>
      <c r="AC51" s="1052"/>
      <c r="AD51" s="1053"/>
      <c r="AE51" s="248" t="s">
        <v>398</v>
      </c>
      <c r="AF51" s="248"/>
      <c r="AG51" s="248"/>
      <c r="AH51" s="248"/>
      <c r="AI51" s="248" t="s">
        <v>396</v>
      </c>
      <c r="AJ51" s="248"/>
      <c r="AK51" s="248"/>
      <c r="AL51" s="248"/>
      <c r="AM51" s="248" t="s">
        <v>425</v>
      </c>
      <c r="AN51" s="248"/>
      <c r="AO51" s="248"/>
      <c r="AP51" s="242"/>
      <c r="AQ51" s="158" t="s">
        <v>235</v>
      </c>
      <c r="AR51" s="129"/>
      <c r="AS51" s="129"/>
      <c r="AT51" s="130"/>
      <c r="AU51" s="545" t="s">
        <v>134</v>
      </c>
      <c r="AV51" s="545"/>
      <c r="AW51" s="545"/>
      <c r="AX51" s="54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8"/>
      <c r="Z52" s="1049"/>
      <c r="AA52" s="1050"/>
      <c r="AB52" s="1054"/>
      <c r="AC52" s="1055"/>
      <c r="AD52" s="1056"/>
      <c r="AE52" s="249"/>
      <c r="AF52" s="249"/>
      <c r="AG52" s="249"/>
      <c r="AH52" s="249"/>
      <c r="AI52" s="249"/>
      <c r="AJ52" s="249"/>
      <c r="AK52" s="249"/>
      <c r="AL52" s="249"/>
      <c r="AM52" s="249"/>
      <c r="AN52" s="249"/>
      <c r="AO52" s="249"/>
      <c r="AP52" s="245"/>
      <c r="AQ52" s="197"/>
      <c r="AR52" s="198"/>
      <c r="AS52" s="132" t="s">
        <v>236</v>
      </c>
      <c r="AT52" s="133"/>
      <c r="AU52" s="198"/>
      <c r="AV52" s="198"/>
      <c r="AW52" s="407" t="s">
        <v>181</v>
      </c>
      <c r="AX52" s="408"/>
    </row>
    <row r="53" spans="1:50" ht="22.5" customHeight="1" x14ac:dyDescent="0.15">
      <c r="A53" s="412"/>
      <c r="B53" s="410"/>
      <c r="C53" s="410"/>
      <c r="D53" s="410"/>
      <c r="E53" s="410"/>
      <c r="F53" s="411"/>
      <c r="G53" s="573"/>
      <c r="H53" s="1025"/>
      <c r="I53" s="1025"/>
      <c r="J53" s="1025"/>
      <c r="K53" s="1025"/>
      <c r="L53" s="1025"/>
      <c r="M53" s="1025"/>
      <c r="N53" s="1025"/>
      <c r="O53" s="1026"/>
      <c r="P53" s="104"/>
      <c r="Q53" s="1033"/>
      <c r="R53" s="1033"/>
      <c r="S53" s="1033"/>
      <c r="T53" s="1033"/>
      <c r="U53" s="1033"/>
      <c r="V53" s="1033"/>
      <c r="W53" s="1033"/>
      <c r="X53" s="1034"/>
      <c r="Y53" s="1042" t="s">
        <v>12</v>
      </c>
      <c r="Z53" s="1043"/>
      <c r="AA53" s="1044"/>
      <c r="AB53" s="473"/>
      <c r="AC53" s="1046"/>
      <c r="AD53" s="104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3"/>
      <c r="B54" s="414"/>
      <c r="C54" s="414"/>
      <c r="D54" s="414"/>
      <c r="E54" s="414"/>
      <c r="F54" s="415"/>
      <c r="G54" s="1027"/>
      <c r="H54" s="1028"/>
      <c r="I54" s="1028"/>
      <c r="J54" s="1028"/>
      <c r="K54" s="1028"/>
      <c r="L54" s="1028"/>
      <c r="M54" s="1028"/>
      <c r="N54" s="1028"/>
      <c r="O54" s="1029"/>
      <c r="P54" s="1035"/>
      <c r="Q54" s="1035"/>
      <c r="R54" s="1035"/>
      <c r="S54" s="1035"/>
      <c r="T54" s="1035"/>
      <c r="U54" s="1035"/>
      <c r="V54" s="1035"/>
      <c r="W54" s="1035"/>
      <c r="X54" s="1036"/>
      <c r="Y54" s="427" t="s">
        <v>54</v>
      </c>
      <c r="Z54" s="1039"/>
      <c r="AA54" s="1040"/>
      <c r="AB54" s="535"/>
      <c r="AC54" s="1045"/>
      <c r="AD54" s="104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6"/>
      <c r="B55" s="417"/>
      <c r="C55" s="417"/>
      <c r="D55" s="417"/>
      <c r="E55" s="417"/>
      <c r="F55" s="418"/>
      <c r="G55" s="1030"/>
      <c r="H55" s="1031"/>
      <c r="I55" s="1031"/>
      <c r="J55" s="1031"/>
      <c r="K55" s="1031"/>
      <c r="L55" s="1031"/>
      <c r="M55" s="1031"/>
      <c r="N55" s="1031"/>
      <c r="O55" s="1032"/>
      <c r="P55" s="618"/>
      <c r="Q55" s="618"/>
      <c r="R55" s="618"/>
      <c r="S55" s="618"/>
      <c r="T55" s="618"/>
      <c r="U55" s="618"/>
      <c r="V55" s="618"/>
      <c r="W55" s="618"/>
      <c r="X55" s="1037"/>
      <c r="Y55" s="1038" t="s">
        <v>13</v>
      </c>
      <c r="Z55" s="1039"/>
      <c r="AA55" s="1040"/>
      <c r="AB55" s="603" t="s">
        <v>182</v>
      </c>
      <c r="AC55" s="1041"/>
      <c r="AD55" s="104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9" t="s">
        <v>353</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47"/>
      <c r="Z58" s="842"/>
      <c r="AA58" s="843"/>
      <c r="AB58" s="1051" t="s">
        <v>11</v>
      </c>
      <c r="AC58" s="1052"/>
      <c r="AD58" s="1053"/>
      <c r="AE58" s="248" t="s">
        <v>398</v>
      </c>
      <c r="AF58" s="248"/>
      <c r="AG58" s="248"/>
      <c r="AH58" s="248"/>
      <c r="AI58" s="248" t="s">
        <v>396</v>
      </c>
      <c r="AJ58" s="248"/>
      <c r="AK58" s="248"/>
      <c r="AL58" s="248"/>
      <c r="AM58" s="248" t="s">
        <v>425</v>
      </c>
      <c r="AN58" s="248"/>
      <c r="AO58" s="248"/>
      <c r="AP58" s="242"/>
      <c r="AQ58" s="158" t="s">
        <v>235</v>
      </c>
      <c r="AR58" s="129"/>
      <c r="AS58" s="129"/>
      <c r="AT58" s="130"/>
      <c r="AU58" s="545" t="s">
        <v>134</v>
      </c>
      <c r="AV58" s="545"/>
      <c r="AW58" s="545"/>
      <c r="AX58" s="546"/>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8"/>
      <c r="Z59" s="1049"/>
      <c r="AA59" s="1050"/>
      <c r="AB59" s="1054"/>
      <c r="AC59" s="1055"/>
      <c r="AD59" s="1056"/>
      <c r="AE59" s="249"/>
      <c r="AF59" s="249"/>
      <c r="AG59" s="249"/>
      <c r="AH59" s="249"/>
      <c r="AI59" s="249"/>
      <c r="AJ59" s="249"/>
      <c r="AK59" s="249"/>
      <c r="AL59" s="249"/>
      <c r="AM59" s="249"/>
      <c r="AN59" s="249"/>
      <c r="AO59" s="249"/>
      <c r="AP59" s="245"/>
      <c r="AQ59" s="197"/>
      <c r="AR59" s="198"/>
      <c r="AS59" s="132" t="s">
        <v>236</v>
      </c>
      <c r="AT59" s="133"/>
      <c r="AU59" s="198"/>
      <c r="AV59" s="198"/>
      <c r="AW59" s="407" t="s">
        <v>181</v>
      </c>
      <c r="AX59" s="408"/>
    </row>
    <row r="60" spans="1:50" ht="22.5" customHeight="1" x14ac:dyDescent="0.15">
      <c r="A60" s="412"/>
      <c r="B60" s="410"/>
      <c r="C60" s="410"/>
      <c r="D60" s="410"/>
      <c r="E60" s="410"/>
      <c r="F60" s="411"/>
      <c r="G60" s="573"/>
      <c r="H60" s="1025"/>
      <c r="I60" s="1025"/>
      <c r="J60" s="1025"/>
      <c r="K60" s="1025"/>
      <c r="L60" s="1025"/>
      <c r="M60" s="1025"/>
      <c r="N60" s="1025"/>
      <c r="O60" s="1026"/>
      <c r="P60" s="104"/>
      <c r="Q60" s="1033"/>
      <c r="R60" s="1033"/>
      <c r="S60" s="1033"/>
      <c r="T60" s="1033"/>
      <c r="U60" s="1033"/>
      <c r="V60" s="1033"/>
      <c r="W60" s="1033"/>
      <c r="X60" s="1034"/>
      <c r="Y60" s="1042" t="s">
        <v>12</v>
      </c>
      <c r="Z60" s="1043"/>
      <c r="AA60" s="1044"/>
      <c r="AB60" s="473"/>
      <c r="AC60" s="1046"/>
      <c r="AD60" s="104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3"/>
      <c r="B61" s="414"/>
      <c r="C61" s="414"/>
      <c r="D61" s="414"/>
      <c r="E61" s="414"/>
      <c r="F61" s="415"/>
      <c r="G61" s="1027"/>
      <c r="H61" s="1028"/>
      <c r="I61" s="1028"/>
      <c r="J61" s="1028"/>
      <c r="K61" s="1028"/>
      <c r="L61" s="1028"/>
      <c r="M61" s="1028"/>
      <c r="N61" s="1028"/>
      <c r="O61" s="1029"/>
      <c r="P61" s="1035"/>
      <c r="Q61" s="1035"/>
      <c r="R61" s="1035"/>
      <c r="S61" s="1035"/>
      <c r="T61" s="1035"/>
      <c r="U61" s="1035"/>
      <c r="V61" s="1035"/>
      <c r="W61" s="1035"/>
      <c r="X61" s="1036"/>
      <c r="Y61" s="427" t="s">
        <v>54</v>
      </c>
      <c r="Z61" s="1039"/>
      <c r="AA61" s="1040"/>
      <c r="AB61" s="535"/>
      <c r="AC61" s="1045"/>
      <c r="AD61" s="104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6"/>
      <c r="B62" s="417"/>
      <c r="C62" s="417"/>
      <c r="D62" s="417"/>
      <c r="E62" s="417"/>
      <c r="F62" s="418"/>
      <c r="G62" s="1030"/>
      <c r="H62" s="1031"/>
      <c r="I62" s="1031"/>
      <c r="J62" s="1031"/>
      <c r="K62" s="1031"/>
      <c r="L62" s="1031"/>
      <c r="M62" s="1031"/>
      <c r="N62" s="1031"/>
      <c r="O62" s="1032"/>
      <c r="P62" s="618"/>
      <c r="Q62" s="618"/>
      <c r="R62" s="618"/>
      <c r="S62" s="618"/>
      <c r="T62" s="618"/>
      <c r="U62" s="618"/>
      <c r="V62" s="618"/>
      <c r="W62" s="618"/>
      <c r="X62" s="1037"/>
      <c r="Y62" s="1038" t="s">
        <v>13</v>
      </c>
      <c r="Z62" s="1039"/>
      <c r="AA62" s="1040"/>
      <c r="AB62" s="603" t="s">
        <v>182</v>
      </c>
      <c r="AC62" s="1041"/>
      <c r="AD62" s="104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9" t="s">
        <v>353</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47"/>
      <c r="Z65" s="842"/>
      <c r="AA65" s="843"/>
      <c r="AB65" s="1051" t="s">
        <v>11</v>
      </c>
      <c r="AC65" s="1052"/>
      <c r="AD65" s="1053"/>
      <c r="AE65" s="248" t="s">
        <v>398</v>
      </c>
      <c r="AF65" s="248"/>
      <c r="AG65" s="248"/>
      <c r="AH65" s="248"/>
      <c r="AI65" s="248" t="s">
        <v>396</v>
      </c>
      <c r="AJ65" s="248"/>
      <c r="AK65" s="248"/>
      <c r="AL65" s="248"/>
      <c r="AM65" s="248" t="s">
        <v>425</v>
      </c>
      <c r="AN65" s="248"/>
      <c r="AO65" s="248"/>
      <c r="AP65" s="242"/>
      <c r="AQ65" s="158" t="s">
        <v>235</v>
      </c>
      <c r="AR65" s="129"/>
      <c r="AS65" s="129"/>
      <c r="AT65" s="130"/>
      <c r="AU65" s="545" t="s">
        <v>134</v>
      </c>
      <c r="AV65" s="545"/>
      <c r="AW65" s="545"/>
      <c r="AX65" s="546"/>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8"/>
      <c r="Z66" s="1049"/>
      <c r="AA66" s="1050"/>
      <c r="AB66" s="1054"/>
      <c r="AC66" s="1055"/>
      <c r="AD66" s="1056"/>
      <c r="AE66" s="249"/>
      <c r="AF66" s="249"/>
      <c r="AG66" s="249"/>
      <c r="AH66" s="249"/>
      <c r="AI66" s="249"/>
      <c r="AJ66" s="249"/>
      <c r="AK66" s="249"/>
      <c r="AL66" s="249"/>
      <c r="AM66" s="249"/>
      <c r="AN66" s="249"/>
      <c r="AO66" s="249"/>
      <c r="AP66" s="245"/>
      <c r="AQ66" s="197"/>
      <c r="AR66" s="198"/>
      <c r="AS66" s="132" t="s">
        <v>236</v>
      </c>
      <c r="AT66" s="133"/>
      <c r="AU66" s="198"/>
      <c r="AV66" s="198"/>
      <c r="AW66" s="407" t="s">
        <v>181</v>
      </c>
      <c r="AX66" s="408"/>
    </row>
    <row r="67" spans="1:50" ht="22.5" customHeight="1" x14ac:dyDescent="0.15">
      <c r="A67" s="412"/>
      <c r="B67" s="410"/>
      <c r="C67" s="410"/>
      <c r="D67" s="410"/>
      <c r="E67" s="410"/>
      <c r="F67" s="411"/>
      <c r="G67" s="573"/>
      <c r="H67" s="1025"/>
      <c r="I67" s="1025"/>
      <c r="J67" s="1025"/>
      <c r="K67" s="1025"/>
      <c r="L67" s="1025"/>
      <c r="M67" s="1025"/>
      <c r="N67" s="1025"/>
      <c r="O67" s="1026"/>
      <c r="P67" s="104"/>
      <c r="Q67" s="1033"/>
      <c r="R67" s="1033"/>
      <c r="S67" s="1033"/>
      <c r="T67" s="1033"/>
      <c r="U67" s="1033"/>
      <c r="V67" s="1033"/>
      <c r="W67" s="1033"/>
      <c r="X67" s="1034"/>
      <c r="Y67" s="1042" t="s">
        <v>12</v>
      </c>
      <c r="Z67" s="1043"/>
      <c r="AA67" s="1044"/>
      <c r="AB67" s="473"/>
      <c r="AC67" s="1046"/>
      <c r="AD67" s="104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3"/>
      <c r="B68" s="414"/>
      <c r="C68" s="414"/>
      <c r="D68" s="414"/>
      <c r="E68" s="414"/>
      <c r="F68" s="415"/>
      <c r="G68" s="1027"/>
      <c r="H68" s="1028"/>
      <c r="I68" s="1028"/>
      <c r="J68" s="1028"/>
      <c r="K68" s="1028"/>
      <c r="L68" s="1028"/>
      <c r="M68" s="1028"/>
      <c r="N68" s="1028"/>
      <c r="O68" s="1029"/>
      <c r="P68" s="1035"/>
      <c r="Q68" s="1035"/>
      <c r="R68" s="1035"/>
      <c r="S68" s="1035"/>
      <c r="T68" s="1035"/>
      <c r="U68" s="1035"/>
      <c r="V68" s="1035"/>
      <c r="W68" s="1035"/>
      <c r="X68" s="1036"/>
      <c r="Y68" s="427" t="s">
        <v>54</v>
      </c>
      <c r="Z68" s="1039"/>
      <c r="AA68" s="1040"/>
      <c r="AB68" s="535"/>
      <c r="AC68" s="1045"/>
      <c r="AD68" s="104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6"/>
      <c r="B69" s="417"/>
      <c r="C69" s="417"/>
      <c r="D69" s="417"/>
      <c r="E69" s="417"/>
      <c r="F69" s="418"/>
      <c r="G69" s="1030"/>
      <c r="H69" s="1031"/>
      <c r="I69" s="1031"/>
      <c r="J69" s="1031"/>
      <c r="K69" s="1031"/>
      <c r="L69" s="1031"/>
      <c r="M69" s="1031"/>
      <c r="N69" s="1031"/>
      <c r="O69" s="1032"/>
      <c r="P69" s="618"/>
      <c r="Q69" s="618"/>
      <c r="R69" s="618"/>
      <c r="S69" s="618"/>
      <c r="T69" s="618"/>
      <c r="U69" s="618"/>
      <c r="V69" s="618"/>
      <c r="W69" s="618"/>
      <c r="X69" s="1037"/>
      <c r="Y69" s="427" t="s">
        <v>13</v>
      </c>
      <c r="Z69" s="1039"/>
      <c r="AA69" s="1040"/>
      <c r="AB69" s="56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04" t="s">
        <v>372</v>
      </c>
      <c r="H2" s="605"/>
      <c r="I2" s="605"/>
      <c r="J2" s="605"/>
      <c r="K2" s="605"/>
      <c r="L2" s="605"/>
      <c r="M2" s="605"/>
      <c r="N2" s="605"/>
      <c r="O2" s="605"/>
      <c r="P2" s="605"/>
      <c r="Q2" s="605"/>
      <c r="R2" s="605"/>
      <c r="S2" s="605"/>
      <c r="T2" s="605"/>
      <c r="U2" s="605"/>
      <c r="V2" s="605"/>
      <c r="W2" s="605"/>
      <c r="X2" s="605"/>
      <c r="Y2" s="605"/>
      <c r="Z2" s="605"/>
      <c r="AA2" s="605"/>
      <c r="AB2" s="606"/>
      <c r="AC2" s="604" t="s">
        <v>374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8" t="s">
        <v>17</v>
      </c>
      <c r="H3" s="679"/>
      <c r="I3" s="679"/>
      <c r="J3" s="679"/>
      <c r="K3" s="679"/>
      <c r="L3" s="678" t="s">
        <v>18</v>
      </c>
      <c r="M3" s="679"/>
      <c r="N3" s="679"/>
      <c r="O3" s="679"/>
      <c r="P3" s="679"/>
      <c r="Q3" s="679"/>
      <c r="R3" s="679"/>
      <c r="S3" s="679"/>
      <c r="T3" s="679"/>
      <c r="U3" s="679"/>
      <c r="V3" s="679"/>
      <c r="W3" s="679"/>
      <c r="X3" s="680"/>
      <c r="Y3" s="664" t="s">
        <v>19</v>
      </c>
      <c r="Z3" s="665"/>
      <c r="AA3" s="665"/>
      <c r="AB3" s="811"/>
      <c r="AC3" s="828"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9"/>
      <c r="B4" s="1070"/>
      <c r="C4" s="1070"/>
      <c r="D4" s="1070"/>
      <c r="E4" s="1070"/>
      <c r="F4" s="1071"/>
      <c r="G4" s="681"/>
      <c r="H4" s="682"/>
      <c r="I4" s="682"/>
      <c r="J4" s="682"/>
      <c r="K4" s="683"/>
      <c r="L4" s="675"/>
      <c r="M4" s="676"/>
      <c r="N4" s="676"/>
      <c r="O4" s="676"/>
      <c r="P4" s="676"/>
      <c r="Q4" s="676"/>
      <c r="R4" s="676"/>
      <c r="S4" s="676"/>
      <c r="T4" s="676"/>
      <c r="U4" s="676"/>
      <c r="V4" s="676"/>
      <c r="W4" s="676"/>
      <c r="X4" s="677"/>
      <c r="Y4" s="397"/>
      <c r="Z4" s="398"/>
      <c r="AA4" s="398"/>
      <c r="AB4" s="818"/>
      <c r="AC4" s="681"/>
      <c r="AD4" s="682"/>
      <c r="AE4" s="682"/>
      <c r="AF4" s="682"/>
      <c r="AG4" s="683"/>
      <c r="AH4" s="675"/>
      <c r="AI4" s="676"/>
      <c r="AJ4" s="676"/>
      <c r="AK4" s="676"/>
      <c r="AL4" s="676"/>
      <c r="AM4" s="676"/>
      <c r="AN4" s="676"/>
      <c r="AO4" s="676"/>
      <c r="AP4" s="676"/>
      <c r="AQ4" s="676"/>
      <c r="AR4" s="676"/>
      <c r="AS4" s="676"/>
      <c r="AT4" s="677"/>
      <c r="AU4" s="397"/>
      <c r="AV4" s="398"/>
      <c r="AW4" s="398"/>
      <c r="AX4" s="399"/>
    </row>
    <row r="5" spans="1:50" ht="24.75" customHeight="1" x14ac:dyDescent="0.15">
      <c r="A5" s="1069"/>
      <c r="B5" s="1070"/>
      <c r="C5" s="1070"/>
      <c r="D5" s="1070"/>
      <c r="E5" s="1070"/>
      <c r="F5" s="1071"/>
      <c r="G5" s="615"/>
      <c r="H5" s="616"/>
      <c r="I5" s="616"/>
      <c r="J5" s="616"/>
      <c r="K5" s="617"/>
      <c r="L5" s="607"/>
      <c r="M5" s="608"/>
      <c r="N5" s="608"/>
      <c r="O5" s="608"/>
      <c r="P5" s="608"/>
      <c r="Q5" s="608"/>
      <c r="R5" s="608"/>
      <c r="S5" s="608"/>
      <c r="T5" s="608"/>
      <c r="U5" s="608"/>
      <c r="V5" s="608"/>
      <c r="W5" s="608"/>
      <c r="X5" s="609"/>
      <c r="Y5" s="610"/>
      <c r="Z5" s="611"/>
      <c r="AA5" s="611"/>
      <c r="AB5" s="623"/>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9"/>
      <c r="B6" s="1070"/>
      <c r="C6" s="1070"/>
      <c r="D6" s="1070"/>
      <c r="E6" s="1070"/>
      <c r="F6" s="1071"/>
      <c r="G6" s="615"/>
      <c r="H6" s="616"/>
      <c r="I6" s="616"/>
      <c r="J6" s="616"/>
      <c r="K6" s="617"/>
      <c r="L6" s="607"/>
      <c r="M6" s="608"/>
      <c r="N6" s="608"/>
      <c r="O6" s="608"/>
      <c r="P6" s="608"/>
      <c r="Q6" s="608"/>
      <c r="R6" s="608"/>
      <c r="S6" s="608"/>
      <c r="T6" s="608"/>
      <c r="U6" s="608"/>
      <c r="V6" s="608"/>
      <c r="W6" s="608"/>
      <c r="X6" s="609"/>
      <c r="Y6" s="610"/>
      <c r="Z6" s="611"/>
      <c r="AA6" s="611"/>
      <c r="AB6" s="623"/>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9"/>
      <c r="B7" s="1070"/>
      <c r="C7" s="1070"/>
      <c r="D7" s="1070"/>
      <c r="E7" s="1070"/>
      <c r="F7" s="1071"/>
      <c r="G7" s="615"/>
      <c r="H7" s="616"/>
      <c r="I7" s="616"/>
      <c r="J7" s="616"/>
      <c r="K7" s="617"/>
      <c r="L7" s="607"/>
      <c r="M7" s="608"/>
      <c r="N7" s="608"/>
      <c r="O7" s="608"/>
      <c r="P7" s="608"/>
      <c r="Q7" s="608"/>
      <c r="R7" s="608"/>
      <c r="S7" s="608"/>
      <c r="T7" s="608"/>
      <c r="U7" s="608"/>
      <c r="V7" s="608"/>
      <c r="W7" s="608"/>
      <c r="X7" s="609"/>
      <c r="Y7" s="610"/>
      <c r="Z7" s="611"/>
      <c r="AA7" s="611"/>
      <c r="AB7" s="623"/>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9"/>
      <c r="B8" s="1070"/>
      <c r="C8" s="1070"/>
      <c r="D8" s="1070"/>
      <c r="E8" s="1070"/>
      <c r="F8" s="1071"/>
      <c r="G8" s="615"/>
      <c r="H8" s="616"/>
      <c r="I8" s="616"/>
      <c r="J8" s="616"/>
      <c r="K8" s="617"/>
      <c r="L8" s="607"/>
      <c r="M8" s="608"/>
      <c r="N8" s="608"/>
      <c r="O8" s="608"/>
      <c r="P8" s="608"/>
      <c r="Q8" s="608"/>
      <c r="R8" s="608"/>
      <c r="S8" s="608"/>
      <c r="T8" s="608"/>
      <c r="U8" s="608"/>
      <c r="V8" s="608"/>
      <c r="W8" s="608"/>
      <c r="X8" s="609"/>
      <c r="Y8" s="610"/>
      <c r="Z8" s="611"/>
      <c r="AA8" s="611"/>
      <c r="AB8" s="623"/>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9"/>
      <c r="B9" s="1070"/>
      <c r="C9" s="1070"/>
      <c r="D9" s="1070"/>
      <c r="E9" s="1070"/>
      <c r="F9" s="1071"/>
      <c r="G9" s="615"/>
      <c r="H9" s="616"/>
      <c r="I9" s="616"/>
      <c r="J9" s="616"/>
      <c r="K9" s="617"/>
      <c r="L9" s="607"/>
      <c r="M9" s="608"/>
      <c r="N9" s="608"/>
      <c r="O9" s="608"/>
      <c r="P9" s="608"/>
      <c r="Q9" s="608"/>
      <c r="R9" s="608"/>
      <c r="S9" s="608"/>
      <c r="T9" s="608"/>
      <c r="U9" s="608"/>
      <c r="V9" s="608"/>
      <c r="W9" s="608"/>
      <c r="X9" s="609"/>
      <c r="Y9" s="610"/>
      <c r="Z9" s="611"/>
      <c r="AA9" s="611"/>
      <c r="AB9" s="623"/>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9"/>
      <c r="B10" s="1070"/>
      <c r="C10" s="1070"/>
      <c r="D10" s="1070"/>
      <c r="E10" s="1070"/>
      <c r="F10" s="1071"/>
      <c r="G10" s="615"/>
      <c r="H10" s="616"/>
      <c r="I10" s="616"/>
      <c r="J10" s="616"/>
      <c r="K10" s="617"/>
      <c r="L10" s="607"/>
      <c r="M10" s="608"/>
      <c r="N10" s="608"/>
      <c r="O10" s="608"/>
      <c r="P10" s="608"/>
      <c r="Q10" s="608"/>
      <c r="R10" s="608"/>
      <c r="S10" s="608"/>
      <c r="T10" s="608"/>
      <c r="U10" s="608"/>
      <c r="V10" s="608"/>
      <c r="W10" s="608"/>
      <c r="X10" s="609"/>
      <c r="Y10" s="610"/>
      <c r="Z10" s="611"/>
      <c r="AA10" s="611"/>
      <c r="AB10" s="623"/>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9"/>
      <c r="B11" s="1070"/>
      <c r="C11" s="1070"/>
      <c r="D11" s="1070"/>
      <c r="E11" s="1070"/>
      <c r="F11" s="1071"/>
      <c r="G11" s="615"/>
      <c r="H11" s="616"/>
      <c r="I11" s="616"/>
      <c r="J11" s="616"/>
      <c r="K11" s="617"/>
      <c r="L11" s="607"/>
      <c r="M11" s="608"/>
      <c r="N11" s="608"/>
      <c r="O11" s="608"/>
      <c r="P11" s="608"/>
      <c r="Q11" s="608"/>
      <c r="R11" s="608"/>
      <c r="S11" s="608"/>
      <c r="T11" s="608"/>
      <c r="U11" s="608"/>
      <c r="V11" s="608"/>
      <c r="W11" s="608"/>
      <c r="X11" s="609"/>
      <c r="Y11" s="610"/>
      <c r="Z11" s="611"/>
      <c r="AA11" s="611"/>
      <c r="AB11" s="623"/>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9"/>
      <c r="B12" s="1070"/>
      <c r="C12" s="1070"/>
      <c r="D12" s="1070"/>
      <c r="E12" s="1070"/>
      <c r="F12" s="1071"/>
      <c r="G12" s="615"/>
      <c r="H12" s="616"/>
      <c r="I12" s="616"/>
      <c r="J12" s="616"/>
      <c r="K12" s="617"/>
      <c r="L12" s="607"/>
      <c r="M12" s="608"/>
      <c r="N12" s="608"/>
      <c r="O12" s="608"/>
      <c r="P12" s="608"/>
      <c r="Q12" s="608"/>
      <c r="R12" s="608"/>
      <c r="S12" s="608"/>
      <c r="T12" s="608"/>
      <c r="U12" s="608"/>
      <c r="V12" s="608"/>
      <c r="W12" s="608"/>
      <c r="X12" s="609"/>
      <c r="Y12" s="610"/>
      <c r="Z12" s="611"/>
      <c r="AA12" s="611"/>
      <c r="AB12" s="623"/>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9"/>
      <c r="B13" s="1070"/>
      <c r="C13" s="1070"/>
      <c r="D13" s="1070"/>
      <c r="E13" s="1070"/>
      <c r="F13" s="1071"/>
      <c r="G13" s="615"/>
      <c r="H13" s="616"/>
      <c r="I13" s="616"/>
      <c r="J13" s="616"/>
      <c r="K13" s="617"/>
      <c r="L13" s="607"/>
      <c r="M13" s="608"/>
      <c r="N13" s="608"/>
      <c r="O13" s="608"/>
      <c r="P13" s="608"/>
      <c r="Q13" s="608"/>
      <c r="R13" s="608"/>
      <c r="S13" s="608"/>
      <c r="T13" s="608"/>
      <c r="U13" s="608"/>
      <c r="V13" s="608"/>
      <c r="W13" s="608"/>
      <c r="X13" s="609"/>
      <c r="Y13" s="610"/>
      <c r="Z13" s="611"/>
      <c r="AA13" s="611"/>
      <c r="AB13" s="623"/>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9"/>
      <c r="B14" s="1070"/>
      <c r="C14" s="1070"/>
      <c r="D14" s="1070"/>
      <c r="E14" s="1070"/>
      <c r="F14" s="107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9"/>
      <c r="B15" s="1070"/>
      <c r="C15" s="1070"/>
      <c r="D15" s="1070"/>
      <c r="E15" s="1070"/>
      <c r="F15" s="1071"/>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6"/>
    </row>
    <row r="16" spans="1:50" ht="25.5" customHeight="1" x14ac:dyDescent="0.15">
      <c r="A16" s="1069"/>
      <c r="B16" s="1070"/>
      <c r="C16" s="1070"/>
      <c r="D16" s="1070"/>
      <c r="E16" s="1070"/>
      <c r="F16" s="1071"/>
      <c r="G16" s="828"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1"/>
      <c r="AC16" s="828"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9"/>
      <c r="B17" s="1070"/>
      <c r="C17" s="1070"/>
      <c r="D17" s="1070"/>
      <c r="E17" s="1070"/>
      <c r="F17" s="1071"/>
      <c r="G17" s="681"/>
      <c r="H17" s="682"/>
      <c r="I17" s="682"/>
      <c r="J17" s="682"/>
      <c r="K17" s="683"/>
      <c r="L17" s="675"/>
      <c r="M17" s="676"/>
      <c r="N17" s="676"/>
      <c r="O17" s="676"/>
      <c r="P17" s="676"/>
      <c r="Q17" s="676"/>
      <c r="R17" s="676"/>
      <c r="S17" s="676"/>
      <c r="T17" s="676"/>
      <c r="U17" s="676"/>
      <c r="V17" s="676"/>
      <c r="W17" s="676"/>
      <c r="X17" s="677"/>
      <c r="Y17" s="397"/>
      <c r="Z17" s="398"/>
      <c r="AA17" s="398"/>
      <c r="AB17" s="818"/>
      <c r="AC17" s="681"/>
      <c r="AD17" s="682"/>
      <c r="AE17" s="682"/>
      <c r="AF17" s="682"/>
      <c r="AG17" s="683"/>
      <c r="AH17" s="675"/>
      <c r="AI17" s="676"/>
      <c r="AJ17" s="676"/>
      <c r="AK17" s="676"/>
      <c r="AL17" s="676"/>
      <c r="AM17" s="676"/>
      <c r="AN17" s="676"/>
      <c r="AO17" s="676"/>
      <c r="AP17" s="676"/>
      <c r="AQ17" s="676"/>
      <c r="AR17" s="676"/>
      <c r="AS17" s="676"/>
      <c r="AT17" s="677"/>
      <c r="AU17" s="397"/>
      <c r="AV17" s="398"/>
      <c r="AW17" s="398"/>
      <c r="AX17" s="399"/>
    </row>
    <row r="18" spans="1:50" ht="24.75" customHeight="1" x14ac:dyDescent="0.15">
      <c r="A18" s="1069"/>
      <c r="B18" s="1070"/>
      <c r="C18" s="1070"/>
      <c r="D18" s="1070"/>
      <c r="E18" s="1070"/>
      <c r="F18" s="1071"/>
      <c r="G18" s="615"/>
      <c r="H18" s="616"/>
      <c r="I18" s="616"/>
      <c r="J18" s="616"/>
      <c r="K18" s="617"/>
      <c r="L18" s="607"/>
      <c r="M18" s="608"/>
      <c r="N18" s="608"/>
      <c r="O18" s="608"/>
      <c r="P18" s="608"/>
      <c r="Q18" s="608"/>
      <c r="R18" s="608"/>
      <c r="S18" s="608"/>
      <c r="T18" s="608"/>
      <c r="U18" s="608"/>
      <c r="V18" s="608"/>
      <c r="W18" s="608"/>
      <c r="X18" s="609"/>
      <c r="Y18" s="610"/>
      <c r="Z18" s="611"/>
      <c r="AA18" s="611"/>
      <c r="AB18" s="623"/>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9"/>
      <c r="B19" s="1070"/>
      <c r="C19" s="1070"/>
      <c r="D19" s="1070"/>
      <c r="E19" s="1070"/>
      <c r="F19" s="1071"/>
      <c r="G19" s="615"/>
      <c r="H19" s="616"/>
      <c r="I19" s="616"/>
      <c r="J19" s="616"/>
      <c r="K19" s="617"/>
      <c r="L19" s="607"/>
      <c r="M19" s="608"/>
      <c r="N19" s="608"/>
      <c r="O19" s="608"/>
      <c r="P19" s="608"/>
      <c r="Q19" s="608"/>
      <c r="R19" s="608"/>
      <c r="S19" s="608"/>
      <c r="T19" s="608"/>
      <c r="U19" s="608"/>
      <c r="V19" s="608"/>
      <c r="W19" s="608"/>
      <c r="X19" s="609"/>
      <c r="Y19" s="610"/>
      <c r="Z19" s="611"/>
      <c r="AA19" s="611"/>
      <c r="AB19" s="623"/>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9"/>
      <c r="B20" s="1070"/>
      <c r="C20" s="1070"/>
      <c r="D20" s="1070"/>
      <c r="E20" s="1070"/>
      <c r="F20" s="1071"/>
      <c r="G20" s="615"/>
      <c r="H20" s="616"/>
      <c r="I20" s="616"/>
      <c r="J20" s="616"/>
      <c r="K20" s="617"/>
      <c r="L20" s="607"/>
      <c r="M20" s="608"/>
      <c r="N20" s="608"/>
      <c r="O20" s="608"/>
      <c r="P20" s="608"/>
      <c r="Q20" s="608"/>
      <c r="R20" s="608"/>
      <c r="S20" s="608"/>
      <c r="T20" s="608"/>
      <c r="U20" s="608"/>
      <c r="V20" s="608"/>
      <c r="W20" s="608"/>
      <c r="X20" s="609"/>
      <c r="Y20" s="610"/>
      <c r="Z20" s="611"/>
      <c r="AA20" s="611"/>
      <c r="AB20" s="623"/>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9"/>
      <c r="B21" s="1070"/>
      <c r="C21" s="1070"/>
      <c r="D21" s="1070"/>
      <c r="E21" s="1070"/>
      <c r="F21" s="1071"/>
      <c r="G21" s="615"/>
      <c r="H21" s="616"/>
      <c r="I21" s="616"/>
      <c r="J21" s="616"/>
      <c r="K21" s="617"/>
      <c r="L21" s="607"/>
      <c r="M21" s="608"/>
      <c r="N21" s="608"/>
      <c r="O21" s="608"/>
      <c r="P21" s="608"/>
      <c r="Q21" s="608"/>
      <c r="R21" s="608"/>
      <c r="S21" s="608"/>
      <c r="T21" s="608"/>
      <c r="U21" s="608"/>
      <c r="V21" s="608"/>
      <c r="W21" s="608"/>
      <c r="X21" s="609"/>
      <c r="Y21" s="610"/>
      <c r="Z21" s="611"/>
      <c r="AA21" s="611"/>
      <c r="AB21" s="623"/>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9"/>
      <c r="B22" s="1070"/>
      <c r="C22" s="1070"/>
      <c r="D22" s="1070"/>
      <c r="E22" s="1070"/>
      <c r="F22" s="1071"/>
      <c r="G22" s="615"/>
      <c r="H22" s="616"/>
      <c r="I22" s="616"/>
      <c r="J22" s="616"/>
      <c r="K22" s="617"/>
      <c r="L22" s="607"/>
      <c r="M22" s="608"/>
      <c r="N22" s="608"/>
      <c r="O22" s="608"/>
      <c r="P22" s="608"/>
      <c r="Q22" s="608"/>
      <c r="R22" s="608"/>
      <c r="S22" s="608"/>
      <c r="T22" s="608"/>
      <c r="U22" s="608"/>
      <c r="V22" s="608"/>
      <c r="W22" s="608"/>
      <c r="X22" s="609"/>
      <c r="Y22" s="610"/>
      <c r="Z22" s="611"/>
      <c r="AA22" s="611"/>
      <c r="AB22" s="623"/>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9"/>
      <c r="B23" s="1070"/>
      <c r="C23" s="1070"/>
      <c r="D23" s="1070"/>
      <c r="E23" s="1070"/>
      <c r="F23" s="1071"/>
      <c r="G23" s="615"/>
      <c r="H23" s="616"/>
      <c r="I23" s="616"/>
      <c r="J23" s="616"/>
      <c r="K23" s="617"/>
      <c r="L23" s="607"/>
      <c r="M23" s="608"/>
      <c r="N23" s="608"/>
      <c r="O23" s="608"/>
      <c r="P23" s="608"/>
      <c r="Q23" s="608"/>
      <c r="R23" s="608"/>
      <c r="S23" s="608"/>
      <c r="T23" s="608"/>
      <c r="U23" s="608"/>
      <c r="V23" s="608"/>
      <c r="W23" s="608"/>
      <c r="X23" s="609"/>
      <c r="Y23" s="610"/>
      <c r="Z23" s="611"/>
      <c r="AA23" s="611"/>
      <c r="AB23" s="623"/>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9"/>
      <c r="B24" s="1070"/>
      <c r="C24" s="1070"/>
      <c r="D24" s="1070"/>
      <c r="E24" s="1070"/>
      <c r="F24" s="1071"/>
      <c r="G24" s="615"/>
      <c r="H24" s="616"/>
      <c r="I24" s="616"/>
      <c r="J24" s="616"/>
      <c r="K24" s="617"/>
      <c r="L24" s="607"/>
      <c r="M24" s="608"/>
      <c r="N24" s="608"/>
      <c r="O24" s="608"/>
      <c r="P24" s="608"/>
      <c r="Q24" s="608"/>
      <c r="R24" s="608"/>
      <c r="S24" s="608"/>
      <c r="T24" s="608"/>
      <c r="U24" s="608"/>
      <c r="V24" s="608"/>
      <c r="W24" s="608"/>
      <c r="X24" s="609"/>
      <c r="Y24" s="610"/>
      <c r="Z24" s="611"/>
      <c r="AA24" s="611"/>
      <c r="AB24" s="623"/>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9"/>
      <c r="B25" s="1070"/>
      <c r="C25" s="1070"/>
      <c r="D25" s="1070"/>
      <c r="E25" s="1070"/>
      <c r="F25" s="1071"/>
      <c r="G25" s="615"/>
      <c r="H25" s="616"/>
      <c r="I25" s="616"/>
      <c r="J25" s="616"/>
      <c r="K25" s="617"/>
      <c r="L25" s="607"/>
      <c r="M25" s="608"/>
      <c r="N25" s="608"/>
      <c r="O25" s="608"/>
      <c r="P25" s="608"/>
      <c r="Q25" s="608"/>
      <c r="R25" s="608"/>
      <c r="S25" s="608"/>
      <c r="T25" s="608"/>
      <c r="U25" s="608"/>
      <c r="V25" s="608"/>
      <c r="W25" s="608"/>
      <c r="X25" s="609"/>
      <c r="Y25" s="610"/>
      <c r="Z25" s="611"/>
      <c r="AA25" s="611"/>
      <c r="AB25" s="623"/>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9"/>
      <c r="B26" s="1070"/>
      <c r="C26" s="1070"/>
      <c r="D26" s="1070"/>
      <c r="E26" s="1070"/>
      <c r="F26" s="1071"/>
      <c r="G26" s="615"/>
      <c r="H26" s="616"/>
      <c r="I26" s="616"/>
      <c r="J26" s="616"/>
      <c r="K26" s="617"/>
      <c r="L26" s="607"/>
      <c r="M26" s="608"/>
      <c r="N26" s="608"/>
      <c r="O26" s="608"/>
      <c r="P26" s="608"/>
      <c r="Q26" s="608"/>
      <c r="R26" s="608"/>
      <c r="S26" s="608"/>
      <c r="T26" s="608"/>
      <c r="U26" s="608"/>
      <c r="V26" s="608"/>
      <c r="W26" s="608"/>
      <c r="X26" s="609"/>
      <c r="Y26" s="610"/>
      <c r="Z26" s="611"/>
      <c r="AA26" s="611"/>
      <c r="AB26" s="623"/>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9"/>
      <c r="B27" s="1070"/>
      <c r="C27" s="1070"/>
      <c r="D27" s="1070"/>
      <c r="E27" s="1070"/>
      <c r="F27" s="107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9"/>
      <c r="B28" s="1070"/>
      <c r="C28" s="1070"/>
      <c r="D28" s="1070"/>
      <c r="E28" s="1070"/>
      <c r="F28" s="1071"/>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6"/>
    </row>
    <row r="29" spans="1:50" ht="24.75" customHeight="1" x14ac:dyDescent="0.15">
      <c r="A29" s="1069"/>
      <c r="B29" s="1070"/>
      <c r="C29" s="1070"/>
      <c r="D29" s="1070"/>
      <c r="E29" s="1070"/>
      <c r="F29" s="1071"/>
      <c r="G29" s="828"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1"/>
      <c r="AC29" s="828"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9"/>
      <c r="B30" s="1070"/>
      <c r="C30" s="1070"/>
      <c r="D30" s="1070"/>
      <c r="E30" s="1070"/>
      <c r="F30" s="1071"/>
      <c r="G30" s="681"/>
      <c r="H30" s="682"/>
      <c r="I30" s="682"/>
      <c r="J30" s="682"/>
      <c r="K30" s="683"/>
      <c r="L30" s="675"/>
      <c r="M30" s="676"/>
      <c r="N30" s="676"/>
      <c r="O30" s="676"/>
      <c r="P30" s="676"/>
      <c r="Q30" s="676"/>
      <c r="R30" s="676"/>
      <c r="S30" s="676"/>
      <c r="T30" s="676"/>
      <c r="U30" s="676"/>
      <c r="V30" s="676"/>
      <c r="W30" s="676"/>
      <c r="X30" s="677"/>
      <c r="Y30" s="397"/>
      <c r="Z30" s="398"/>
      <c r="AA30" s="398"/>
      <c r="AB30" s="818"/>
      <c r="AC30" s="681"/>
      <c r="AD30" s="682"/>
      <c r="AE30" s="682"/>
      <c r="AF30" s="682"/>
      <c r="AG30" s="683"/>
      <c r="AH30" s="675"/>
      <c r="AI30" s="676"/>
      <c r="AJ30" s="676"/>
      <c r="AK30" s="676"/>
      <c r="AL30" s="676"/>
      <c r="AM30" s="676"/>
      <c r="AN30" s="676"/>
      <c r="AO30" s="676"/>
      <c r="AP30" s="676"/>
      <c r="AQ30" s="676"/>
      <c r="AR30" s="676"/>
      <c r="AS30" s="676"/>
      <c r="AT30" s="677"/>
      <c r="AU30" s="397"/>
      <c r="AV30" s="398"/>
      <c r="AW30" s="398"/>
      <c r="AX30" s="399"/>
    </row>
    <row r="31" spans="1:50" ht="24.75" customHeight="1" x14ac:dyDescent="0.15">
      <c r="A31" s="1069"/>
      <c r="B31" s="1070"/>
      <c r="C31" s="1070"/>
      <c r="D31" s="1070"/>
      <c r="E31" s="1070"/>
      <c r="F31" s="1071"/>
      <c r="G31" s="615"/>
      <c r="H31" s="616"/>
      <c r="I31" s="616"/>
      <c r="J31" s="616"/>
      <c r="K31" s="617"/>
      <c r="L31" s="607"/>
      <c r="M31" s="608"/>
      <c r="N31" s="608"/>
      <c r="O31" s="608"/>
      <c r="P31" s="608"/>
      <c r="Q31" s="608"/>
      <c r="R31" s="608"/>
      <c r="S31" s="608"/>
      <c r="T31" s="608"/>
      <c r="U31" s="608"/>
      <c r="V31" s="608"/>
      <c r="W31" s="608"/>
      <c r="X31" s="609"/>
      <c r="Y31" s="610"/>
      <c r="Z31" s="611"/>
      <c r="AA31" s="611"/>
      <c r="AB31" s="623"/>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9"/>
      <c r="B32" s="1070"/>
      <c r="C32" s="1070"/>
      <c r="D32" s="1070"/>
      <c r="E32" s="1070"/>
      <c r="F32" s="1071"/>
      <c r="G32" s="615"/>
      <c r="H32" s="616"/>
      <c r="I32" s="616"/>
      <c r="J32" s="616"/>
      <c r="K32" s="617"/>
      <c r="L32" s="607"/>
      <c r="M32" s="608"/>
      <c r="N32" s="608"/>
      <c r="O32" s="608"/>
      <c r="P32" s="608"/>
      <c r="Q32" s="608"/>
      <c r="R32" s="608"/>
      <c r="S32" s="608"/>
      <c r="T32" s="608"/>
      <c r="U32" s="608"/>
      <c r="V32" s="608"/>
      <c r="W32" s="608"/>
      <c r="X32" s="609"/>
      <c r="Y32" s="610"/>
      <c r="Z32" s="611"/>
      <c r="AA32" s="611"/>
      <c r="AB32" s="623"/>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9"/>
      <c r="B33" s="1070"/>
      <c r="C33" s="1070"/>
      <c r="D33" s="1070"/>
      <c r="E33" s="1070"/>
      <c r="F33" s="1071"/>
      <c r="G33" s="615"/>
      <c r="H33" s="616"/>
      <c r="I33" s="616"/>
      <c r="J33" s="616"/>
      <c r="K33" s="617"/>
      <c r="L33" s="607"/>
      <c r="M33" s="608"/>
      <c r="N33" s="608"/>
      <c r="O33" s="608"/>
      <c r="P33" s="608"/>
      <c r="Q33" s="608"/>
      <c r="R33" s="608"/>
      <c r="S33" s="608"/>
      <c r="T33" s="608"/>
      <c r="U33" s="608"/>
      <c r="V33" s="608"/>
      <c r="W33" s="608"/>
      <c r="X33" s="609"/>
      <c r="Y33" s="610"/>
      <c r="Z33" s="611"/>
      <c r="AA33" s="611"/>
      <c r="AB33" s="623"/>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9"/>
      <c r="B34" s="1070"/>
      <c r="C34" s="1070"/>
      <c r="D34" s="1070"/>
      <c r="E34" s="1070"/>
      <c r="F34" s="1071"/>
      <c r="G34" s="615"/>
      <c r="H34" s="616"/>
      <c r="I34" s="616"/>
      <c r="J34" s="616"/>
      <c r="K34" s="617"/>
      <c r="L34" s="607"/>
      <c r="M34" s="608"/>
      <c r="N34" s="608"/>
      <c r="O34" s="608"/>
      <c r="P34" s="608"/>
      <c r="Q34" s="608"/>
      <c r="R34" s="608"/>
      <c r="S34" s="608"/>
      <c r="T34" s="608"/>
      <c r="U34" s="608"/>
      <c r="V34" s="608"/>
      <c r="W34" s="608"/>
      <c r="X34" s="609"/>
      <c r="Y34" s="610"/>
      <c r="Z34" s="611"/>
      <c r="AA34" s="611"/>
      <c r="AB34" s="623"/>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9"/>
      <c r="B35" s="1070"/>
      <c r="C35" s="1070"/>
      <c r="D35" s="1070"/>
      <c r="E35" s="1070"/>
      <c r="F35" s="1071"/>
      <c r="G35" s="615"/>
      <c r="H35" s="616"/>
      <c r="I35" s="616"/>
      <c r="J35" s="616"/>
      <c r="K35" s="617"/>
      <c r="L35" s="607"/>
      <c r="M35" s="608"/>
      <c r="N35" s="608"/>
      <c r="O35" s="608"/>
      <c r="P35" s="608"/>
      <c r="Q35" s="608"/>
      <c r="R35" s="608"/>
      <c r="S35" s="608"/>
      <c r="T35" s="608"/>
      <c r="U35" s="608"/>
      <c r="V35" s="608"/>
      <c r="W35" s="608"/>
      <c r="X35" s="609"/>
      <c r="Y35" s="610"/>
      <c r="Z35" s="611"/>
      <c r="AA35" s="611"/>
      <c r="AB35" s="623"/>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9"/>
      <c r="B36" s="1070"/>
      <c r="C36" s="1070"/>
      <c r="D36" s="1070"/>
      <c r="E36" s="1070"/>
      <c r="F36" s="1071"/>
      <c r="G36" s="615"/>
      <c r="H36" s="616"/>
      <c r="I36" s="616"/>
      <c r="J36" s="616"/>
      <c r="K36" s="617"/>
      <c r="L36" s="607"/>
      <c r="M36" s="608"/>
      <c r="N36" s="608"/>
      <c r="O36" s="608"/>
      <c r="P36" s="608"/>
      <c r="Q36" s="608"/>
      <c r="R36" s="608"/>
      <c r="S36" s="608"/>
      <c r="T36" s="608"/>
      <c r="U36" s="608"/>
      <c r="V36" s="608"/>
      <c r="W36" s="608"/>
      <c r="X36" s="609"/>
      <c r="Y36" s="610"/>
      <c r="Z36" s="611"/>
      <c r="AA36" s="611"/>
      <c r="AB36" s="623"/>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9"/>
      <c r="B37" s="1070"/>
      <c r="C37" s="1070"/>
      <c r="D37" s="1070"/>
      <c r="E37" s="1070"/>
      <c r="F37" s="1071"/>
      <c r="G37" s="615"/>
      <c r="H37" s="616"/>
      <c r="I37" s="616"/>
      <c r="J37" s="616"/>
      <c r="K37" s="617"/>
      <c r="L37" s="607"/>
      <c r="M37" s="608"/>
      <c r="N37" s="608"/>
      <c r="O37" s="608"/>
      <c r="P37" s="608"/>
      <c r="Q37" s="608"/>
      <c r="R37" s="608"/>
      <c r="S37" s="608"/>
      <c r="T37" s="608"/>
      <c r="U37" s="608"/>
      <c r="V37" s="608"/>
      <c r="W37" s="608"/>
      <c r="X37" s="609"/>
      <c r="Y37" s="610"/>
      <c r="Z37" s="611"/>
      <c r="AA37" s="611"/>
      <c r="AB37" s="623"/>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9"/>
      <c r="B38" s="1070"/>
      <c r="C38" s="1070"/>
      <c r="D38" s="1070"/>
      <c r="E38" s="1070"/>
      <c r="F38" s="1071"/>
      <c r="G38" s="615"/>
      <c r="H38" s="616"/>
      <c r="I38" s="616"/>
      <c r="J38" s="616"/>
      <c r="K38" s="617"/>
      <c r="L38" s="607"/>
      <c r="M38" s="608"/>
      <c r="N38" s="608"/>
      <c r="O38" s="608"/>
      <c r="P38" s="608"/>
      <c r="Q38" s="608"/>
      <c r="R38" s="608"/>
      <c r="S38" s="608"/>
      <c r="T38" s="608"/>
      <c r="U38" s="608"/>
      <c r="V38" s="608"/>
      <c r="W38" s="608"/>
      <c r="X38" s="609"/>
      <c r="Y38" s="610"/>
      <c r="Z38" s="611"/>
      <c r="AA38" s="611"/>
      <c r="AB38" s="623"/>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9"/>
      <c r="B39" s="1070"/>
      <c r="C39" s="1070"/>
      <c r="D39" s="1070"/>
      <c r="E39" s="1070"/>
      <c r="F39" s="1071"/>
      <c r="G39" s="615"/>
      <c r="H39" s="616"/>
      <c r="I39" s="616"/>
      <c r="J39" s="616"/>
      <c r="K39" s="617"/>
      <c r="L39" s="607"/>
      <c r="M39" s="608"/>
      <c r="N39" s="608"/>
      <c r="O39" s="608"/>
      <c r="P39" s="608"/>
      <c r="Q39" s="608"/>
      <c r="R39" s="608"/>
      <c r="S39" s="608"/>
      <c r="T39" s="608"/>
      <c r="U39" s="608"/>
      <c r="V39" s="608"/>
      <c r="W39" s="608"/>
      <c r="X39" s="609"/>
      <c r="Y39" s="610"/>
      <c r="Z39" s="611"/>
      <c r="AA39" s="611"/>
      <c r="AB39" s="623"/>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9"/>
      <c r="B40" s="1070"/>
      <c r="C40" s="1070"/>
      <c r="D40" s="1070"/>
      <c r="E40" s="1070"/>
      <c r="F40" s="107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9"/>
      <c r="B41" s="1070"/>
      <c r="C41" s="1070"/>
      <c r="D41" s="1070"/>
      <c r="E41" s="1070"/>
      <c r="F41" s="1071"/>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6"/>
    </row>
    <row r="42" spans="1:50" ht="24.75" customHeight="1" x14ac:dyDescent="0.15">
      <c r="A42" s="1069"/>
      <c r="B42" s="1070"/>
      <c r="C42" s="1070"/>
      <c r="D42" s="1070"/>
      <c r="E42" s="1070"/>
      <c r="F42" s="1071"/>
      <c r="G42" s="828"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1"/>
      <c r="AC42" s="828"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9"/>
      <c r="B43" s="1070"/>
      <c r="C43" s="1070"/>
      <c r="D43" s="1070"/>
      <c r="E43" s="1070"/>
      <c r="F43" s="1071"/>
      <c r="G43" s="681"/>
      <c r="H43" s="682"/>
      <c r="I43" s="682"/>
      <c r="J43" s="682"/>
      <c r="K43" s="683"/>
      <c r="L43" s="675"/>
      <c r="M43" s="676"/>
      <c r="N43" s="676"/>
      <c r="O43" s="676"/>
      <c r="P43" s="676"/>
      <c r="Q43" s="676"/>
      <c r="R43" s="676"/>
      <c r="S43" s="676"/>
      <c r="T43" s="676"/>
      <c r="U43" s="676"/>
      <c r="V43" s="676"/>
      <c r="W43" s="676"/>
      <c r="X43" s="677"/>
      <c r="Y43" s="397"/>
      <c r="Z43" s="398"/>
      <c r="AA43" s="398"/>
      <c r="AB43" s="818"/>
      <c r="AC43" s="681"/>
      <c r="AD43" s="682"/>
      <c r="AE43" s="682"/>
      <c r="AF43" s="682"/>
      <c r="AG43" s="683"/>
      <c r="AH43" s="675"/>
      <c r="AI43" s="676"/>
      <c r="AJ43" s="676"/>
      <c r="AK43" s="676"/>
      <c r="AL43" s="676"/>
      <c r="AM43" s="676"/>
      <c r="AN43" s="676"/>
      <c r="AO43" s="676"/>
      <c r="AP43" s="676"/>
      <c r="AQ43" s="676"/>
      <c r="AR43" s="676"/>
      <c r="AS43" s="676"/>
      <c r="AT43" s="677"/>
      <c r="AU43" s="397"/>
      <c r="AV43" s="398"/>
      <c r="AW43" s="398"/>
      <c r="AX43" s="399"/>
    </row>
    <row r="44" spans="1:50" ht="24.75" customHeight="1" x14ac:dyDescent="0.15">
      <c r="A44" s="1069"/>
      <c r="B44" s="1070"/>
      <c r="C44" s="1070"/>
      <c r="D44" s="1070"/>
      <c r="E44" s="1070"/>
      <c r="F44" s="1071"/>
      <c r="G44" s="615"/>
      <c r="H44" s="616"/>
      <c r="I44" s="616"/>
      <c r="J44" s="616"/>
      <c r="K44" s="617"/>
      <c r="L44" s="607"/>
      <c r="M44" s="608"/>
      <c r="N44" s="608"/>
      <c r="O44" s="608"/>
      <c r="P44" s="608"/>
      <c r="Q44" s="608"/>
      <c r="R44" s="608"/>
      <c r="S44" s="608"/>
      <c r="T44" s="608"/>
      <c r="U44" s="608"/>
      <c r="V44" s="608"/>
      <c r="W44" s="608"/>
      <c r="X44" s="609"/>
      <c r="Y44" s="610"/>
      <c r="Z44" s="611"/>
      <c r="AA44" s="611"/>
      <c r="AB44" s="623"/>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9"/>
      <c r="B45" s="1070"/>
      <c r="C45" s="1070"/>
      <c r="D45" s="1070"/>
      <c r="E45" s="1070"/>
      <c r="F45" s="1071"/>
      <c r="G45" s="615"/>
      <c r="H45" s="616"/>
      <c r="I45" s="616"/>
      <c r="J45" s="616"/>
      <c r="K45" s="617"/>
      <c r="L45" s="607"/>
      <c r="M45" s="608"/>
      <c r="N45" s="608"/>
      <c r="O45" s="608"/>
      <c r="P45" s="608"/>
      <c r="Q45" s="608"/>
      <c r="R45" s="608"/>
      <c r="S45" s="608"/>
      <c r="T45" s="608"/>
      <c r="U45" s="608"/>
      <c r="V45" s="608"/>
      <c r="W45" s="608"/>
      <c r="X45" s="609"/>
      <c r="Y45" s="610"/>
      <c r="Z45" s="611"/>
      <c r="AA45" s="611"/>
      <c r="AB45" s="623"/>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9"/>
      <c r="B46" s="1070"/>
      <c r="C46" s="1070"/>
      <c r="D46" s="1070"/>
      <c r="E46" s="1070"/>
      <c r="F46" s="1071"/>
      <c r="G46" s="615"/>
      <c r="H46" s="616"/>
      <c r="I46" s="616"/>
      <c r="J46" s="616"/>
      <c r="K46" s="617"/>
      <c r="L46" s="607"/>
      <c r="M46" s="608"/>
      <c r="N46" s="608"/>
      <c r="O46" s="608"/>
      <c r="P46" s="608"/>
      <c r="Q46" s="608"/>
      <c r="R46" s="608"/>
      <c r="S46" s="608"/>
      <c r="T46" s="608"/>
      <c r="U46" s="608"/>
      <c r="V46" s="608"/>
      <c r="W46" s="608"/>
      <c r="X46" s="609"/>
      <c r="Y46" s="610"/>
      <c r="Z46" s="611"/>
      <c r="AA46" s="611"/>
      <c r="AB46" s="623"/>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9"/>
      <c r="B47" s="1070"/>
      <c r="C47" s="1070"/>
      <c r="D47" s="1070"/>
      <c r="E47" s="1070"/>
      <c r="F47" s="1071"/>
      <c r="G47" s="615"/>
      <c r="H47" s="616"/>
      <c r="I47" s="616"/>
      <c r="J47" s="616"/>
      <c r="K47" s="617"/>
      <c r="L47" s="607"/>
      <c r="M47" s="608"/>
      <c r="N47" s="608"/>
      <c r="O47" s="608"/>
      <c r="P47" s="608"/>
      <c r="Q47" s="608"/>
      <c r="R47" s="608"/>
      <c r="S47" s="608"/>
      <c r="T47" s="608"/>
      <c r="U47" s="608"/>
      <c r="V47" s="608"/>
      <c r="W47" s="608"/>
      <c r="X47" s="609"/>
      <c r="Y47" s="610"/>
      <c r="Z47" s="611"/>
      <c r="AA47" s="611"/>
      <c r="AB47" s="623"/>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9"/>
      <c r="B48" s="1070"/>
      <c r="C48" s="1070"/>
      <c r="D48" s="1070"/>
      <c r="E48" s="1070"/>
      <c r="F48" s="1071"/>
      <c r="G48" s="615"/>
      <c r="H48" s="616"/>
      <c r="I48" s="616"/>
      <c r="J48" s="616"/>
      <c r="K48" s="617"/>
      <c r="L48" s="607"/>
      <c r="M48" s="608"/>
      <c r="N48" s="608"/>
      <c r="O48" s="608"/>
      <c r="P48" s="608"/>
      <c r="Q48" s="608"/>
      <c r="R48" s="608"/>
      <c r="S48" s="608"/>
      <c r="T48" s="608"/>
      <c r="U48" s="608"/>
      <c r="V48" s="608"/>
      <c r="W48" s="608"/>
      <c r="X48" s="609"/>
      <c r="Y48" s="610"/>
      <c r="Z48" s="611"/>
      <c r="AA48" s="611"/>
      <c r="AB48" s="623"/>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9"/>
      <c r="B49" s="1070"/>
      <c r="C49" s="1070"/>
      <c r="D49" s="1070"/>
      <c r="E49" s="1070"/>
      <c r="F49" s="1071"/>
      <c r="G49" s="615"/>
      <c r="H49" s="616"/>
      <c r="I49" s="616"/>
      <c r="J49" s="616"/>
      <c r="K49" s="617"/>
      <c r="L49" s="607"/>
      <c r="M49" s="608"/>
      <c r="N49" s="608"/>
      <c r="O49" s="608"/>
      <c r="P49" s="608"/>
      <c r="Q49" s="608"/>
      <c r="R49" s="608"/>
      <c r="S49" s="608"/>
      <c r="T49" s="608"/>
      <c r="U49" s="608"/>
      <c r="V49" s="608"/>
      <c r="W49" s="608"/>
      <c r="X49" s="609"/>
      <c r="Y49" s="610"/>
      <c r="Z49" s="611"/>
      <c r="AA49" s="611"/>
      <c r="AB49" s="623"/>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9"/>
      <c r="B50" s="1070"/>
      <c r="C50" s="1070"/>
      <c r="D50" s="1070"/>
      <c r="E50" s="1070"/>
      <c r="F50" s="1071"/>
      <c r="G50" s="615"/>
      <c r="H50" s="616"/>
      <c r="I50" s="616"/>
      <c r="J50" s="616"/>
      <c r="K50" s="617"/>
      <c r="L50" s="607"/>
      <c r="M50" s="608"/>
      <c r="N50" s="608"/>
      <c r="O50" s="608"/>
      <c r="P50" s="608"/>
      <c r="Q50" s="608"/>
      <c r="R50" s="608"/>
      <c r="S50" s="608"/>
      <c r="T50" s="608"/>
      <c r="U50" s="608"/>
      <c r="V50" s="608"/>
      <c r="W50" s="608"/>
      <c r="X50" s="609"/>
      <c r="Y50" s="610"/>
      <c r="Z50" s="611"/>
      <c r="AA50" s="611"/>
      <c r="AB50" s="623"/>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9"/>
      <c r="B51" s="1070"/>
      <c r="C51" s="1070"/>
      <c r="D51" s="1070"/>
      <c r="E51" s="1070"/>
      <c r="F51" s="1071"/>
      <c r="G51" s="615"/>
      <c r="H51" s="616"/>
      <c r="I51" s="616"/>
      <c r="J51" s="616"/>
      <c r="K51" s="617"/>
      <c r="L51" s="607"/>
      <c r="M51" s="608"/>
      <c r="N51" s="608"/>
      <c r="O51" s="608"/>
      <c r="P51" s="608"/>
      <c r="Q51" s="608"/>
      <c r="R51" s="608"/>
      <c r="S51" s="608"/>
      <c r="T51" s="608"/>
      <c r="U51" s="608"/>
      <c r="V51" s="608"/>
      <c r="W51" s="608"/>
      <c r="X51" s="609"/>
      <c r="Y51" s="610"/>
      <c r="Z51" s="611"/>
      <c r="AA51" s="611"/>
      <c r="AB51" s="623"/>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9"/>
      <c r="B52" s="1070"/>
      <c r="C52" s="1070"/>
      <c r="D52" s="1070"/>
      <c r="E52" s="1070"/>
      <c r="F52" s="1071"/>
      <c r="G52" s="615"/>
      <c r="H52" s="616"/>
      <c r="I52" s="616"/>
      <c r="J52" s="616"/>
      <c r="K52" s="617"/>
      <c r="L52" s="607"/>
      <c r="M52" s="608"/>
      <c r="N52" s="608"/>
      <c r="O52" s="608"/>
      <c r="P52" s="608"/>
      <c r="Q52" s="608"/>
      <c r="R52" s="608"/>
      <c r="S52" s="608"/>
      <c r="T52" s="608"/>
      <c r="U52" s="608"/>
      <c r="V52" s="608"/>
      <c r="W52" s="608"/>
      <c r="X52" s="609"/>
      <c r="Y52" s="610"/>
      <c r="Z52" s="611"/>
      <c r="AA52" s="611"/>
      <c r="AB52" s="623"/>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6"/>
    </row>
    <row r="56" spans="1:50" ht="24.75" customHeight="1" x14ac:dyDescent="0.15">
      <c r="A56" s="1069"/>
      <c r="B56" s="1070"/>
      <c r="C56" s="1070"/>
      <c r="D56" s="1070"/>
      <c r="E56" s="1070"/>
      <c r="F56" s="1071"/>
      <c r="G56" s="828"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1"/>
      <c r="AC56" s="828"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9"/>
      <c r="B57" s="1070"/>
      <c r="C57" s="1070"/>
      <c r="D57" s="1070"/>
      <c r="E57" s="1070"/>
      <c r="F57" s="1071"/>
      <c r="G57" s="681"/>
      <c r="H57" s="682"/>
      <c r="I57" s="682"/>
      <c r="J57" s="682"/>
      <c r="K57" s="683"/>
      <c r="L57" s="675"/>
      <c r="M57" s="676"/>
      <c r="N57" s="676"/>
      <c r="O57" s="676"/>
      <c r="P57" s="676"/>
      <c r="Q57" s="676"/>
      <c r="R57" s="676"/>
      <c r="S57" s="676"/>
      <c r="T57" s="676"/>
      <c r="U57" s="676"/>
      <c r="V57" s="676"/>
      <c r="W57" s="676"/>
      <c r="X57" s="677"/>
      <c r="Y57" s="397"/>
      <c r="Z57" s="398"/>
      <c r="AA57" s="398"/>
      <c r="AB57" s="818"/>
      <c r="AC57" s="681"/>
      <c r="AD57" s="682"/>
      <c r="AE57" s="682"/>
      <c r="AF57" s="682"/>
      <c r="AG57" s="683"/>
      <c r="AH57" s="675"/>
      <c r="AI57" s="676"/>
      <c r="AJ57" s="676"/>
      <c r="AK57" s="676"/>
      <c r="AL57" s="676"/>
      <c r="AM57" s="676"/>
      <c r="AN57" s="676"/>
      <c r="AO57" s="676"/>
      <c r="AP57" s="676"/>
      <c r="AQ57" s="676"/>
      <c r="AR57" s="676"/>
      <c r="AS57" s="676"/>
      <c r="AT57" s="677"/>
      <c r="AU57" s="397"/>
      <c r="AV57" s="398"/>
      <c r="AW57" s="398"/>
      <c r="AX57" s="399"/>
    </row>
    <row r="58" spans="1:50" ht="24.75" customHeight="1" x14ac:dyDescent="0.15">
      <c r="A58" s="1069"/>
      <c r="B58" s="1070"/>
      <c r="C58" s="1070"/>
      <c r="D58" s="1070"/>
      <c r="E58" s="1070"/>
      <c r="F58" s="1071"/>
      <c r="G58" s="615"/>
      <c r="H58" s="616"/>
      <c r="I58" s="616"/>
      <c r="J58" s="616"/>
      <c r="K58" s="617"/>
      <c r="L58" s="607"/>
      <c r="M58" s="608"/>
      <c r="N58" s="608"/>
      <c r="O58" s="608"/>
      <c r="P58" s="608"/>
      <c r="Q58" s="608"/>
      <c r="R58" s="608"/>
      <c r="S58" s="608"/>
      <c r="T58" s="608"/>
      <c r="U58" s="608"/>
      <c r="V58" s="608"/>
      <c r="W58" s="608"/>
      <c r="X58" s="609"/>
      <c r="Y58" s="610"/>
      <c r="Z58" s="611"/>
      <c r="AA58" s="611"/>
      <c r="AB58" s="623"/>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9"/>
      <c r="B59" s="1070"/>
      <c r="C59" s="1070"/>
      <c r="D59" s="1070"/>
      <c r="E59" s="1070"/>
      <c r="F59" s="1071"/>
      <c r="G59" s="615"/>
      <c r="H59" s="616"/>
      <c r="I59" s="616"/>
      <c r="J59" s="616"/>
      <c r="K59" s="617"/>
      <c r="L59" s="607"/>
      <c r="M59" s="608"/>
      <c r="N59" s="608"/>
      <c r="O59" s="608"/>
      <c r="P59" s="608"/>
      <c r="Q59" s="608"/>
      <c r="R59" s="608"/>
      <c r="S59" s="608"/>
      <c r="T59" s="608"/>
      <c r="U59" s="608"/>
      <c r="V59" s="608"/>
      <c r="W59" s="608"/>
      <c r="X59" s="609"/>
      <c r="Y59" s="610"/>
      <c r="Z59" s="611"/>
      <c r="AA59" s="611"/>
      <c r="AB59" s="623"/>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9"/>
      <c r="B60" s="1070"/>
      <c r="C60" s="1070"/>
      <c r="D60" s="1070"/>
      <c r="E60" s="1070"/>
      <c r="F60" s="1071"/>
      <c r="G60" s="615"/>
      <c r="H60" s="616"/>
      <c r="I60" s="616"/>
      <c r="J60" s="616"/>
      <c r="K60" s="617"/>
      <c r="L60" s="607"/>
      <c r="M60" s="608"/>
      <c r="N60" s="608"/>
      <c r="O60" s="608"/>
      <c r="P60" s="608"/>
      <c r="Q60" s="608"/>
      <c r="R60" s="608"/>
      <c r="S60" s="608"/>
      <c r="T60" s="608"/>
      <c r="U60" s="608"/>
      <c r="V60" s="608"/>
      <c r="W60" s="608"/>
      <c r="X60" s="609"/>
      <c r="Y60" s="610"/>
      <c r="Z60" s="611"/>
      <c r="AA60" s="611"/>
      <c r="AB60" s="623"/>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9"/>
      <c r="B61" s="1070"/>
      <c r="C61" s="1070"/>
      <c r="D61" s="1070"/>
      <c r="E61" s="1070"/>
      <c r="F61" s="1071"/>
      <c r="G61" s="615"/>
      <c r="H61" s="616"/>
      <c r="I61" s="616"/>
      <c r="J61" s="616"/>
      <c r="K61" s="617"/>
      <c r="L61" s="607"/>
      <c r="M61" s="608"/>
      <c r="N61" s="608"/>
      <c r="O61" s="608"/>
      <c r="P61" s="608"/>
      <c r="Q61" s="608"/>
      <c r="R61" s="608"/>
      <c r="S61" s="608"/>
      <c r="T61" s="608"/>
      <c r="U61" s="608"/>
      <c r="V61" s="608"/>
      <c r="W61" s="608"/>
      <c r="X61" s="609"/>
      <c r="Y61" s="610"/>
      <c r="Z61" s="611"/>
      <c r="AA61" s="611"/>
      <c r="AB61" s="623"/>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9"/>
      <c r="B62" s="1070"/>
      <c r="C62" s="1070"/>
      <c r="D62" s="1070"/>
      <c r="E62" s="1070"/>
      <c r="F62" s="1071"/>
      <c r="G62" s="615"/>
      <c r="H62" s="616"/>
      <c r="I62" s="616"/>
      <c r="J62" s="616"/>
      <c r="K62" s="617"/>
      <c r="L62" s="607"/>
      <c r="M62" s="608"/>
      <c r="N62" s="608"/>
      <c r="O62" s="608"/>
      <c r="P62" s="608"/>
      <c r="Q62" s="608"/>
      <c r="R62" s="608"/>
      <c r="S62" s="608"/>
      <c r="T62" s="608"/>
      <c r="U62" s="608"/>
      <c r="V62" s="608"/>
      <c r="W62" s="608"/>
      <c r="X62" s="609"/>
      <c r="Y62" s="610"/>
      <c r="Z62" s="611"/>
      <c r="AA62" s="611"/>
      <c r="AB62" s="623"/>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9"/>
      <c r="B63" s="1070"/>
      <c r="C63" s="1070"/>
      <c r="D63" s="1070"/>
      <c r="E63" s="1070"/>
      <c r="F63" s="1071"/>
      <c r="G63" s="615"/>
      <c r="H63" s="616"/>
      <c r="I63" s="616"/>
      <c r="J63" s="616"/>
      <c r="K63" s="617"/>
      <c r="L63" s="607"/>
      <c r="M63" s="608"/>
      <c r="N63" s="608"/>
      <c r="O63" s="608"/>
      <c r="P63" s="608"/>
      <c r="Q63" s="608"/>
      <c r="R63" s="608"/>
      <c r="S63" s="608"/>
      <c r="T63" s="608"/>
      <c r="U63" s="608"/>
      <c r="V63" s="608"/>
      <c r="W63" s="608"/>
      <c r="X63" s="609"/>
      <c r="Y63" s="610"/>
      <c r="Z63" s="611"/>
      <c r="AA63" s="611"/>
      <c r="AB63" s="623"/>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9"/>
      <c r="B64" s="1070"/>
      <c r="C64" s="1070"/>
      <c r="D64" s="1070"/>
      <c r="E64" s="1070"/>
      <c r="F64" s="1071"/>
      <c r="G64" s="615"/>
      <c r="H64" s="616"/>
      <c r="I64" s="616"/>
      <c r="J64" s="616"/>
      <c r="K64" s="617"/>
      <c r="L64" s="607"/>
      <c r="M64" s="608"/>
      <c r="N64" s="608"/>
      <c r="O64" s="608"/>
      <c r="P64" s="608"/>
      <c r="Q64" s="608"/>
      <c r="R64" s="608"/>
      <c r="S64" s="608"/>
      <c r="T64" s="608"/>
      <c r="U64" s="608"/>
      <c r="V64" s="608"/>
      <c r="W64" s="608"/>
      <c r="X64" s="609"/>
      <c r="Y64" s="610"/>
      <c r="Z64" s="611"/>
      <c r="AA64" s="611"/>
      <c r="AB64" s="623"/>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9"/>
      <c r="B65" s="1070"/>
      <c r="C65" s="1070"/>
      <c r="D65" s="1070"/>
      <c r="E65" s="1070"/>
      <c r="F65" s="1071"/>
      <c r="G65" s="615"/>
      <c r="H65" s="616"/>
      <c r="I65" s="616"/>
      <c r="J65" s="616"/>
      <c r="K65" s="617"/>
      <c r="L65" s="607"/>
      <c r="M65" s="608"/>
      <c r="N65" s="608"/>
      <c r="O65" s="608"/>
      <c r="P65" s="608"/>
      <c r="Q65" s="608"/>
      <c r="R65" s="608"/>
      <c r="S65" s="608"/>
      <c r="T65" s="608"/>
      <c r="U65" s="608"/>
      <c r="V65" s="608"/>
      <c r="W65" s="608"/>
      <c r="X65" s="609"/>
      <c r="Y65" s="610"/>
      <c r="Z65" s="611"/>
      <c r="AA65" s="611"/>
      <c r="AB65" s="623"/>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9"/>
      <c r="B66" s="1070"/>
      <c r="C66" s="1070"/>
      <c r="D66" s="1070"/>
      <c r="E66" s="1070"/>
      <c r="F66" s="1071"/>
      <c r="G66" s="615"/>
      <c r="H66" s="616"/>
      <c r="I66" s="616"/>
      <c r="J66" s="616"/>
      <c r="K66" s="617"/>
      <c r="L66" s="607"/>
      <c r="M66" s="608"/>
      <c r="N66" s="608"/>
      <c r="O66" s="608"/>
      <c r="P66" s="608"/>
      <c r="Q66" s="608"/>
      <c r="R66" s="608"/>
      <c r="S66" s="608"/>
      <c r="T66" s="608"/>
      <c r="U66" s="608"/>
      <c r="V66" s="608"/>
      <c r="W66" s="608"/>
      <c r="X66" s="609"/>
      <c r="Y66" s="610"/>
      <c r="Z66" s="611"/>
      <c r="AA66" s="611"/>
      <c r="AB66" s="623"/>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9"/>
      <c r="B67" s="1070"/>
      <c r="C67" s="1070"/>
      <c r="D67" s="1070"/>
      <c r="E67" s="1070"/>
      <c r="F67" s="107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9"/>
      <c r="B68" s="1070"/>
      <c r="C68" s="1070"/>
      <c r="D68" s="1070"/>
      <c r="E68" s="1070"/>
      <c r="F68" s="1071"/>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6"/>
    </row>
    <row r="69" spans="1:50" ht="25.5" customHeight="1" x14ac:dyDescent="0.15">
      <c r="A69" s="1069"/>
      <c r="B69" s="1070"/>
      <c r="C69" s="1070"/>
      <c r="D69" s="1070"/>
      <c r="E69" s="1070"/>
      <c r="F69" s="1071"/>
      <c r="G69" s="828"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1"/>
      <c r="AC69" s="828"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9"/>
      <c r="B70" s="1070"/>
      <c r="C70" s="1070"/>
      <c r="D70" s="1070"/>
      <c r="E70" s="1070"/>
      <c r="F70" s="1071"/>
      <c r="G70" s="681"/>
      <c r="H70" s="682"/>
      <c r="I70" s="682"/>
      <c r="J70" s="682"/>
      <c r="K70" s="683"/>
      <c r="L70" s="675"/>
      <c r="M70" s="676"/>
      <c r="N70" s="676"/>
      <c r="O70" s="676"/>
      <c r="P70" s="676"/>
      <c r="Q70" s="676"/>
      <c r="R70" s="676"/>
      <c r="S70" s="676"/>
      <c r="T70" s="676"/>
      <c r="U70" s="676"/>
      <c r="V70" s="676"/>
      <c r="W70" s="676"/>
      <c r="X70" s="677"/>
      <c r="Y70" s="397"/>
      <c r="Z70" s="398"/>
      <c r="AA70" s="398"/>
      <c r="AB70" s="818"/>
      <c r="AC70" s="681"/>
      <c r="AD70" s="682"/>
      <c r="AE70" s="682"/>
      <c r="AF70" s="682"/>
      <c r="AG70" s="683"/>
      <c r="AH70" s="675"/>
      <c r="AI70" s="676"/>
      <c r="AJ70" s="676"/>
      <c r="AK70" s="676"/>
      <c r="AL70" s="676"/>
      <c r="AM70" s="676"/>
      <c r="AN70" s="676"/>
      <c r="AO70" s="676"/>
      <c r="AP70" s="676"/>
      <c r="AQ70" s="676"/>
      <c r="AR70" s="676"/>
      <c r="AS70" s="676"/>
      <c r="AT70" s="677"/>
      <c r="AU70" s="397"/>
      <c r="AV70" s="398"/>
      <c r="AW70" s="398"/>
      <c r="AX70" s="399"/>
    </row>
    <row r="71" spans="1:50" ht="24.75" customHeight="1" x14ac:dyDescent="0.15">
      <c r="A71" s="1069"/>
      <c r="B71" s="1070"/>
      <c r="C71" s="1070"/>
      <c r="D71" s="1070"/>
      <c r="E71" s="1070"/>
      <c r="F71" s="1071"/>
      <c r="G71" s="615"/>
      <c r="H71" s="616"/>
      <c r="I71" s="616"/>
      <c r="J71" s="616"/>
      <c r="K71" s="617"/>
      <c r="L71" s="607"/>
      <c r="M71" s="608"/>
      <c r="N71" s="608"/>
      <c r="O71" s="608"/>
      <c r="P71" s="608"/>
      <c r="Q71" s="608"/>
      <c r="R71" s="608"/>
      <c r="S71" s="608"/>
      <c r="T71" s="608"/>
      <c r="U71" s="608"/>
      <c r="V71" s="608"/>
      <c r="W71" s="608"/>
      <c r="X71" s="609"/>
      <c r="Y71" s="610"/>
      <c r="Z71" s="611"/>
      <c r="AA71" s="611"/>
      <c r="AB71" s="623"/>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9"/>
      <c r="B72" s="1070"/>
      <c r="C72" s="1070"/>
      <c r="D72" s="1070"/>
      <c r="E72" s="1070"/>
      <c r="F72" s="1071"/>
      <c r="G72" s="615"/>
      <c r="H72" s="616"/>
      <c r="I72" s="616"/>
      <c r="J72" s="616"/>
      <c r="K72" s="617"/>
      <c r="L72" s="607"/>
      <c r="M72" s="608"/>
      <c r="N72" s="608"/>
      <c r="O72" s="608"/>
      <c r="P72" s="608"/>
      <c r="Q72" s="608"/>
      <c r="R72" s="608"/>
      <c r="S72" s="608"/>
      <c r="T72" s="608"/>
      <c r="U72" s="608"/>
      <c r="V72" s="608"/>
      <c r="W72" s="608"/>
      <c r="X72" s="609"/>
      <c r="Y72" s="610"/>
      <c r="Z72" s="611"/>
      <c r="AA72" s="611"/>
      <c r="AB72" s="623"/>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9"/>
      <c r="B73" s="1070"/>
      <c r="C73" s="1070"/>
      <c r="D73" s="1070"/>
      <c r="E73" s="1070"/>
      <c r="F73" s="1071"/>
      <c r="G73" s="615"/>
      <c r="H73" s="616"/>
      <c r="I73" s="616"/>
      <c r="J73" s="616"/>
      <c r="K73" s="617"/>
      <c r="L73" s="607"/>
      <c r="M73" s="608"/>
      <c r="N73" s="608"/>
      <c r="O73" s="608"/>
      <c r="P73" s="608"/>
      <c r="Q73" s="608"/>
      <c r="R73" s="608"/>
      <c r="S73" s="608"/>
      <c r="T73" s="608"/>
      <c r="U73" s="608"/>
      <c r="V73" s="608"/>
      <c r="W73" s="608"/>
      <c r="X73" s="609"/>
      <c r="Y73" s="610"/>
      <c r="Z73" s="611"/>
      <c r="AA73" s="611"/>
      <c r="AB73" s="623"/>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9"/>
      <c r="B74" s="1070"/>
      <c r="C74" s="1070"/>
      <c r="D74" s="1070"/>
      <c r="E74" s="1070"/>
      <c r="F74" s="1071"/>
      <c r="G74" s="615"/>
      <c r="H74" s="616"/>
      <c r="I74" s="616"/>
      <c r="J74" s="616"/>
      <c r="K74" s="617"/>
      <c r="L74" s="607"/>
      <c r="M74" s="608"/>
      <c r="N74" s="608"/>
      <c r="O74" s="608"/>
      <c r="P74" s="608"/>
      <c r="Q74" s="608"/>
      <c r="R74" s="608"/>
      <c r="S74" s="608"/>
      <c r="T74" s="608"/>
      <c r="U74" s="608"/>
      <c r="V74" s="608"/>
      <c r="W74" s="608"/>
      <c r="X74" s="609"/>
      <c r="Y74" s="610"/>
      <c r="Z74" s="611"/>
      <c r="AA74" s="611"/>
      <c r="AB74" s="623"/>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9"/>
      <c r="B75" s="1070"/>
      <c r="C75" s="1070"/>
      <c r="D75" s="1070"/>
      <c r="E75" s="1070"/>
      <c r="F75" s="1071"/>
      <c r="G75" s="615"/>
      <c r="H75" s="616"/>
      <c r="I75" s="616"/>
      <c r="J75" s="616"/>
      <c r="K75" s="617"/>
      <c r="L75" s="607"/>
      <c r="M75" s="608"/>
      <c r="N75" s="608"/>
      <c r="O75" s="608"/>
      <c r="P75" s="608"/>
      <c r="Q75" s="608"/>
      <c r="R75" s="608"/>
      <c r="S75" s="608"/>
      <c r="T75" s="608"/>
      <c r="U75" s="608"/>
      <c r="V75" s="608"/>
      <c r="W75" s="608"/>
      <c r="X75" s="609"/>
      <c r="Y75" s="610"/>
      <c r="Z75" s="611"/>
      <c r="AA75" s="611"/>
      <c r="AB75" s="623"/>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9"/>
      <c r="B76" s="1070"/>
      <c r="C76" s="1070"/>
      <c r="D76" s="1070"/>
      <c r="E76" s="1070"/>
      <c r="F76" s="1071"/>
      <c r="G76" s="615"/>
      <c r="H76" s="616"/>
      <c r="I76" s="616"/>
      <c r="J76" s="616"/>
      <c r="K76" s="617"/>
      <c r="L76" s="607"/>
      <c r="M76" s="608"/>
      <c r="N76" s="608"/>
      <c r="O76" s="608"/>
      <c r="P76" s="608"/>
      <c r="Q76" s="608"/>
      <c r="R76" s="608"/>
      <c r="S76" s="608"/>
      <c r="T76" s="608"/>
      <c r="U76" s="608"/>
      <c r="V76" s="608"/>
      <c r="W76" s="608"/>
      <c r="X76" s="609"/>
      <c r="Y76" s="610"/>
      <c r="Z76" s="611"/>
      <c r="AA76" s="611"/>
      <c r="AB76" s="623"/>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9"/>
      <c r="B77" s="1070"/>
      <c r="C77" s="1070"/>
      <c r="D77" s="1070"/>
      <c r="E77" s="1070"/>
      <c r="F77" s="1071"/>
      <c r="G77" s="615"/>
      <c r="H77" s="616"/>
      <c r="I77" s="616"/>
      <c r="J77" s="616"/>
      <c r="K77" s="617"/>
      <c r="L77" s="607"/>
      <c r="M77" s="608"/>
      <c r="N77" s="608"/>
      <c r="O77" s="608"/>
      <c r="P77" s="608"/>
      <c r="Q77" s="608"/>
      <c r="R77" s="608"/>
      <c r="S77" s="608"/>
      <c r="T77" s="608"/>
      <c r="U77" s="608"/>
      <c r="V77" s="608"/>
      <c r="W77" s="608"/>
      <c r="X77" s="609"/>
      <c r="Y77" s="610"/>
      <c r="Z77" s="611"/>
      <c r="AA77" s="611"/>
      <c r="AB77" s="623"/>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9"/>
      <c r="B78" s="1070"/>
      <c r="C78" s="1070"/>
      <c r="D78" s="1070"/>
      <c r="E78" s="1070"/>
      <c r="F78" s="1071"/>
      <c r="G78" s="615"/>
      <c r="H78" s="616"/>
      <c r="I78" s="616"/>
      <c r="J78" s="616"/>
      <c r="K78" s="617"/>
      <c r="L78" s="607"/>
      <c r="M78" s="608"/>
      <c r="N78" s="608"/>
      <c r="O78" s="608"/>
      <c r="P78" s="608"/>
      <c r="Q78" s="608"/>
      <c r="R78" s="608"/>
      <c r="S78" s="608"/>
      <c r="T78" s="608"/>
      <c r="U78" s="608"/>
      <c r="V78" s="608"/>
      <c r="W78" s="608"/>
      <c r="X78" s="609"/>
      <c r="Y78" s="610"/>
      <c r="Z78" s="611"/>
      <c r="AA78" s="611"/>
      <c r="AB78" s="623"/>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9"/>
      <c r="B79" s="1070"/>
      <c r="C79" s="1070"/>
      <c r="D79" s="1070"/>
      <c r="E79" s="1070"/>
      <c r="F79" s="1071"/>
      <c r="G79" s="615"/>
      <c r="H79" s="616"/>
      <c r="I79" s="616"/>
      <c r="J79" s="616"/>
      <c r="K79" s="617"/>
      <c r="L79" s="607"/>
      <c r="M79" s="608"/>
      <c r="N79" s="608"/>
      <c r="O79" s="608"/>
      <c r="P79" s="608"/>
      <c r="Q79" s="608"/>
      <c r="R79" s="608"/>
      <c r="S79" s="608"/>
      <c r="T79" s="608"/>
      <c r="U79" s="608"/>
      <c r="V79" s="608"/>
      <c r="W79" s="608"/>
      <c r="X79" s="609"/>
      <c r="Y79" s="610"/>
      <c r="Z79" s="611"/>
      <c r="AA79" s="611"/>
      <c r="AB79" s="623"/>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9"/>
      <c r="B80" s="1070"/>
      <c r="C80" s="1070"/>
      <c r="D80" s="1070"/>
      <c r="E80" s="1070"/>
      <c r="F80" s="107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9"/>
      <c r="B81" s="1070"/>
      <c r="C81" s="1070"/>
      <c r="D81" s="1070"/>
      <c r="E81" s="1070"/>
      <c r="F81" s="1071"/>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6"/>
    </row>
    <row r="82" spans="1:50" ht="24.75" customHeight="1" x14ac:dyDescent="0.15">
      <c r="A82" s="1069"/>
      <c r="B82" s="1070"/>
      <c r="C82" s="1070"/>
      <c r="D82" s="1070"/>
      <c r="E82" s="1070"/>
      <c r="F82" s="1071"/>
      <c r="G82" s="828"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1"/>
      <c r="AC82" s="828"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9"/>
      <c r="B83" s="1070"/>
      <c r="C83" s="1070"/>
      <c r="D83" s="1070"/>
      <c r="E83" s="1070"/>
      <c r="F83" s="1071"/>
      <c r="G83" s="681"/>
      <c r="H83" s="682"/>
      <c r="I83" s="682"/>
      <c r="J83" s="682"/>
      <c r="K83" s="683"/>
      <c r="L83" s="675"/>
      <c r="M83" s="676"/>
      <c r="N83" s="676"/>
      <c r="O83" s="676"/>
      <c r="P83" s="676"/>
      <c r="Q83" s="676"/>
      <c r="R83" s="676"/>
      <c r="S83" s="676"/>
      <c r="T83" s="676"/>
      <c r="U83" s="676"/>
      <c r="V83" s="676"/>
      <c r="W83" s="676"/>
      <c r="X83" s="677"/>
      <c r="Y83" s="397"/>
      <c r="Z83" s="398"/>
      <c r="AA83" s="398"/>
      <c r="AB83" s="818"/>
      <c r="AC83" s="681"/>
      <c r="AD83" s="682"/>
      <c r="AE83" s="682"/>
      <c r="AF83" s="682"/>
      <c r="AG83" s="683"/>
      <c r="AH83" s="675"/>
      <c r="AI83" s="676"/>
      <c r="AJ83" s="676"/>
      <c r="AK83" s="676"/>
      <c r="AL83" s="676"/>
      <c r="AM83" s="676"/>
      <c r="AN83" s="676"/>
      <c r="AO83" s="676"/>
      <c r="AP83" s="676"/>
      <c r="AQ83" s="676"/>
      <c r="AR83" s="676"/>
      <c r="AS83" s="676"/>
      <c r="AT83" s="677"/>
      <c r="AU83" s="397"/>
      <c r="AV83" s="398"/>
      <c r="AW83" s="398"/>
      <c r="AX83" s="399"/>
    </row>
    <row r="84" spans="1:50" ht="24.75" customHeight="1" x14ac:dyDescent="0.15">
      <c r="A84" s="1069"/>
      <c r="B84" s="1070"/>
      <c r="C84" s="1070"/>
      <c r="D84" s="1070"/>
      <c r="E84" s="1070"/>
      <c r="F84" s="1071"/>
      <c r="G84" s="615"/>
      <c r="H84" s="616"/>
      <c r="I84" s="616"/>
      <c r="J84" s="616"/>
      <c r="K84" s="617"/>
      <c r="L84" s="607"/>
      <c r="M84" s="608"/>
      <c r="N84" s="608"/>
      <c r="O84" s="608"/>
      <c r="P84" s="608"/>
      <c r="Q84" s="608"/>
      <c r="R84" s="608"/>
      <c r="S84" s="608"/>
      <c r="T84" s="608"/>
      <c r="U84" s="608"/>
      <c r="V84" s="608"/>
      <c r="W84" s="608"/>
      <c r="X84" s="609"/>
      <c r="Y84" s="610"/>
      <c r="Z84" s="611"/>
      <c r="AA84" s="611"/>
      <c r="AB84" s="623"/>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9"/>
      <c r="B85" s="1070"/>
      <c r="C85" s="1070"/>
      <c r="D85" s="1070"/>
      <c r="E85" s="1070"/>
      <c r="F85" s="1071"/>
      <c r="G85" s="615"/>
      <c r="H85" s="616"/>
      <c r="I85" s="616"/>
      <c r="J85" s="616"/>
      <c r="K85" s="617"/>
      <c r="L85" s="607"/>
      <c r="M85" s="608"/>
      <c r="N85" s="608"/>
      <c r="O85" s="608"/>
      <c r="P85" s="608"/>
      <c r="Q85" s="608"/>
      <c r="R85" s="608"/>
      <c r="S85" s="608"/>
      <c r="T85" s="608"/>
      <c r="U85" s="608"/>
      <c r="V85" s="608"/>
      <c r="W85" s="608"/>
      <c r="X85" s="609"/>
      <c r="Y85" s="610"/>
      <c r="Z85" s="611"/>
      <c r="AA85" s="611"/>
      <c r="AB85" s="623"/>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9"/>
      <c r="B86" s="1070"/>
      <c r="C86" s="1070"/>
      <c r="D86" s="1070"/>
      <c r="E86" s="1070"/>
      <c r="F86" s="1071"/>
      <c r="G86" s="615"/>
      <c r="H86" s="616"/>
      <c r="I86" s="616"/>
      <c r="J86" s="616"/>
      <c r="K86" s="617"/>
      <c r="L86" s="607"/>
      <c r="M86" s="608"/>
      <c r="N86" s="608"/>
      <c r="O86" s="608"/>
      <c r="P86" s="608"/>
      <c r="Q86" s="608"/>
      <c r="R86" s="608"/>
      <c r="S86" s="608"/>
      <c r="T86" s="608"/>
      <c r="U86" s="608"/>
      <c r="V86" s="608"/>
      <c r="W86" s="608"/>
      <c r="X86" s="609"/>
      <c r="Y86" s="610"/>
      <c r="Z86" s="611"/>
      <c r="AA86" s="611"/>
      <c r="AB86" s="623"/>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9"/>
      <c r="B87" s="1070"/>
      <c r="C87" s="1070"/>
      <c r="D87" s="1070"/>
      <c r="E87" s="1070"/>
      <c r="F87" s="1071"/>
      <c r="G87" s="615"/>
      <c r="H87" s="616"/>
      <c r="I87" s="616"/>
      <c r="J87" s="616"/>
      <c r="K87" s="617"/>
      <c r="L87" s="607"/>
      <c r="M87" s="608"/>
      <c r="N87" s="608"/>
      <c r="O87" s="608"/>
      <c r="P87" s="608"/>
      <c r="Q87" s="608"/>
      <c r="R87" s="608"/>
      <c r="S87" s="608"/>
      <c r="T87" s="608"/>
      <c r="U87" s="608"/>
      <c r="V87" s="608"/>
      <c r="W87" s="608"/>
      <c r="X87" s="609"/>
      <c r="Y87" s="610"/>
      <c r="Z87" s="611"/>
      <c r="AA87" s="611"/>
      <c r="AB87" s="623"/>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9"/>
      <c r="B88" s="1070"/>
      <c r="C88" s="1070"/>
      <c r="D88" s="1070"/>
      <c r="E88" s="1070"/>
      <c r="F88" s="1071"/>
      <c r="G88" s="615"/>
      <c r="H88" s="616"/>
      <c r="I88" s="616"/>
      <c r="J88" s="616"/>
      <c r="K88" s="617"/>
      <c r="L88" s="607"/>
      <c r="M88" s="608"/>
      <c r="N88" s="608"/>
      <c r="O88" s="608"/>
      <c r="P88" s="608"/>
      <c r="Q88" s="608"/>
      <c r="R88" s="608"/>
      <c r="S88" s="608"/>
      <c r="T88" s="608"/>
      <c r="U88" s="608"/>
      <c r="V88" s="608"/>
      <c r="W88" s="608"/>
      <c r="X88" s="609"/>
      <c r="Y88" s="610"/>
      <c r="Z88" s="611"/>
      <c r="AA88" s="611"/>
      <c r="AB88" s="623"/>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9"/>
      <c r="B89" s="1070"/>
      <c r="C89" s="1070"/>
      <c r="D89" s="1070"/>
      <c r="E89" s="1070"/>
      <c r="F89" s="1071"/>
      <c r="G89" s="615"/>
      <c r="H89" s="616"/>
      <c r="I89" s="616"/>
      <c r="J89" s="616"/>
      <c r="K89" s="617"/>
      <c r="L89" s="607"/>
      <c r="M89" s="608"/>
      <c r="N89" s="608"/>
      <c r="O89" s="608"/>
      <c r="P89" s="608"/>
      <c r="Q89" s="608"/>
      <c r="R89" s="608"/>
      <c r="S89" s="608"/>
      <c r="T89" s="608"/>
      <c r="U89" s="608"/>
      <c r="V89" s="608"/>
      <c r="W89" s="608"/>
      <c r="X89" s="609"/>
      <c r="Y89" s="610"/>
      <c r="Z89" s="611"/>
      <c r="AA89" s="611"/>
      <c r="AB89" s="623"/>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9"/>
      <c r="B90" s="1070"/>
      <c r="C90" s="1070"/>
      <c r="D90" s="1070"/>
      <c r="E90" s="1070"/>
      <c r="F90" s="1071"/>
      <c r="G90" s="615"/>
      <c r="H90" s="616"/>
      <c r="I90" s="616"/>
      <c r="J90" s="616"/>
      <c r="K90" s="617"/>
      <c r="L90" s="607"/>
      <c r="M90" s="608"/>
      <c r="N90" s="608"/>
      <c r="O90" s="608"/>
      <c r="P90" s="608"/>
      <c r="Q90" s="608"/>
      <c r="R90" s="608"/>
      <c r="S90" s="608"/>
      <c r="T90" s="608"/>
      <c r="U90" s="608"/>
      <c r="V90" s="608"/>
      <c r="W90" s="608"/>
      <c r="X90" s="609"/>
      <c r="Y90" s="610"/>
      <c r="Z90" s="611"/>
      <c r="AA90" s="611"/>
      <c r="AB90" s="623"/>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9"/>
      <c r="B91" s="1070"/>
      <c r="C91" s="1070"/>
      <c r="D91" s="1070"/>
      <c r="E91" s="1070"/>
      <c r="F91" s="1071"/>
      <c r="G91" s="615"/>
      <c r="H91" s="616"/>
      <c r="I91" s="616"/>
      <c r="J91" s="616"/>
      <c r="K91" s="617"/>
      <c r="L91" s="607"/>
      <c r="M91" s="608"/>
      <c r="N91" s="608"/>
      <c r="O91" s="608"/>
      <c r="P91" s="608"/>
      <c r="Q91" s="608"/>
      <c r="R91" s="608"/>
      <c r="S91" s="608"/>
      <c r="T91" s="608"/>
      <c r="U91" s="608"/>
      <c r="V91" s="608"/>
      <c r="W91" s="608"/>
      <c r="X91" s="609"/>
      <c r="Y91" s="610"/>
      <c r="Z91" s="611"/>
      <c r="AA91" s="611"/>
      <c r="AB91" s="623"/>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9"/>
      <c r="B92" s="1070"/>
      <c r="C92" s="1070"/>
      <c r="D92" s="1070"/>
      <c r="E92" s="1070"/>
      <c r="F92" s="1071"/>
      <c r="G92" s="615"/>
      <c r="H92" s="616"/>
      <c r="I92" s="616"/>
      <c r="J92" s="616"/>
      <c r="K92" s="617"/>
      <c r="L92" s="607"/>
      <c r="M92" s="608"/>
      <c r="N92" s="608"/>
      <c r="O92" s="608"/>
      <c r="P92" s="608"/>
      <c r="Q92" s="608"/>
      <c r="R92" s="608"/>
      <c r="S92" s="608"/>
      <c r="T92" s="608"/>
      <c r="U92" s="608"/>
      <c r="V92" s="608"/>
      <c r="W92" s="608"/>
      <c r="X92" s="609"/>
      <c r="Y92" s="610"/>
      <c r="Z92" s="611"/>
      <c r="AA92" s="611"/>
      <c r="AB92" s="623"/>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9"/>
      <c r="B93" s="1070"/>
      <c r="C93" s="1070"/>
      <c r="D93" s="1070"/>
      <c r="E93" s="1070"/>
      <c r="F93" s="107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9"/>
      <c r="B94" s="1070"/>
      <c r="C94" s="1070"/>
      <c r="D94" s="1070"/>
      <c r="E94" s="1070"/>
      <c r="F94" s="1071"/>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6"/>
    </row>
    <row r="95" spans="1:50" ht="24.75" customHeight="1" x14ac:dyDescent="0.15">
      <c r="A95" s="1069"/>
      <c r="B95" s="1070"/>
      <c r="C95" s="1070"/>
      <c r="D95" s="1070"/>
      <c r="E95" s="1070"/>
      <c r="F95" s="1071"/>
      <c r="G95" s="828"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1"/>
      <c r="AC95" s="828"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9"/>
      <c r="B96" s="1070"/>
      <c r="C96" s="1070"/>
      <c r="D96" s="1070"/>
      <c r="E96" s="1070"/>
      <c r="F96" s="1071"/>
      <c r="G96" s="681"/>
      <c r="H96" s="682"/>
      <c r="I96" s="682"/>
      <c r="J96" s="682"/>
      <c r="K96" s="683"/>
      <c r="L96" s="675"/>
      <c r="M96" s="676"/>
      <c r="N96" s="676"/>
      <c r="O96" s="676"/>
      <c r="P96" s="676"/>
      <c r="Q96" s="676"/>
      <c r="R96" s="676"/>
      <c r="S96" s="676"/>
      <c r="T96" s="676"/>
      <c r="U96" s="676"/>
      <c r="V96" s="676"/>
      <c r="W96" s="676"/>
      <c r="X96" s="677"/>
      <c r="Y96" s="397"/>
      <c r="Z96" s="398"/>
      <c r="AA96" s="398"/>
      <c r="AB96" s="818"/>
      <c r="AC96" s="681"/>
      <c r="AD96" s="682"/>
      <c r="AE96" s="682"/>
      <c r="AF96" s="682"/>
      <c r="AG96" s="683"/>
      <c r="AH96" s="675"/>
      <c r="AI96" s="676"/>
      <c r="AJ96" s="676"/>
      <c r="AK96" s="676"/>
      <c r="AL96" s="676"/>
      <c r="AM96" s="676"/>
      <c r="AN96" s="676"/>
      <c r="AO96" s="676"/>
      <c r="AP96" s="676"/>
      <c r="AQ96" s="676"/>
      <c r="AR96" s="676"/>
      <c r="AS96" s="676"/>
      <c r="AT96" s="677"/>
      <c r="AU96" s="397"/>
      <c r="AV96" s="398"/>
      <c r="AW96" s="398"/>
      <c r="AX96" s="399"/>
    </row>
    <row r="97" spans="1:50" ht="24.75" customHeight="1" x14ac:dyDescent="0.15">
      <c r="A97" s="1069"/>
      <c r="B97" s="1070"/>
      <c r="C97" s="1070"/>
      <c r="D97" s="1070"/>
      <c r="E97" s="1070"/>
      <c r="F97" s="1071"/>
      <c r="G97" s="615"/>
      <c r="H97" s="616"/>
      <c r="I97" s="616"/>
      <c r="J97" s="616"/>
      <c r="K97" s="617"/>
      <c r="L97" s="607"/>
      <c r="M97" s="608"/>
      <c r="N97" s="608"/>
      <c r="O97" s="608"/>
      <c r="P97" s="608"/>
      <c r="Q97" s="608"/>
      <c r="R97" s="608"/>
      <c r="S97" s="608"/>
      <c r="T97" s="608"/>
      <c r="U97" s="608"/>
      <c r="V97" s="608"/>
      <c r="W97" s="608"/>
      <c r="X97" s="609"/>
      <c r="Y97" s="610"/>
      <c r="Z97" s="611"/>
      <c r="AA97" s="611"/>
      <c r="AB97" s="623"/>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9"/>
      <c r="B98" s="1070"/>
      <c r="C98" s="1070"/>
      <c r="D98" s="1070"/>
      <c r="E98" s="1070"/>
      <c r="F98" s="1071"/>
      <c r="G98" s="615"/>
      <c r="H98" s="616"/>
      <c r="I98" s="616"/>
      <c r="J98" s="616"/>
      <c r="K98" s="617"/>
      <c r="L98" s="607"/>
      <c r="M98" s="608"/>
      <c r="N98" s="608"/>
      <c r="O98" s="608"/>
      <c r="P98" s="608"/>
      <c r="Q98" s="608"/>
      <c r="R98" s="608"/>
      <c r="S98" s="608"/>
      <c r="T98" s="608"/>
      <c r="U98" s="608"/>
      <c r="V98" s="608"/>
      <c r="W98" s="608"/>
      <c r="X98" s="609"/>
      <c r="Y98" s="610"/>
      <c r="Z98" s="611"/>
      <c r="AA98" s="611"/>
      <c r="AB98" s="623"/>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9"/>
      <c r="B99" s="1070"/>
      <c r="C99" s="1070"/>
      <c r="D99" s="1070"/>
      <c r="E99" s="1070"/>
      <c r="F99" s="1071"/>
      <c r="G99" s="615"/>
      <c r="H99" s="616"/>
      <c r="I99" s="616"/>
      <c r="J99" s="616"/>
      <c r="K99" s="617"/>
      <c r="L99" s="607"/>
      <c r="M99" s="608"/>
      <c r="N99" s="608"/>
      <c r="O99" s="608"/>
      <c r="P99" s="608"/>
      <c r="Q99" s="608"/>
      <c r="R99" s="608"/>
      <c r="S99" s="608"/>
      <c r="T99" s="608"/>
      <c r="U99" s="608"/>
      <c r="V99" s="608"/>
      <c r="W99" s="608"/>
      <c r="X99" s="609"/>
      <c r="Y99" s="610"/>
      <c r="Z99" s="611"/>
      <c r="AA99" s="611"/>
      <c r="AB99" s="623"/>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9"/>
      <c r="B100" s="1070"/>
      <c r="C100" s="1070"/>
      <c r="D100" s="1070"/>
      <c r="E100" s="1070"/>
      <c r="F100" s="107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3"/>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9"/>
      <c r="B101" s="1070"/>
      <c r="C101" s="1070"/>
      <c r="D101" s="1070"/>
      <c r="E101" s="1070"/>
      <c r="F101" s="107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3"/>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9"/>
      <c r="B102" s="1070"/>
      <c r="C102" s="1070"/>
      <c r="D102" s="1070"/>
      <c r="E102" s="1070"/>
      <c r="F102" s="107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3"/>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9"/>
      <c r="B103" s="1070"/>
      <c r="C103" s="1070"/>
      <c r="D103" s="1070"/>
      <c r="E103" s="1070"/>
      <c r="F103" s="107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3"/>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9"/>
      <c r="B104" s="1070"/>
      <c r="C104" s="1070"/>
      <c r="D104" s="1070"/>
      <c r="E104" s="1070"/>
      <c r="F104" s="107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3"/>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9"/>
      <c r="B105" s="1070"/>
      <c r="C105" s="1070"/>
      <c r="D105" s="1070"/>
      <c r="E105" s="1070"/>
      <c r="F105" s="107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3"/>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6"/>
    </row>
    <row r="109" spans="1:50" ht="24.75" customHeight="1" x14ac:dyDescent="0.15">
      <c r="A109" s="1069"/>
      <c r="B109" s="1070"/>
      <c r="C109" s="1070"/>
      <c r="D109" s="1070"/>
      <c r="E109" s="1070"/>
      <c r="F109" s="1071"/>
      <c r="G109" s="828"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1"/>
      <c r="AC109" s="828"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9"/>
      <c r="B110" s="1070"/>
      <c r="C110" s="1070"/>
      <c r="D110" s="1070"/>
      <c r="E110" s="1070"/>
      <c r="F110" s="1071"/>
      <c r="G110" s="681"/>
      <c r="H110" s="682"/>
      <c r="I110" s="682"/>
      <c r="J110" s="682"/>
      <c r="K110" s="683"/>
      <c r="L110" s="675"/>
      <c r="M110" s="676"/>
      <c r="N110" s="676"/>
      <c r="O110" s="676"/>
      <c r="P110" s="676"/>
      <c r="Q110" s="676"/>
      <c r="R110" s="676"/>
      <c r="S110" s="676"/>
      <c r="T110" s="676"/>
      <c r="U110" s="676"/>
      <c r="V110" s="676"/>
      <c r="W110" s="676"/>
      <c r="X110" s="677"/>
      <c r="Y110" s="397"/>
      <c r="Z110" s="398"/>
      <c r="AA110" s="398"/>
      <c r="AB110" s="818"/>
      <c r="AC110" s="681"/>
      <c r="AD110" s="682"/>
      <c r="AE110" s="682"/>
      <c r="AF110" s="682"/>
      <c r="AG110" s="683"/>
      <c r="AH110" s="675"/>
      <c r="AI110" s="676"/>
      <c r="AJ110" s="676"/>
      <c r="AK110" s="676"/>
      <c r="AL110" s="676"/>
      <c r="AM110" s="676"/>
      <c r="AN110" s="676"/>
      <c r="AO110" s="676"/>
      <c r="AP110" s="676"/>
      <c r="AQ110" s="676"/>
      <c r="AR110" s="676"/>
      <c r="AS110" s="676"/>
      <c r="AT110" s="677"/>
      <c r="AU110" s="397"/>
      <c r="AV110" s="398"/>
      <c r="AW110" s="398"/>
      <c r="AX110" s="399"/>
    </row>
    <row r="111" spans="1:50" ht="24.75" customHeight="1" x14ac:dyDescent="0.15">
      <c r="A111" s="1069"/>
      <c r="B111" s="1070"/>
      <c r="C111" s="1070"/>
      <c r="D111" s="1070"/>
      <c r="E111" s="1070"/>
      <c r="F111" s="107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3"/>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9"/>
      <c r="B112" s="1070"/>
      <c r="C112" s="1070"/>
      <c r="D112" s="1070"/>
      <c r="E112" s="1070"/>
      <c r="F112" s="107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3"/>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9"/>
      <c r="B113" s="1070"/>
      <c r="C113" s="1070"/>
      <c r="D113" s="1070"/>
      <c r="E113" s="1070"/>
      <c r="F113" s="107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3"/>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9"/>
      <c r="B114" s="1070"/>
      <c r="C114" s="1070"/>
      <c r="D114" s="1070"/>
      <c r="E114" s="1070"/>
      <c r="F114" s="107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3"/>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9"/>
      <c r="B115" s="1070"/>
      <c r="C115" s="1070"/>
      <c r="D115" s="1070"/>
      <c r="E115" s="1070"/>
      <c r="F115" s="107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3"/>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9"/>
      <c r="B116" s="1070"/>
      <c r="C116" s="1070"/>
      <c r="D116" s="1070"/>
      <c r="E116" s="1070"/>
      <c r="F116" s="107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3"/>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9"/>
      <c r="B117" s="1070"/>
      <c r="C117" s="1070"/>
      <c r="D117" s="1070"/>
      <c r="E117" s="1070"/>
      <c r="F117" s="107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3"/>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9"/>
      <c r="B118" s="1070"/>
      <c r="C118" s="1070"/>
      <c r="D118" s="1070"/>
      <c r="E118" s="1070"/>
      <c r="F118" s="107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3"/>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9"/>
      <c r="B119" s="1070"/>
      <c r="C119" s="1070"/>
      <c r="D119" s="1070"/>
      <c r="E119" s="1070"/>
      <c r="F119" s="107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3"/>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9"/>
      <c r="B120" s="1070"/>
      <c r="C120" s="1070"/>
      <c r="D120" s="1070"/>
      <c r="E120" s="1070"/>
      <c r="F120" s="107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9"/>
      <c r="B121" s="1070"/>
      <c r="C121" s="1070"/>
      <c r="D121" s="1070"/>
      <c r="E121" s="1070"/>
      <c r="F121" s="1071"/>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6"/>
    </row>
    <row r="122" spans="1:50" ht="25.5" customHeight="1" x14ac:dyDescent="0.15">
      <c r="A122" s="1069"/>
      <c r="B122" s="1070"/>
      <c r="C122" s="1070"/>
      <c r="D122" s="1070"/>
      <c r="E122" s="1070"/>
      <c r="F122" s="1071"/>
      <c r="G122" s="828"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1"/>
      <c r="AC122" s="828"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9"/>
      <c r="B123" s="1070"/>
      <c r="C123" s="1070"/>
      <c r="D123" s="1070"/>
      <c r="E123" s="1070"/>
      <c r="F123" s="1071"/>
      <c r="G123" s="681"/>
      <c r="H123" s="682"/>
      <c r="I123" s="682"/>
      <c r="J123" s="682"/>
      <c r="K123" s="683"/>
      <c r="L123" s="675"/>
      <c r="M123" s="676"/>
      <c r="N123" s="676"/>
      <c r="O123" s="676"/>
      <c r="P123" s="676"/>
      <c r="Q123" s="676"/>
      <c r="R123" s="676"/>
      <c r="S123" s="676"/>
      <c r="T123" s="676"/>
      <c r="U123" s="676"/>
      <c r="V123" s="676"/>
      <c r="W123" s="676"/>
      <c r="X123" s="677"/>
      <c r="Y123" s="397"/>
      <c r="Z123" s="398"/>
      <c r="AA123" s="398"/>
      <c r="AB123" s="818"/>
      <c r="AC123" s="681"/>
      <c r="AD123" s="682"/>
      <c r="AE123" s="682"/>
      <c r="AF123" s="682"/>
      <c r="AG123" s="683"/>
      <c r="AH123" s="675"/>
      <c r="AI123" s="676"/>
      <c r="AJ123" s="676"/>
      <c r="AK123" s="676"/>
      <c r="AL123" s="676"/>
      <c r="AM123" s="676"/>
      <c r="AN123" s="676"/>
      <c r="AO123" s="676"/>
      <c r="AP123" s="676"/>
      <c r="AQ123" s="676"/>
      <c r="AR123" s="676"/>
      <c r="AS123" s="676"/>
      <c r="AT123" s="677"/>
      <c r="AU123" s="397"/>
      <c r="AV123" s="398"/>
      <c r="AW123" s="398"/>
      <c r="AX123" s="399"/>
    </row>
    <row r="124" spans="1:50" ht="24.75" customHeight="1" x14ac:dyDescent="0.15">
      <c r="A124" s="1069"/>
      <c r="B124" s="1070"/>
      <c r="C124" s="1070"/>
      <c r="D124" s="1070"/>
      <c r="E124" s="1070"/>
      <c r="F124" s="107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3"/>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9"/>
      <c r="B125" s="1070"/>
      <c r="C125" s="1070"/>
      <c r="D125" s="1070"/>
      <c r="E125" s="1070"/>
      <c r="F125" s="107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3"/>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9"/>
      <c r="B126" s="1070"/>
      <c r="C126" s="1070"/>
      <c r="D126" s="1070"/>
      <c r="E126" s="1070"/>
      <c r="F126" s="107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3"/>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9"/>
      <c r="B127" s="1070"/>
      <c r="C127" s="1070"/>
      <c r="D127" s="1070"/>
      <c r="E127" s="1070"/>
      <c r="F127" s="107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3"/>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9"/>
      <c r="B128" s="1070"/>
      <c r="C128" s="1070"/>
      <c r="D128" s="1070"/>
      <c r="E128" s="1070"/>
      <c r="F128" s="107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3"/>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9"/>
      <c r="B129" s="1070"/>
      <c r="C129" s="1070"/>
      <c r="D129" s="1070"/>
      <c r="E129" s="1070"/>
      <c r="F129" s="107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3"/>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9"/>
      <c r="B130" s="1070"/>
      <c r="C130" s="1070"/>
      <c r="D130" s="1070"/>
      <c r="E130" s="1070"/>
      <c r="F130" s="107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3"/>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9"/>
      <c r="B131" s="1070"/>
      <c r="C131" s="1070"/>
      <c r="D131" s="1070"/>
      <c r="E131" s="1070"/>
      <c r="F131" s="107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3"/>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9"/>
      <c r="B132" s="1070"/>
      <c r="C132" s="1070"/>
      <c r="D132" s="1070"/>
      <c r="E132" s="1070"/>
      <c r="F132" s="107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3"/>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9"/>
      <c r="B133" s="1070"/>
      <c r="C133" s="1070"/>
      <c r="D133" s="1070"/>
      <c r="E133" s="1070"/>
      <c r="F133" s="107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9"/>
      <c r="B134" s="1070"/>
      <c r="C134" s="1070"/>
      <c r="D134" s="1070"/>
      <c r="E134" s="1070"/>
      <c r="F134" s="1071"/>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6"/>
    </row>
    <row r="135" spans="1:50" ht="24.75" customHeight="1" x14ac:dyDescent="0.15">
      <c r="A135" s="1069"/>
      <c r="B135" s="1070"/>
      <c r="C135" s="1070"/>
      <c r="D135" s="1070"/>
      <c r="E135" s="1070"/>
      <c r="F135" s="1071"/>
      <c r="G135" s="828"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1"/>
      <c r="AC135" s="828"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9"/>
      <c r="B136" s="1070"/>
      <c r="C136" s="1070"/>
      <c r="D136" s="1070"/>
      <c r="E136" s="1070"/>
      <c r="F136" s="1071"/>
      <c r="G136" s="681"/>
      <c r="H136" s="682"/>
      <c r="I136" s="682"/>
      <c r="J136" s="682"/>
      <c r="K136" s="683"/>
      <c r="L136" s="675"/>
      <c r="M136" s="676"/>
      <c r="N136" s="676"/>
      <c r="O136" s="676"/>
      <c r="P136" s="676"/>
      <c r="Q136" s="676"/>
      <c r="R136" s="676"/>
      <c r="S136" s="676"/>
      <c r="T136" s="676"/>
      <c r="U136" s="676"/>
      <c r="V136" s="676"/>
      <c r="W136" s="676"/>
      <c r="X136" s="677"/>
      <c r="Y136" s="397"/>
      <c r="Z136" s="398"/>
      <c r="AA136" s="398"/>
      <c r="AB136" s="818"/>
      <c r="AC136" s="681"/>
      <c r="AD136" s="682"/>
      <c r="AE136" s="682"/>
      <c r="AF136" s="682"/>
      <c r="AG136" s="683"/>
      <c r="AH136" s="675"/>
      <c r="AI136" s="676"/>
      <c r="AJ136" s="676"/>
      <c r="AK136" s="676"/>
      <c r="AL136" s="676"/>
      <c r="AM136" s="676"/>
      <c r="AN136" s="676"/>
      <c r="AO136" s="676"/>
      <c r="AP136" s="676"/>
      <c r="AQ136" s="676"/>
      <c r="AR136" s="676"/>
      <c r="AS136" s="676"/>
      <c r="AT136" s="677"/>
      <c r="AU136" s="397"/>
      <c r="AV136" s="398"/>
      <c r="AW136" s="398"/>
      <c r="AX136" s="399"/>
    </row>
    <row r="137" spans="1:50" ht="24.75" customHeight="1" x14ac:dyDescent="0.15">
      <c r="A137" s="1069"/>
      <c r="B137" s="1070"/>
      <c r="C137" s="1070"/>
      <c r="D137" s="1070"/>
      <c r="E137" s="1070"/>
      <c r="F137" s="107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3"/>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9"/>
      <c r="B138" s="1070"/>
      <c r="C138" s="1070"/>
      <c r="D138" s="1070"/>
      <c r="E138" s="1070"/>
      <c r="F138" s="107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3"/>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9"/>
      <c r="B139" s="1070"/>
      <c r="C139" s="1070"/>
      <c r="D139" s="1070"/>
      <c r="E139" s="1070"/>
      <c r="F139" s="107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3"/>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9"/>
      <c r="B140" s="1070"/>
      <c r="C140" s="1070"/>
      <c r="D140" s="1070"/>
      <c r="E140" s="1070"/>
      <c r="F140" s="107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3"/>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9"/>
      <c r="B141" s="1070"/>
      <c r="C141" s="1070"/>
      <c r="D141" s="1070"/>
      <c r="E141" s="1070"/>
      <c r="F141" s="107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3"/>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9"/>
      <c r="B142" s="1070"/>
      <c r="C142" s="1070"/>
      <c r="D142" s="1070"/>
      <c r="E142" s="1070"/>
      <c r="F142" s="107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3"/>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9"/>
      <c r="B143" s="1070"/>
      <c r="C143" s="1070"/>
      <c r="D143" s="1070"/>
      <c r="E143" s="1070"/>
      <c r="F143" s="107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3"/>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9"/>
      <c r="B144" s="1070"/>
      <c r="C144" s="1070"/>
      <c r="D144" s="1070"/>
      <c r="E144" s="1070"/>
      <c r="F144" s="107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3"/>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9"/>
      <c r="B145" s="1070"/>
      <c r="C145" s="1070"/>
      <c r="D145" s="1070"/>
      <c r="E145" s="1070"/>
      <c r="F145" s="107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3"/>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9"/>
      <c r="B146" s="1070"/>
      <c r="C146" s="1070"/>
      <c r="D146" s="1070"/>
      <c r="E146" s="1070"/>
      <c r="F146" s="107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9"/>
      <c r="B147" s="1070"/>
      <c r="C147" s="1070"/>
      <c r="D147" s="1070"/>
      <c r="E147" s="1070"/>
      <c r="F147" s="1071"/>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6"/>
    </row>
    <row r="148" spans="1:50" ht="24.75" customHeight="1" x14ac:dyDescent="0.15">
      <c r="A148" s="1069"/>
      <c r="B148" s="1070"/>
      <c r="C148" s="1070"/>
      <c r="D148" s="1070"/>
      <c r="E148" s="1070"/>
      <c r="F148" s="1071"/>
      <c r="G148" s="828"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1"/>
      <c r="AC148" s="828"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9"/>
      <c r="B149" s="1070"/>
      <c r="C149" s="1070"/>
      <c r="D149" s="1070"/>
      <c r="E149" s="1070"/>
      <c r="F149" s="1071"/>
      <c r="G149" s="681"/>
      <c r="H149" s="682"/>
      <c r="I149" s="682"/>
      <c r="J149" s="682"/>
      <c r="K149" s="683"/>
      <c r="L149" s="675"/>
      <c r="M149" s="676"/>
      <c r="N149" s="676"/>
      <c r="O149" s="676"/>
      <c r="P149" s="676"/>
      <c r="Q149" s="676"/>
      <c r="R149" s="676"/>
      <c r="S149" s="676"/>
      <c r="T149" s="676"/>
      <c r="U149" s="676"/>
      <c r="V149" s="676"/>
      <c r="W149" s="676"/>
      <c r="X149" s="677"/>
      <c r="Y149" s="397"/>
      <c r="Z149" s="398"/>
      <c r="AA149" s="398"/>
      <c r="AB149" s="818"/>
      <c r="AC149" s="681"/>
      <c r="AD149" s="682"/>
      <c r="AE149" s="682"/>
      <c r="AF149" s="682"/>
      <c r="AG149" s="683"/>
      <c r="AH149" s="675"/>
      <c r="AI149" s="676"/>
      <c r="AJ149" s="676"/>
      <c r="AK149" s="676"/>
      <c r="AL149" s="676"/>
      <c r="AM149" s="676"/>
      <c r="AN149" s="676"/>
      <c r="AO149" s="676"/>
      <c r="AP149" s="676"/>
      <c r="AQ149" s="676"/>
      <c r="AR149" s="676"/>
      <c r="AS149" s="676"/>
      <c r="AT149" s="677"/>
      <c r="AU149" s="397"/>
      <c r="AV149" s="398"/>
      <c r="AW149" s="398"/>
      <c r="AX149" s="399"/>
    </row>
    <row r="150" spans="1:50" ht="24.75" customHeight="1" x14ac:dyDescent="0.15">
      <c r="A150" s="1069"/>
      <c r="B150" s="1070"/>
      <c r="C150" s="1070"/>
      <c r="D150" s="1070"/>
      <c r="E150" s="1070"/>
      <c r="F150" s="107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3"/>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9"/>
      <c r="B151" s="1070"/>
      <c r="C151" s="1070"/>
      <c r="D151" s="1070"/>
      <c r="E151" s="1070"/>
      <c r="F151" s="107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3"/>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9"/>
      <c r="B152" s="1070"/>
      <c r="C152" s="1070"/>
      <c r="D152" s="1070"/>
      <c r="E152" s="1070"/>
      <c r="F152" s="107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3"/>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9"/>
      <c r="B153" s="1070"/>
      <c r="C153" s="1070"/>
      <c r="D153" s="1070"/>
      <c r="E153" s="1070"/>
      <c r="F153" s="107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3"/>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9"/>
      <c r="B154" s="1070"/>
      <c r="C154" s="1070"/>
      <c r="D154" s="1070"/>
      <c r="E154" s="1070"/>
      <c r="F154" s="107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3"/>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9"/>
      <c r="B155" s="1070"/>
      <c r="C155" s="1070"/>
      <c r="D155" s="1070"/>
      <c r="E155" s="1070"/>
      <c r="F155" s="107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3"/>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9"/>
      <c r="B156" s="1070"/>
      <c r="C156" s="1070"/>
      <c r="D156" s="1070"/>
      <c r="E156" s="1070"/>
      <c r="F156" s="107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3"/>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9"/>
      <c r="B157" s="1070"/>
      <c r="C157" s="1070"/>
      <c r="D157" s="1070"/>
      <c r="E157" s="1070"/>
      <c r="F157" s="107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3"/>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9"/>
      <c r="B158" s="1070"/>
      <c r="C158" s="1070"/>
      <c r="D158" s="1070"/>
      <c r="E158" s="1070"/>
      <c r="F158" s="107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3"/>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6"/>
    </row>
    <row r="162" spans="1:50" ht="24.75" customHeight="1" x14ac:dyDescent="0.15">
      <c r="A162" s="1069"/>
      <c r="B162" s="1070"/>
      <c r="C162" s="1070"/>
      <c r="D162" s="1070"/>
      <c r="E162" s="1070"/>
      <c r="F162" s="1071"/>
      <c r="G162" s="828"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1"/>
      <c r="AC162" s="828"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9"/>
      <c r="B163" s="1070"/>
      <c r="C163" s="1070"/>
      <c r="D163" s="1070"/>
      <c r="E163" s="1070"/>
      <c r="F163" s="1071"/>
      <c r="G163" s="681"/>
      <c r="H163" s="682"/>
      <c r="I163" s="682"/>
      <c r="J163" s="682"/>
      <c r="K163" s="683"/>
      <c r="L163" s="675"/>
      <c r="M163" s="676"/>
      <c r="N163" s="676"/>
      <c r="O163" s="676"/>
      <c r="P163" s="676"/>
      <c r="Q163" s="676"/>
      <c r="R163" s="676"/>
      <c r="S163" s="676"/>
      <c r="T163" s="676"/>
      <c r="U163" s="676"/>
      <c r="V163" s="676"/>
      <c r="W163" s="676"/>
      <c r="X163" s="677"/>
      <c r="Y163" s="397"/>
      <c r="Z163" s="398"/>
      <c r="AA163" s="398"/>
      <c r="AB163" s="818"/>
      <c r="AC163" s="681"/>
      <c r="AD163" s="682"/>
      <c r="AE163" s="682"/>
      <c r="AF163" s="682"/>
      <c r="AG163" s="683"/>
      <c r="AH163" s="675"/>
      <c r="AI163" s="676"/>
      <c r="AJ163" s="676"/>
      <c r="AK163" s="676"/>
      <c r="AL163" s="676"/>
      <c r="AM163" s="676"/>
      <c r="AN163" s="676"/>
      <c r="AO163" s="676"/>
      <c r="AP163" s="676"/>
      <c r="AQ163" s="676"/>
      <c r="AR163" s="676"/>
      <c r="AS163" s="676"/>
      <c r="AT163" s="677"/>
      <c r="AU163" s="397"/>
      <c r="AV163" s="398"/>
      <c r="AW163" s="398"/>
      <c r="AX163" s="399"/>
    </row>
    <row r="164" spans="1:50" ht="24.75" customHeight="1" x14ac:dyDescent="0.15">
      <c r="A164" s="1069"/>
      <c r="B164" s="1070"/>
      <c r="C164" s="1070"/>
      <c r="D164" s="1070"/>
      <c r="E164" s="1070"/>
      <c r="F164" s="107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3"/>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9"/>
      <c r="B165" s="1070"/>
      <c r="C165" s="1070"/>
      <c r="D165" s="1070"/>
      <c r="E165" s="1070"/>
      <c r="F165" s="107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3"/>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9"/>
      <c r="B166" s="1070"/>
      <c r="C166" s="1070"/>
      <c r="D166" s="1070"/>
      <c r="E166" s="1070"/>
      <c r="F166" s="107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3"/>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9"/>
      <c r="B167" s="1070"/>
      <c r="C167" s="1070"/>
      <c r="D167" s="1070"/>
      <c r="E167" s="1070"/>
      <c r="F167" s="107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3"/>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9"/>
      <c r="B168" s="1070"/>
      <c r="C168" s="1070"/>
      <c r="D168" s="1070"/>
      <c r="E168" s="1070"/>
      <c r="F168" s="107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3"/>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9"/>
      <c r="B169" s="1070"/>
      <c r="C169" s="1070"/>
      <c r="D169" s="1070"/>
      <c r="E169" s="1070"/>
      <c r="F169" s="107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3"/>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9"/>
      <c r="B170" s="1070"/>
      <c r="C170" s="1070"/>
      <c r="D170" s="1070"/>
      <c r="E170" s="1070"/>
      <c r="F170" s="107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3"/>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9"/>
      <c r="B171" s="1070"/>
      <c r="C171" s="1070"/>
      <c r="D171" s="1070"/>
      <c r="E171" s="1070"/>
      <c r="F171" s="107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3"/>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9"/>
      <c r="B172" s="1070"/>
      <c r="C172" s="1070"/>
      <c r="D172" s="1070"/>
      <c r="E172" s="1070"/>
      <c r="F172" s="107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3"/>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9"/>
      <c r="B173" s="1070"/>
      <c r="C173" s="1070"/>
      <c r="D173" s="1070"/>
      <c r="E173" s="1070"/>
      <c r="F173" s="107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9"/>
      <c r="B174" s="1070"/>
      <c r="C174" s="1070"/>
      <c r="D174" s="1070"/>
      <c r="E174" s="1070"/>
      <c r="F174" s="1071"/>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6"/>
    </row>
    <row r="175" spans="1:50" ht="25.5" customHeight="1" x14ac:dyDescent="0.15">
      <c r="A175" s="1069"/>
      <c r="B175" s="1070"/>
      <c r="C175" s="1070"/>
      <c r="D175" s="1070"/>
      <c r="E175" s="1070"/>
      <c r="F175" s="1071"/>
      <c r="G175" s="828"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1"/>
      <c r="AC175" s="828"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9"/>
      <c r="B176" s="1070"/>
      <c r="C176" s="1070"/>
      <c r="D176" s="1070"/>
      <c r="E176" s="1070"/>
      <c r="F176" s="1071"/>
      <c r="G176" s="681"/>
      <c r="H176" s="682"/>
      <c r="I176" s="682"/>
      <c r="J176" s="682"/>
      <c r="K176" s="683"/>
      <c r="L176" s="675"/>
      <c r="M176" s="676"/>
      <c r="N176" s="676"/>
      <c r="O176" s="676"/>
      <c r="P176" s="676"/>
      <c r="Q176" s="676"/>
      <c r="R176" s="676"/>
      <c r="S176" s="676"/>
      <c r="T176" s="676"/>
      <c r="U176" s="676"/>
      <c r="V176" s="676"/>
      <c r="W176" s="676"/>
      <c r="X176" s="677"/>
      <c r="Y176" s="397"/>
      <c r="Z176" s="398"/>
      <c r="AA176" s="398"/>
      <c r="AB176" s="818"/>
      <c r="AC176" s="681"/>
      <c r="AD176" s="682"/>
      <c r="AE176" s="682"/>
      <c r="AF176" s="682"/>
      <c r="AG176" s="683"/>
      <c r="AH176" s="675"/>
      <c r="AI176" s="676"/>
      <c r="AJ176" s="676"/>
      <c r="AK176" s="676"/>
      <c r="AL176" s="676"/>
      <c r="AM176" s="676"/>
      <c r="AN176" s="676"/>
      <c r="AO176" s="676"/>
      <c r="AP176" s="676"/>
      <c r="AQ176" s="676"/>
      <c r="AR176" s="676"/>
      <c r="AS176" s="676"/>
      <c r="AT176" s="677"/>
      <c r="AU176" s="397"/>
      <c r="AV176" s="398"/>
      <c r="AW176" s="398"/>
      <c r="AX176" s="399"/>
    </row>
    <row r="177" spans="1:50" ht="24.75" customHeight="1" x14ac:dyDescent="0.15">
      <c r="A177" s="1069"/>
      <c r="B177" s="1070"/>
      <c r="C177" s="1070"/>
      <c r="D177" s="1070"/>
      <c r="E177" s="1070"/>
      <c r="F177" s="107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3"/>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9"/>
      <c r="B178" s="1070"/>
      <c r="C178" s="1070"/>
      <c r="D178" s="1070"/>
      <c r="E178" s="1070"/>
      <c r="F178" s="107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3"/>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9"/>
      <c r="B179" s="1070"/>
      <c r="C179" s="1070"/>
      <c r="D179" s="1070"/>
      <c r="E179" s="1070"/>
      <c r="F179" s="107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3"/>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9"/>
      <c r="B180" s="1070"/>
      <c r="C180" s="1070"/>
      <c r="D180" s="1070"/>
      <c r="E180" s="1070"/>
      <c r="F180" s="107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3"/>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9"/>
      <c r="B181" s="1070"/>
      <c r="C181" s="1070"/>
      <c r="D181" s="1070"/>
      <c r="E181" s="1070"/>
      <c r="F181" s="107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3"/>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9"/>
      <c r="B182" s="1070"/>
      <c r="C182" s="1070"/>
      <c r="D182" s="1070"/>
      <c r="E182" s="1070"/>
      <c r="F182" s="107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3"/>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9"/>
      <c r="B183" s="1070"/>
      <c r="C183" s="1070"/>
      <c r="D183" s="1070"/>
      <c r="E183" s="1070"/>
      <c r="F183" s="107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3"/>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9"/>
      <c r="B184" s="1070"/>
      <c r="C184" s="1070"/>
      <c r="D184" s="1070"/>
      <c r="E184" s="1070"/>
      <c r="F184" s="107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3"/>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9"/>
      <c r="B185" s="1070"/>
      <c r="C185" s="1070"/>
      <c r="D185" s="1070"/>
      <c r="E185" s="1070"/>
      <c r="F185" s="107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3"/>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9"/>
      <c r="B186" s="1070"/>
      <c r="C186" s="1070"/>
      <c r="D186" s="1070"/>
      <c r="E186" s="1070"/>
      <c r="F186" s="107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9"/>
      <c r="B187" s="1070"/>
      <c r="C187" s="1070"/>
      <c r="D187" s="1070"/>
      <c r="E187" s="1070"/>
      <c r="F187" s="1071"/>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6"/>
    </row>
    <row r="188" spans="1:50" ht="24.75" customHeight="1" x14ac:dyDescent="0.15">
      <c r="A188" s="1069"/>
      <c r="B188" s="1070"/>
      <c r="C188" s="1070"/>
      <c r="D188" s="1070"/>
      <c r="E188" s="1070"/>
      <c r="F188" s="1071"/>
      <c r="G188" s="828"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1"/>
      <c r="AC188" s="828"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9"/>
      <c r="B189" s="1070"/>
      <c r="C189" s="1070"/>
      <c r="D189" s="1070"/>
      <c r="E189" s="1070"/>
      <c r="F189" s="1071"/>
      <c r="G189" s="681"/>
      <c r="H189" s="682"/>
      <c r="I189" s="682"/>
      <c r="J189" s="682"/>
      <c r="K189" s="683"/>
      <c r="L189" s="675"/>
      <c r="M189" s="676"/>
      <c r="N189" s="676"/>
      <c r="O189" s="676"/>
      <c r="P189" s="676"/>
      <c r="Q189" s="676"/>
      <c r="R189" s="676"/>
      <c r="S189" s="676"/>
      <c r="T189" s="676"/>
      <c r="U189" s="676"/>
      <c r="V189" s="676"/>
      <c r="W189" s="676"/>
      <c r="X189" s="677"/>
      <c r="Y189" s="397"/>
      <c r="Z189" s="398"/>
      <c r="AA189" s="398"/>
      <c r="AB189" s="818"/>
      <c r="AC189" s="681"/>
      <c r="AD189" s="682"/>
      <c r="AE189" s="682"/>
      <c r="AF189" s="682"/>
      <c r="AG189" s="683"/>
      <c r="AH189" s="675"/>
      <c r="AI189" s="676"/>
      <c r="AJ189" s="676"/>
      <c r="AK189" s="676"/>
      <c r="AL189" s="676"/>
      <c r="AM189" s="676"/>
      <c r="AN189" s="676"/>
      <c r="AO189" s="676"/>
      <c r="AP189" s="676"/>
      <c r="AQ189" s="676"/>
      <c r="AR189" s="676"/>
      <c r="AS189" s="676"/>
      <c r="AT189" s="677"/>
      <c r="AU189" s="397"/>
      <c r="AV189" s="398"/>
      <c r="AW189" s="398"/>
      <c r="AX189" s="399"/>
    </row>
    <row r="190" spans="1:50" ht="24.75" customHeight="1" x14ac:dyDescent="0.15">
      <c r="A190" s="1069"/>
      <c r="B190" s="1070"/>
      <c r="C190" s="1070"/>
      <c r="D190" s="1070"/>
      <c r="E190" s="1070"/>
      <c r="F190" s="107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3"/>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9"/>
      <c r="B191" s="1070"/>
      <c r="C191" s="1070"/>
      <c r="D191" s="1070"/>
      <c r="E191" s="1070"/>
      <c r="F191" s="107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3"/>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9"/>
      <c r="B192" s="1070"/>
      <c r="C192" s="1070"/>
      <c r="D192" s="1070"/>
      <c r="E192" s="1070"/>
      <c r="F192" s="107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3"/>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9"/>
      <c r="B193" s="1070"/>
      <c r="C193" s="1070"/>
      <c r="D193" s="1070"/>
      <c r="E193" s="1070"/>
      <c r="F193" s="107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3"/>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9"/>
      <c r="B194" s="1070"/>
      <c r="C194" s="1070"/>
      <c r="D194" s="1070"/>
      <c r="E194" s="1070"/>
      <c r="F194" s="107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3"/>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9"/>
      <c r="B195" s="1070"/>
      <c r="C195" s="1070"/>
      <c r="D195" s="1070"/>
      <c r="E195" s="1070"/>
      <c r="F195" s="107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3"/>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9"/>
      <c r="B196" s="1070"/>
      <c r="C196" s="1070"/>
      <c r="D196" s="1070"/>
      <c r="E196" s="1070"/>
      <c r="F196" s="107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3"/>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9"/>
      <c r="B197" s="1070"/>
      <c r="C197" s="1070"/>
      <c r="D197" s="1070"/>
      <c r="E197" s="1070"/>
      <c r="F197" s="107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3"/>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9"/>
      <c r="B198" s="1070"/>
      <c r="C198" s="1070"/>
      <c r="D198" s="1070"/>
      <c r="E198" s="1070"/>
      <c r="F198" s="107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3"/>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9"/>
      <c r="B199" s="1070"/>
      <c r="C199" s="1070"/>
      <c r="D199" s="1070"/>
      <c r="E199" s="1070"/>
      <c r="F199" s="107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9"/>
      <c r="B200" s="1070"/>
      <c r="C200" s="1070"/>
      <c r="D200" s="1070"/>
      <c r="E200" s="1070"/>
      <c r="F200" s="1071"/>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6"/>
    </row>
    <row r="201" spans="1:50" ht="24.75" customHeight="1" x14ac:dyDescent="0.15">
      <c r="A201" s="1069"/>
      <c r="B201" s="1070"/>
      <c r="C201" s="1070"/>
      <c r="D201" s="1070"/>
      <c r="E201" s="1070"/>
      <c r="F201" s="1071"/>
      <c r="G201" s="828"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1"/>
      <c r="AC201" s="828"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9"/>
      <c r="B202" s="1070"/>
      <c r="C202" s="1070"/>
      <c r="D202" s="1070"/>
      <c r="E202" s="1070"/>
      <c r="F202" s="1071"/>
      <c r="G202" s="681"/>
      <c r="H202" s="682"/>
      <c r="I202" s="682"/>
      <c r="J202" s="682"/>
      <c r="K202" s="683"/>
      <c r="L202" s="675"/>
      <c r="M202" s="676"/>
      <c r="N202" s="676"/>
      <c r="O202" s="676"/>
      <c r="P202" s="676"/>
      <c r="Q202" s="676"/>
      <c r="R202" s="676"/>
      <c r="S202" s="676"/>
      <c r="T202" s="676"/>
      <c r="U202" s="676"/>
      <c r="V202" s="676"/>
      <c r="W202" s="676"/>
      <c r="X202" s="677"/>
      <c r="Y202" s="397"/>
      <c r="Z202" s="398"/>
      <c r="AA202" s="398"/>
      <c r="AB202" s="818"/>
      <c r="AC202" s="681"/>
      <c r="AD202" s="682"/>
      <c r="AE202" s="682"/>
      <c r="AF202" s="682"/>
      <c r="AG202" s="683"/>
      <c r="AH202" s="675"/>
      <c r="AI202" s="676"/>
      <c r="AJ202" s="676"/>
      <c r="AK202" s="676"/>
      <c r="AL202" s="676"/>
      <c r="AM202" s="676"/>
      <c r="AN202" s="676"/>
      <c r="AO202" s="676"/>
      <c r="AP202" s="676"/>
      <c r="AQ202" s="676"/>
      <c r="AR202" s="676"/>
      <c r="AS202" s="676"/>
      <c r="AT202" s="677"/>
      <c r="AU202" s="397"/>
      <c r="AV202" s="398"/>
      <c r="AW202" s="398"/>
      <c r="AX202" s="399"/>
    </row>
    <row r="203" spans="1:50" ht="24.75" customHeight="1" x14ac:dyDescent="0.15">
      <c r="A203" s="1069"/>
      <c r="B203" s="1070"/>
      <c r="C203" s="1070"/>
      <c r="D203" s="1070"/>
      <c r="E203" s="1070"/>
      <c r="F203" s="107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3"/>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9"/>
      <c r="B204" s="1070"/>
      <c r="C204" s="1070"/>
      <c r="D204" s="1070"/>
      <c r="E204" s="1070"/>
      <c r="F204" s="107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3"/>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9"/>
      <c r="B205" s="1070"/>
      <c r="C205" s="1070"/>
      <c r="D205" s="1070"/>
      <c r="E205" s="1070"/>
      <c r="F205" s="107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3"/>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9"/>
      <c r="B206" s="1070"/>
      <c r="C206" s="1070"/>
      <c r="D206" s="1070"/>
      <c r="E206" s="1070"/>
      <c r="F206" s="107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3"/>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9"/>
      <c r="B207" s="1070"/>
      <c r="C207" s="1070"/>
      <c r="D207" s="1070"/>
      <c r="E207" s="1070"/>
      <c r="F207" s="107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3"/>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9"/>
      <c r="B208" s="1070"/>
      <c r="C208" s="1070"/>
      <c r="D208" s="1070"/>
      <c r="E208" s="1070"/>
      <c r="F208" s="107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3"/>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9"/>
      <c r="B209" s="1070"/>
      <c r="C209" s="1070"/>
      <c r="D209" s="1070"/>
      <c r="E209" s="1070"/>
      <c r="F209" s="107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3"/>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9"/>
      <c r="B210" s="1070"/>
      <c r="C210" s="1070"/>
      <c r="D210" s="1070"/>
      <c r="E210" s="1070"/>
      <c r="F210" s="107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3"/>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9"/>
      <c r="B211" s="1070"/>
      <c r="C211" s="1070"/>
      <c r="D211" s="1070"/>
      <c r="E211" s="1070"/>
      <c r="F211" s="107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3"/>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6"/>
    </row>
    <row r="215" spans="1:50" ht="24.75" customHeight="1" x14ac:dyDescent="0.15">
      <c r="A215" s="1069"/>
      <c r="B215" s="1070"/>
      <c r="C215" s="1070"/>
      <c r="D215" s="1070"/>
      <c r="E215" s="1070"/>
      <c r="F215" s="1071"/>
      <c r="G215" s="828"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1"/>
      <c r="AC215" s="828"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9"/>
      <c r="B216" s="1070"/>
      <c r="C216" s="1070"/>
      <c r="D216" s="1070"/>
      <c r="E216" s="1070"/>
      <c r="F216" s="1071"/>
      <c r="G216" s="681"/>
      <c r="H216" s="682"/>
      <c r="I216" s="682"/>
      <c r="J216" s="682"/>
      <c r="K216" s="683"/>
      <c r="L216" s="675"/>
      <c r="M216" s="676"/>
      <c r="N216" s="676"/>
      <c r="O216" s="676"/>
      <c r="P216" s="676"/>
      <c r="Q216" s="676"/>
      <c r="R216" s="676"/>
      <c r="S216" s="676"/>
      <c r="T216" s="676"/>
      <c r="U216" s="676"/>
      <c r="V216" s="676"/>
      <c r="W216" s="676"/>
      <c r="X216" s="677"/>
      <c r="Y216" s="397"/>
      <c r="Z216" s="398"/>
      <c r="AA216" s="398"/>
      <c r="AB216" s="818"/>
      <c r="AC216" s="681"/>
      <c r="AD216" s="682"/>
      <c r="AE216" s="682"/>
      <c r="AF216" s="682"/>
      <c r="AG216" s="683"/>
      <c r="AH216" s="675"/>
      <c r="AI216" s="676"/>
      <c r="AJ216" s="676"/>
      <c r="AK216" s="676"/>
      <c r="AL216" s="676"/>
      <c r="AM216" s="676"/>
      <c r="AN216" s="676"/>
      <c r="AO216" s="676"/>
      <c r="AP216" s="676"/>
      <c r="AQ216" s="676"/>
      <c r="AR216" s="676"/>
      <c r="AS216" s="676"/>
      <c r="AT216" s="677"/>
      <c r="AU216" s="397"/>
      <c r="AV216" s="398"/>
      <c r="AW216" s="398"/>
      <c r="AX216" s="399"/>
    </row>
    <row r="217" spans="1:50" ht="24.75" customHeight="1" x14ac:dyDescent="0.15">
      <c r="A217" s="1069"/>
      <c r="B217" s="1070"/>
      <c r="C217" s="1070"/>
      <c r="D217" s="1070"/>
      <c r="E217" s="1070"/>
      <c r="F217" s="107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3"/>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9"/>
      <c r="B218" s="1070"/>
      <c r="C218" s="1070"/>
      <c r="D218" s="1070"/>
      <c r="E218" s="1070"/>
      <c r="F218" s="107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3"/>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9"/>
      <c r="B219" s="1070"/>
      <c r="C219" s="1070"/>
      <c r="D219" s="1070"/>
      <c r="E219" s="1070"/>
      <c r="F219" s="107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3"/>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9"/>
      <c r="B220" s="1070"/>
      <c r="C220" s="1070"/>
      <c r="D220" s="1070"/>
      <c r="E220" s="1070"/>
      <c r="F220" s="107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3"/>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9"/>
      <c r="B221" s="1070"/>
      <c r="C221" s="1070"/>
      <c r="D221" s="1070"/>
      <c r="E221" s="1070"/>
      <c r="F221" s="107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3"/>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9"/>
      <c r="B222" s="1070"/>
      <c r="C222" s="1070"/>
      <c r="D222" s="1070"/>
      <c r="E222" s="1070"/>
      <c r="F222" s="107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3"/>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9"/>
      <c r="B223" s="1070"/>
      <c r="C223" s="1070"/>
      <c r="D223" s="1070"/>
      <c r="E223" s="1070"/>
      <c r="F223" s="107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3"/>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9"/>
      <c r="B224" s="1070"/>
      <c r="C224" s="1070"/>
      <c r="D224" s="1070"/>
      <c r="E224" s="1070"/>
      <c r="F224" s="107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3"/>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9"/>
      <c r="B225" s="1070"/>
      <c r="C225" s="1070"/>
      <c r="D225" s="1070"/>
      <c r="E225" s="1070"/>
      <c r="F225" s="107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3"/>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9"/>
      <c r="B226" s="1070"/>
      <c r="C226" s="1070"/>
      <c r="D226" s="1070"/>
      <c r="E226" s="1070"/>
      <c r="F226" s="107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9"/>
      <c r="B227" s="1070"/>
      <c r="C227" s="1070"/>
      <c r="D227" s="1070"/>
      <c r="E227" s="1070"/>
      <c r="F227" s="1071"/>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6"/>
    </row>
    <row r="228" spans="1:50" ht="25.5" customHeight="1" x14ac:dyDescent="0.15">
      <c r="A228" s="1069"/>
      <c r="B228" s="1070"/>
      <c r="C228" s="1070"/>
      <c r="D228" s="1070"/>
      <c r="E228" s="1070"/>
      <c r="F228" s="1071"/>
      <c r="G228" s="828"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1"/>
      <c r="AC228" s="828"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9"/>
      <c r="B229" s="1070"/>
      <c r="C229" s="1070"/>
      <c r="D229" s="1070"/>
      <c r="E229" s="1070"/>
      <c r="F229" s="1071"/>
      <c r="G229" s="681"/>
      <c r="H229" s="682"/>
      <c r="I229" s="682"/>
      <c r="J229" s="682"/>
      <c r="K229" s="683"/>
      <c r="L229" s="675"/>
      <c r="M229" s="676"/>
      <c r="N229" s="676"/>
      <c r="O229" s="676"/>
      <c r="P229" s="676"/>
      <c r="Q229" s="676"/>
      <c r="R229" s="676"/>
      <c r="S229" s="676"/>
      <c r="T229" s="676"/>
      <c r="U229" s="676"/>
      <c r="V229" s="676"/>
      <c r="W229" s="676"/>
      <c r="X229" s="677"/>
      <c r="Y229" s="397"/>
      <c r="Z229" s="398"/>
      <c r="AA229" s="398"/>
      <c r="AB229" s="818"/>
      <c r="AC229" s="681"/>
      <c r="AD229" s="682"/>
      <c r="AE229" s="682"/>
      <c r="AF229" s="682"/>
      <c r="AG229" s="683"/>
      <c r="AH229" s="675"/>
      <c r="AI229" s="676"/>
      <c r="AJ229" s="676"/>
      <c r="AK229" s="676"/>
      <c r="AL229" s="676"/>
      <c r="AM229" s="676"/>
      <c r="AN229" s="676"/>
      <c r="AO229" s="676"/>
      <c r="AP229" s="676"/>
      <c r="AQ229" s="676"/>
      <c r="AR229" s="676"/>
      <c r="AS229" s="676"/>
      <c r="AT229" s="677"/>
      <c r="AU229" s="397"/>
      <c r="AV229" s="398"/>
      <c r="AW229" s="398"/>
      <c r="AX229" s="399"/>
    </row>
    <row r="230" spans="1:50" ht="24.75" customHeight="1" x14ac:dyDescent="0.15">
      <c r="A230" s="1069"/>
      <c r="B230" s="1070"/>
      <c r="C230" s="1070"/>
      <c r="D230" s="1070"/>
      <c r="E230" s="1070"/>
      <c r="F230" s="107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3"/>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9"/>
      <c r="B231" s="1070"/>
      <c r="C231" s="1070"/>
      <c r="D231" s="1070"/>
      <c r="E231" s="1070"/>
      <c r="F231" s="107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3"/>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9"/>
      <c r="B232" s="1070"/>
      <c r="C232" s="1070"/>
      <c r="D232" s="1070"/>
      <c r="E232" s="1070"/>
      <c r="F232" s="107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3"/>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9"/>
      <c r="B233" s="1070"/>
      <c r="C233" s="1070"/>
      <c r="D233" s="1070"/>
      <c r="E233" s="1070"/>
      <c r="F233" s="107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3"/>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9"/>
      <c r="B234" s="1070"/>
      <c r="C234" s="1070"/>
      <c r="D234" s="1070"/>
      <c r="E234" s="1070"/>
      <c r="F234" s="107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3"/>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9"/>
      <c r="B235" s="1070"/>
      <c r="C235" s="1070"/>
      <c r="D235" s="1070"/>
      <c r="E235" s="1070"/>
      <c r="F235" s="107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3"/>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9"/>
      <c r="B236" s="1070"/>
      <c r="C236" s="1070"/>
      <c r="D236" s="1070"/>
      <c r="E236" s="1070"/>
      <c r="F236" s="107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3"/>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9"/>
      <c r="B237" s="1070"/>
      <c r="C237" s="1070"/>
      <c r="D237" s="1070"/>
      <c r="E237" s="1070"/>
      <c r="F237" s="107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3"/>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9"/>
      <c r="B238" s="1070"/>
      <c r="C238" s="1070"/>
      <c r="D238" s="1070"/>
      <c r="E238" s="1070"/>
      <c r="F238" s="107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3"/>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9"/>
      <c r="B239" s="1070"/>
      <c r="C239" s="1070"/>
      <c r="D239" s="1070"/>
      <c r="E239" s="1070"/>
      <c r="F239" s="107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9"/>
      <c r="B240" s="1070"/>
      <c r="C240" s="1070"/>
      <c r="D240" s="1070"/>
      <c r="E240" s="1070"/>
      <c r="F240" s="1071"/>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6"/>
    </row>
    <row r="241" spans="1:50" ht="24.75" customHeight="1" x14ac:dyDescent="0.15">
      <c r="A241" s="1069"/>
      <c r="B241" s="1070"/>
      <c r="C241" s="1070"/>
      <c r="D241" s="1070"/>
      <c r="E241" s="1070"/>
      <c r="F241" s="1071"/>
      <c r="G241" s="828"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1"/>
      <c r="AC241" s="828"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9"/>
      <c r="B242" s="1070"/>
      <c r="C242" s="1070"/>
      <c r="D242" s="1070"/>
      <c r="E242" s="1070"/>
      <c r="F242" s="1071"/>
      <c r="G242" s="681"/>
      <c r="H242" s="682"/>
      <c r="I242" s="682"/>
      <c r="J242" s="682"/>
      <c r="K242" s="683"/>
      <c r="L242" s="675"/>
      <c r="M242" s="676"/>
      <c r="N242" s="676"/>
      <c r="O242" s="676"/>
      <c r="P242" s="676"/>
      <c r="Q242" s="676"/>
      <c r="R242" s="676"/>
      <c r="S242" s="676"/>
      <c r="T242" s="676"/>
      <c r="U242" s="676"/>
      <c r="V242" s="676"/>
      <c r="W242" s="676"/>
      <c r="X242" s="677"/>
      <c r="Y242" s="397"/>
      <c r="Z242" s="398"/>
      <c r="AA242" s="398"/>
      <c r="AB242" s="818"/>
      <c r="AC242" s="681"/>
      <c r="AD242" s="682"/>
      <c r="AE242" s="682"/>
      <c r="AF242" s="682"/>
      <c r="AG242" s="683"/>
      <c r="AH242" s="675"/>
      <c r="AI242" s="676"/>
      <c r="AJ242" s="676"/>
      <c r="AK242" s="676"/>
      <c r="AL242" s="676"/>
      <c r="AM242" s="676"/>
      <c r="AN242" s="676"/>
      <c r="AO242" s="676"/>
      <c r="AP242" s="676"/>
      <c r="AQ242" s="676"/>
      <c r="AR242" s="676"/>
      <c r="AS242" s="676"/>
      <c r="AT242" s="677"/>
      <c r="AU242" s="397"/>
      <c r="AV242" s="398"/>
      <c r="AW242" s="398"/>
      <c r="AX242" s="399"/>
    </row>
    <row r="243" spans="1:50" ht="24.75" customHeight="1" x14ac:dyDescent="0.15">
      <c r="A243" s="1069"/>
      <c r="B243" s="1070"/>
      <c r="C243" s="1070"/>
      <c r="D243" s="1070"/>
      <c r="E243" s="1070"/>
      <c r="F243" s="107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3"/>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9"/>
      <c r="B244" s="1070"/>
      <c r="C244" s="1070"/>
      <c r="D244" s="1070"/>
      <c r="E244" s="1070"/>
      <c r="F244" s="107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3"/>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9"/>
      <c r="B245" s="1070"/>
      <c r="C245" s="1070"/>
      <c r="D245" s="1070"/>
      <c r="E245" s="1070"/>
      <c r="F245" s="107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3"/>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9"/>
      <c r="B246" s="1070"/>
      <c r="C246" s="1070"/>
      <c r="D246" s="1070"/>
      <c r="E246" s="1070"/>
      <c r="F246" s="107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3"/>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9"/>
      <c r="B247" s="1070"/>
      <c r="C247" s="1070"/>
      <c r="D247" s="1070"/>
      <c r="E247" s="1070"/>
      <c r="F247" s="107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3"/>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9"/>
      <c r="B248" s="1070"/>
      <c r="C248" s="1070"/>
      <c r="D248" s="1070"/>
      <c r="E248" s="1070"/>
      <c r="F248" s="107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3"/>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9"/>
      <c r="B249" s="1070"/>
      <c r="C249" s="1070"/>
      <c r="D249" s="1070"/>
      <c r="E249" s="1070"/>
      <c r="F249" s="107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3"/>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9"/>
      <c r="B250" s="1070"/>
      <c r="C250" s="1070"/>
      <c r="D250" s="1070"/>
      <c r="E250" s="1070"/>
      <c r="F250" s="107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3"/>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9"/>
      <c r="B251" s="1070"/>
      <c r="C251" s="1070"/>
      <c r="D251" s="1070"/>
      <c r="E251" s="1070"/>
      <c r="F251" s="107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3"/>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9"/>
      <c r="B252" s="1070"/>
      <c r="C252" s="1070"/>
      <c r="D252" s="1070"/>
      <c r="E252" s="1070"/>
      <c r="F252" s="107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9"/>
      <c r="B253" s="1070"/>
      <c r="C253" s="1070"/>
      <c r="D253" s="1070"/>
      <c r="E253" s="1070"/>
      <c r="F253" s="1071"/>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6"/>
    </row>
    <row r="254" spans="1:50" ht="24.75" customHeight="1" x14ac:dyDescent="0.15">
      <c r="A254" s="1069"/>
      <c r="B254" s="1070"/>
      <c r="C254" s="1070"/>
      <c r="D254" s="1070"/>
      <c r="E254" s="1070"/>
      <c r="F254" s="1071"/>
      <c r="G254" s="828"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1"/>
      <c r="AC254" s="828"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9"/>
      <c r="B255" s="1070"/>
      <c r="C255" s="1070"/>
      <c r="D255" s="1070"/>
      <c r="E255" s="1070"/>
      <c r="F255" s="1071"/>
      <c r="G255" s="681"/>
      <c r="H255" s="682"/>
      <c r="I255" s="682"/>
      <c r="J255" s="682"/>
      <c r="K255" s="683"/>
      <c r="L255" s="675"/>
      <c r="M255" s="676"/>
      <c r="N255" s="676"/>
      <c r="O255" s="676"/>
      <c r="P255" s="676"/>
      <c r="Q255" s="676"/>
      <c r="R255" s="676"/>
      <c r="S255" s="676"/>
      <c r="T255" s="676"/>
      <c r="U255" s="676"/>
      <c r="V255" s="676"/>
      <c r="W255" s="676"/>
      <c r="X255" s="677"/>
      <c r="Y255" s="397"/>
      <c r="Z255" s="398"/>
      <c r="AA255" s="398"/>
      <c r="AB255" s="818"/>
      <c r="AC255" s="681"/>
      <c r="AD255" s="682"/>
      <c r="AE255" s="682"/>
      <c r="AF255" s="682"/>
      <c r="AG255" s="683"/>
      <c r="AH255" s="675"/>
      <c r="AI255" s="676"/>
      <c r="AJ255" s="676"/>
      <c r="AK255" s="676"/>
      <c r="AL255" s="676"/>
      <c r="AM255" s="676"/>
      <c r="AN255" s="676"/>
      <c r="AO255" s="676"/>
      <c r="AP255" s="676"/>
      <c r="AQ255" s="676"/>
      <c r="AR255" s="676"/>
      <c r="AS255" s="676"/>
      <c r="AT255" s="677"/>
      <c r="AU255" s="397"/>
      <c r="AV255" s="398"/>
      <c r="AW255" s="398"/>
      <c r="AX255" s="399"/>
    </row>
    <row r="256" spans="1:50" ht="24.75" customHeight="1" x14ac:dyDescent="0.15">
      <c r="A256" s="1069"/>
      <c r="B256" s="1070"/>
      <c r="C256" s="1070"/>
      <c r="D256" s="1070"/>
      <c r="E256" s="1070"/>
      <c r="F256" s="107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3"/>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9"/>
      <c r="B257" s="1070"/>
      <c r="C257" s="1070"/>
      <c r="D257" s="1070"/>
      <c r="E257" s="1070"/>
      <c r="F257" s="107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3"/>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9"/>
      <c r="B258" s="1070"/>
      <c r="C258" s="1070"/>
      <c r="D258" s="1070"/>
      <c r="E258" s="1070"/>
      <c r="F258" s="107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3"/>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9"/>
      <c r="B259" s="1070"/>
      <c r="C259" s="1070"/>
      <c r="D259" s="1070"/>
      <c r="E259" s="1070"/>
      <c r="F259" s="107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3"/>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9"/>
      <c r="B260" s="1070"/>
      <c r="C260" s="1070"/>
      <c r="D260" s="1070"/>
      <c r="E260" s="1070"/>
      <c r="F260" s="107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3"/>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9"/>
      <c r="B261" s="1070"/>
      <c r="C261" s="1070"/>
      <c r="D261" s="1070"/>
      <c r="E261" s="1070"/>
      <c r="F261" s="107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3"/>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9"/>
      <c r="B262" s="1070"/>
      <c r="C262" s="1070"/>
      <c r="D262" s="1070"/>
      <c r="E262" s="1070"/>
      <c r="F262" s="107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3"/>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9"/>
      <c r="B263" s="1070"/>
      <c r="C263" s="1070"/>
      <c r="D263" s="1070"/>
      <c r="E263" s="1070"/>
      <c r="F263" s="107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3"/>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9"/>
      <c r="B264" s="1070"/>
      <c r="C264" s="1070"/>
      <c r="D264" s="1070"/>
      <c r="E264" s="1070"/>
      <c r="F264" s="107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3"/>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2020-07-11T07:32:56Z</cp:lastPrinted>
  <dcterms:created xsi:type="dcterms:W3CDTF">2012-03-13T00:50:25Z</dcterms:created>
  <dcterms:modified xsi:type="dcterms:W3CDTF">2020-10-05T00:35:11Z</dcterms:modified>
</cp:coreProperties>
</file>