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7380" yWindow="0" windowWidth="19365" windowHeight="115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<sst xmlns="http://schemas.openxmlformats.org/spreadsheetml/2006/main" count="2944" uniqueCount="654">
  <si>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</si>
  <si>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</si>
  <si>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</si>
  <si>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</si>
  <si>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</si>
  <si>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</si>
  <si>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</si>
  <si>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</si>
  <si>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</si>
  <si>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</si>
  <si>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</si>
  <si>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</si>
  <si>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</si>
  <si>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</si>
  <si>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</si>
  <si>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</si>
  <si>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</si>
  <si>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</si>
  <si>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</si>
  <si>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</si>
  <si>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</si>
  <si>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</si>
  <si>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</si>
  <si>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</si>
  <si>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</si>
  <si>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</si>
  <si>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</si>
  <si>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</si>
  <si>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</si>
  <si>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</si>
  <si>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</si>
  <si>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</si>
  <si>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</si>
  <si>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</si>
  <si>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</si>
  <si>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</si>
  <si>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</si>
  <si>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</si>
  <si>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</si>
  <si>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</si>
  <si>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</si>
  <si>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</si>
  <si>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</si>
  <si>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</si>
  <si>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</si>
  <si>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</si>
  <si>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</si>
  <si>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</si>
  <si>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</si>
  <si>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</si>
  <si>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</si>
  <si>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</si>
  <si>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</si>
  <si>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</si>
  <si>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</si>
  <si>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</si>
  <si>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</si>
  <si>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</si>
  <si>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</si>
  <si>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</si>
  <si>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</si>
  <si>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</si>
  <si>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</si>
  <si>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</si>
  <si>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</si>
  <si>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</si>
  <si>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</si>
  <si>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</si>
  <si>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</si>
  <si>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</si>
  <si>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</si>
  <si>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</si>
  <si>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</si>
  <si>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</si>
  <si>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</si>
  <si>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</si>
  <si>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</si>
  <si>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</si>
  <si>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</si>
  <si>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</si>
  <si>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</si>
  <si>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</si>
  <si>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</si>
  <si>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</si>
  <si>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</si>
  <si>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</si>
  <si>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</si>
  <si>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</si>
  <si>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</si>
  <si>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</si>
  <si>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</si>
  <si>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</si>
  <si>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</si>
  <si>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</si>
  <si>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</si>
  <si>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</si>
  <si>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</si>
  <si>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</si>
  <si>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</si>
  <si>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</si>
  <si>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</si>
  <si>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</si>
  <si>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</si>
  <si>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</si>
  <si>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</si>
  <si>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</si>
  <si>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</si>
  <si>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</si>
  <si>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</si>
  <si>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</si>
  <si>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</si>
  <si>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</si>
  <si>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</si>
  <si>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</si>
  <si>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</si>
  <si>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</si>
  <si>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</si>
  <si>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</si>
  <si>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</si>
  <si>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</si>
  <si>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</si>
  <si>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</si>
  <si>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</si>
  <si>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</si>
  <si>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</si>
  <si>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</si>
  <si>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</si>
  <si>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</si>
  <si>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</si>
  <si>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</si>
  <si>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</si>
  <si>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</si>
  <si>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</si>
  <si>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</si>
  <si>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</si>
  <si>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</si>
  <si>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</si>
  <si>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</si>
  <si>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</si>
  <si>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</si>
  <si>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</si>
  <si>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</si>
  <si>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</si>
  <si>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</si>
  <si>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</si>
  <si>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</si>
  <si>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</si>
  <si>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</si>
  <si>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</si>
  <si>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</si>
  <si>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</si>
  <si>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</si>
  <si>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</si>
  <si>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</si>
  <si>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</si>
  <si>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</si>
  <si>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</si>
  <si>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</si>
  <si>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</si>
  <si>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</si>
  <si>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</si>
  <si>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</si>
  <si>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</si>
  <si>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</si>
  <si>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</si>
  <si>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</si>
  <si>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</si>
  <si>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</si>
  <si>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</si>
  <si>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</si>
  <si>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</si>
  <si>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</si>
  <si>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</si>
  <si>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</si>
  <si>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</si>
  <si>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</si>
  <si>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</si>
  <si>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</si>
  <si>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</si>
  <si>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</si>
  <si>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</si>
  <si>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</si>
  <si>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</si>
  <si>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</si>
  <si>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</si>
  <si>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</si>
  <si>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</si>
  <si>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</si>
  <si>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</si>
  <si>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</si>
  <si>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</si>
  <si>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</si>
  <si>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</si>
  <si>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</si>
  <si>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</si>
  <si>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</si>
  <si>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</si>
  <si>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</si>
  <si>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</si>
  <si>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</si>
  <si>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</si>
  <si>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</si>
  <si>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</si>
  <si>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</si>
  <si>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</si>
  <si>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</si>
  <si>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</si>
  <si>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</si>
  <si>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</si>
  <si>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</si>
  <si>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</si>
  <si>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</si>
  <si>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</si>
  <si>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</si>
  <si>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</si>
  <si>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</si>
  <si>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</si>
  <si>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</si>
  <si>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</si>
  <si>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</si>
  <si>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</si>
  <si>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</si>
  <si>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</si>
  <si>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</si>
  <si>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</si>
  <si>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</si>
  <si>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</si>
  <si>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</si>
  <si>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</si>
  <si>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</si>
  <si>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</si>
  <si>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</si>
  <si>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</si>
  <si>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</si>
  <si>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</si>
  <si>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</si>
  <si>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</si>
  <si>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</si>
  <si>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</si>
  <si>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</si>
  <si>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</si>
  <si>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</si>
  <si>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</si>
  <si>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</si>
  <si>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</si>
  <si>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</si>
  <si>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</si>
  <si>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</si>
  <si>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</si>
  <si>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</si>
  <si>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</si>
  <si>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</si>
  <si>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</si>
  <si>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</si>
  <si>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</si>
  <si>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</si>
  <si>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</si>
  <si>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</si>
  <si>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</si>
  <si>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</si>
  <si>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</si>
  <si>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</si>
  <si>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</si>
  <si>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</si>
  <si>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</si>
  <si>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</si>
  <si>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</si>
  <si>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</si>
  <si>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</si>
  <si>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</si>
  <si>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</si>
  <si>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</si>
  <si>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</si>
  <si>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</si>
  <si>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</si>
  <si>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</si>
  <si>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</si>
  <si>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</si>
  <si>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</si>
  <si>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</si>
  <si>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</si>
  <si>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</si>
  <si>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</si>
  <si>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</si>
  <si>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</si>
  <si>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</si>
  <si>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</si>
  <si>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</si>
  <si>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</si>
  <si>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</si>
  <si>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</si>
  <si>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</si>
  <si>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</si>
  <si>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</si>
  <si>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</si>
  <si>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</si>
  <si>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</si>
  <si>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</si>
  <si>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</si>
  <si>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</si>
  <si>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</si>
  <si>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</si>
  <si>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</si>
  <si>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</si>
  <si>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</si>
  <si>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</si>
  <si>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</si>
  <si>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</si>
  <si>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</si>
  <si>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</si>
  <si>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</si>
  <si>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</si>
  <si>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</si>
  <si>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</si>
  <si>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</si>
  <si>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</si>
  <si>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</si>
  <si>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</si>
  <si>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</si>
  <si>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</si>
  <si>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</si>
  <si>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</si>
  <si>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</si>
  <si>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</si>
  <si>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</si>
  <si>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</si>
  <si>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</si>
  <si>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</si>
  <si>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</si>
  <si>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</si>
  <si>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</si>
  <si>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</si>
  <si>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</si>
  <si>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</si>
  <si>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</si>
  <si>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</si>
  <si>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</si>
  <si>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</si>
  <si>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</si>
  <si>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</si>
  <si>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</si>
  <si>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</si>
  <si>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</si>
  <si>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</si>
  <si>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</si>
  <si>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</si>
  <si>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</si>
  <si>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</si>
  <si>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</si>
  <si>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</si>
  <si>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</si>
  <si>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</si>
  <si>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</si>
  <si>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</si>
  <si>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</si>
  <si>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</si>
  <si>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</si>
  <si>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</si>
  <si>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</si>
  <si>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</si>
  <si>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</si>
  <si>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</si>
  <si>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</si>
  <si>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</si>
  <si>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</si>
  <si>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</si>
  <si>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</si>
  <si>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</si>
  <si>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</si>
  <si>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</si>
  <si>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</si>
  <si>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</si>
  <si>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</si>
  <si>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</si>
  <si>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</si>
  <si>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</si>
  <si>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</si>
  <si>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</si>
  <si>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</si>
  <si>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</si>
  <si>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</si>
  <si>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</si>
  <si>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</si>
  <si>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</si>
  <si>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</si>
  <si>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</si>
  <si>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</si>
  <si>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</si>
  <si>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</si>
  <si>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</si>
  <si>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</si>
  <si>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</si>
  <si>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</si>
  <si>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</si>
  <si>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</si>
  <si>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</si>
  <si>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</si>
  <si>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</si>
  <si>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</si>
  <si>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</si>
  <si>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</si>
  <si>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</si>
  <si>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</si>
  <si>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</si>
  <si>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</si>
  <si>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</si>
  <si>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</si>
  <si>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</si>
  <si>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</si>
  <si>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</si>
  <si>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</si>
  <si>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</si>
  <si>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</si>
  <si>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</si>
  <si>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</si>
  <si>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</si>
  <si>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</si>
  <si>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</si>
  <si>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</si>
  <si>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</si>
  <si>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</si>
  <si>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</si>
  <si>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</si>
  <si>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</si>
  <si>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</si>
  <si>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</si>
  <si>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</si>
  <si>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</si>
  <si>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</si>
  <si>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</si>
  <si>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</si>
  <si>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</si>
  <si>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</si>
  <si>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</si>
  <si>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</si>
  <si>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</si>
  <si>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</si>
  <si>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</si>
  <si>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</si>
  <si>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</si>
  <si>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</si>
  <si>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</si>
  <si>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</si>
  <si>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</si>
  <si>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</si>
  <si>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</si>
  <si>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</si>
  <si>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</si>
  <si>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</si>
  <si>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</si>
  <si>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</si>
  <si>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</si>
  <si>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</si>
  <si>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</si>
  <si>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</si>
  <si>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</si>
  <si>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</si>
  <si>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</si>
  <si>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</si>
  <si>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</si>
  <si>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</si>
  <si>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</si>
  <si>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</si>
  <si>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</si>
  <si>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</si>
  <si>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</si>
  <si>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</si>
  <si>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</si>
  <si>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</si>
  <si>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</si>
  <si>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</si>
  <si>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</si>
  <si>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</si>
  <si>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</si>
  <si>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</si>
  <si>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</si>
  <si>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</si>
  <si>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</si>
  <si>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</si>
  <si>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</si>
  <si>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</si>
  <si>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</si>
  <si>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</si>
  <si>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</si>
  <si>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</si>
  <si>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</si>
  <si>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</si>
  <si>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</si>
  <si>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</si>
  <si>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</si>
  <si>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</si>
  <si>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</si>
  <si>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</si>
  <si>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</si>
  <si>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</si>
  <si>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</si>
  <si>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</si>
  <si>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</si>
  <si>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</si>
  <si>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</si>
  <si>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</si>
  <si>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</si>
  <si>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</si>
  <si>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</si>
  <si>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</si>
  <si>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</si>
  <si>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</si>
  <si>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</si>
  <si>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</si>
  <si>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</si>
  <si>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</si>
  <si>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</si>
  <si>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</si>
  <si>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</si>
  <si>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</si>
  <si>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</si>
  <si>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</si>
  <si>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</si>
  <si>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</si>
  <si>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</si>
  <si>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</si>
  <si>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</si>
  <si>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</si>
  <si>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</si>
  <si>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</si>
  <si>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</si>
  <si>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</si>
  <si>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</si>
  <si>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</si>
  <si>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</si>
  <si>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</si>
  <si>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</si>
  <si>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</si>
  <si>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</si>
  <si>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</si>
  <si>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</si>
  <si>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</si>
  <si>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</si>
  <si>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</si>
  <si>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</si>
  <si>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</si>
  <si>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</si>
  <si>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</si>
  <si>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</si>
  <si>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</si>
  <si>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</si>
  <si>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</si>
  <si>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</si>
  <si>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</si>
  <si>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</si>
  <si>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</si>
  <si>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</si>
  <si>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</si>
  <si>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</si>
  <si>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</si>
  <si>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</si>
  <si>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</si>
  <si>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</si>
  <si>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</si>
  <si>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</si>
  <si>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</si>
  <si>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医療担当者指導費</t>
    <phoneticPr fontId="5"/>
  </si>
  <si>
    <t>保険局</t>
  </si>
  <si>
    <t>医療課</t>
    <rPh sb="0" eb="2">
      <t>イリョウ</t>
    </rPh>
    <rPh sb="2" eb="3">
      <t>カ</t>
    </rPh>
    <phoneticPr fontId="5"/>
  </si>
  <si>
    <t>○</t>
  </si>
  <si>
    <t>-</t>
  </si>
  <si>
    <t>診療報酬改定を円滑に行うとともに、医療指導を行う者に対し、その業務を支障なく行わせることに資する事を目的とする。</t>
  </si>
  <si>
    <t>・中央社会医療保険協議会に必要とする診療報酬改定関係等資料の印刷
・診療報酬改定関係業務に必要な書籍等を購入するための経費
・診療報酬改定に際し、改定内容の周知徹底等の業務を行うことによる職員への旅費等</t>
  </si>
  <si>
    <t>医療給付適正化業務庁費</t>
    <rPh sb="0" eb="2">
      <t>イリョウ</t>
    </rPh>
    <rPh sb="2" eb="4">
      <t>キュウフ</t>
    </rPh>
    <rPh sb="4" eb="7">
      <t>テキセイカ</t>
    </rPh>
    <rPh sb="7" eb="9">
      <t>ギョウム</t>
    </rPh>
    <rPh sb="9" eb="11">
      <t>チョウヒ</t>
    </rPh>
    <phoneticPr fontId="5"/>
  </si>
  <si>
    <t>職員旅費</t>
    <rPh sb="0" eb="2">
      <t>ショクイン</t>
    </rPh>
    <rPh sb="2" eb="4">
      <t>リョヒ</t>
    </rPh>
    <phoneticPr fontId="5"/>
  </si>
  <si>
    <t>-</t>
    <phoneticPr fontId="5"/>
  </si>
  <si>
    <t>診療報酬改定に関する業務に必要な資料及び中央社会医療保険協議会に必要とする診療報酬改定関係等の説明会の会場借料、資料の印刷業務、必要書籍の購入及び旅費であり、随時必要な内容等の決定を行う必要が生じるため、定量的な指標の設定は困難。</t>
  </si>
  <si>
    <t>診療報酬改定説明会を開催する。</t>
    <rPh sb="0" eb="2">
      <t>シンリョウ</t>
    </rPh>
    <rPh sb="2" eb="4">
      <t>ホウシュウ</t>
    </rPh>
    <rPh sb="4" eb="6">
      <t>カイテイ</t>
    </rPh>
    <rPh sb="6" eb="8">
      <t>セツメイ</t>
    </rPh>
    <rPh sb="8" eb="9">
      <t>カイ</t>
    </rPh>
    <rPh sb="10" eb="12">
      <t>カイサイ</t>
    </rPh>
    <phoneticPr fontId="5"/>
  </si>
  <si>
    <t>診療報酬改定説明会開催数</t>
    <rPh sb="0" eb="2">
      <t>シンリョウ</t>
    </rPh>
    <rPh sb="2" eb="4">
      <t>ホウシュウ</t>
    </rPh>
    <rPh sb="4" eb="6">
      <t>カイテイ</t>
    </rPh>
    <rPh sb="6" eb="9">
      <t>セツメイカイ</t>
    </rPh>
    <rPh sb="9" eb="12">
      <t>カイサイスウ</t>
    </rPh>
    <phoneticPr fontId="5"/>
  </si>
  <si>
    <t>回</t>
    <rPh sb="0" eb="1">
      <t>カイ</t>
    </rPh>
    <phoneticPr fontId="5"/>
  </si>
  <si>
    <t>-</t>
    <phoneticPr fontId="5"/>
  </si>
  <si>
    <t>-</t>
    <phoneticPr fontId="5"/>
  </si>
  <si>
    <t>令和4年度診療報酬改定に向けた作業のため要求増</t>
    <rPh sb="0" eb="2">
      <t>レイワ</t>
    </rPh>
    <rPh sb="3" eb="5">
      <t>ネンド</t>
    </rPh>
    <rPh sb="5" eb="9">
      <t>シンリョウホウシュウ</t>
    </rPh>
    <rPh sb="9" eb="11">
      <t>カイテイ</t>
    </rPh>
    <rPh sb="12" eb="13">
      <t>ム</t>
    </rPh>
    <rPh sb="15" eb="17">
      <t>サギョウ</t>
    </rPh>
    <rPh sb="20" eb="22">
      <t>ヨウキュウ</t>
    </rPh>
    <rPh sb="22" eb="23">
      <t>ゾウ</t>
    </rPh>
    <phoneticPr fontId="5"/>
  </si>
  <si>
    <t>単位当たりコスト＝Ｘ／Ｙ
Ｘ：執行額　Ｙ：開催回数
なお、隔年要求のため30年度はなし　　　　　　　　　　　　　　　　　　　　　　　　　　　　</t>
    <phoneticPr fontId="5"/>
  </si>
  <si>
    <t>千円</t>
    <rPh sb="0" eb="2">
      <t>センエン</t>
    </rPh>
    <phoneticPr fontId="5"/>
  </si>
  <si>
    <t>Ⅹ/Ｙ</t>
    <phoneticPr fontId="5"/>
  </si>
  <si>
    <t>4,000/1</t>
  </si>
  <si>
    <t>０</t>
    <phoneticPr fontId="5"/>
  </si>
  <si>
    <t>-</t>
    <phoneticPr fontId="5"/>
  </si>
  <si>
    <t>ー</t>
    <phoneticPr fontId="5"/>
  </si>
  <si>
    <t>-</t>
    <phoneticPr fontId="5"/>
  </si>
  <si>
    <t>-</t>
    <phoneticPr fontId="5"/>
  </si>
  <si>
    <t>-</t>
    <phoneticPr fontId="5"/>
  </si>
  <si>
    <t>-</t>
    <phoneticPr fontId="5"/>
  </si>
  <si>
    <t>以下により、診療報酬改定を円滑に行うとともに、医療指導を行う者に対し、その業務を支障なく行わせることに資する。
・中央社会医療保険協議会に必要とする診療報酬改定関係等資料の印刷
・診療報酬改定に際し、改定内容の周知徹底等の業務を行うことによる職員への旅費等</t>
  </si>
  <si>
    <t>-</t>
    <phoneticPr fontId="5"/>
  </si>
  <si>
    <t>-</t>
    <phoneticPr fontId="5"/>
  </si>
  <si>
    <t>-</t>
    <phoneticPr fontId="5"/>
  </si>
  <si>
    <t>-</t>
    <phoneticPr fontId="5"/>
  </si>
  <si>
    <t>-</t>
    <phoneticPr fontId="5"/>
  </si>
  <si>
    <t>-</t>
    <phoneticPr fontId="5"/>
  </si>
  <si>
    <t>-</t>
    <phoneticPr fontId="5"/>
  </si>
  <si>
    <t>-</t>
    <phoneticPr fontId="5"/>
  </si>
  <si>
    <t>-</t>
    <phoneticPr fontId="5"/>
  </si>
  <si>
    <t>施策大目標９　全国民に必要な医療を保障できる安定的・効率的な医療保険制度を構築すること</t>
  </si>
  <si>
    <t>施策目標Ⅰ-９-１　データヘルスの推進による保険者機能の強化等により適正かつ安定的・効率的な医療保険制度を構築すること</t>
  </si>
  <si>
    <t>無</t>
  </si>
  <si>
    <t>‐</t>
  </si>
  <si>
    <t>診療報酬改定は医療制度全体に影響を及ぼすものであり、国民のニーズは極めて高いものであることから、国費を投入しなければ事業目的が達成できない。</t>
    <phoneticPr fontId="5"/>
  </si>
  <si>
    <t>診療報酬改定は国の事業であり、地方自治体、民間等に委ねることにはなじまない。</t>
    <phoneticPr fontId="5"/>
  </si>
  <si>
    <t>診療報酬改定を行うにあたり必要なものであり、優先度が高い。</t>
    <phoneticPr fontId="5"/>
  </si>
  <si>
    <t>適切に見積書を取り寄せて、最も少額で適正な支出をしている。</t>
    <phoneticPr fontId="5"/>
  </si>
  <si>
    <t>-</t>
    <phoneticPr fontId="5"/>
  </si>
  <si>
    <t>必要最低限であり、概ね妥当である。</t>
    <phoneticPr fontId="5"/>
  </si>
  <si>
    <t>診療報酬改定関係業務に必要な会場借料や書籍等の購入等であり、必要なものに限定されている。</t>
    <rPh sb="14" eb="16">
      <t>カイジョウ</t>
    </rPh>
    <rPh sb="16" eb="18">
      <t>シャクリョウ</t>
    </rPh>
    <phoneticPr fontId="5"/>
  </si>
  <si>
    <t>適切に見積書を取り寄せて、最も少額で適正な支出をしている。</t>
    <phoneticPr fontId="5"/>
  </si>
  <si>
    <t>活動実績はほぼ見込み通りとなっている。</t>
    <phoneticPr fontId="5"/>
  </si>
  <si>
    <t>中医協資料等や行政職員を集めての改定説明会等の会場借料等であり、十分活用されている。</t>
    <rPh sb="0" eb="3">
      <t>チュウイキョウ</t>
    </rPh>
    <rPh sb="5" eb="6">
      <t>トウ</t>
    </rPh>
    <rPh sb="7" eb="9">
      <t>ギョウセイ</t>
    </rPh>
    <rPh sb="9" eb="11">
      <t>ショクイン</t>
    </rPh>
    <rPh sb="12" eb="13">
      <t>アツ</t>
    </rPh>
    <rPh sb="16" eb="18">
      <t>カイテイ</t>
    </rPh>
    <rPh sb="18" eb="21">
      <t>セツメイカイ</t>
    </rPh>
    <rPh sb="21" eb="22">
      <t>トウ</t>
    </rPh>
    <rPh sb="23" eb="25">
      <t>カイジョウ</t>
    </rPh>
    <rPh sb="25" eb="27">
      <t>シャクリョウ</t>
    </rPh>
    <rPh sb="27" eb="28">
      <t>トウ</t>
    </rPh>
    <phoneticPr fontId="5"/>
  </si>
  <si>
    <t>令和元年度は予算の範囲内での執行となった。</t>
    <rPh sb="0" eb="2">
      <t>レイワ</t>
    </rPh>
    <rPh sb="2" eb="5">
      <t>ガンネンド</t>
    </rPh>
    <rPh sb="6" eb="8">
      <t>ヨサン</t>
    </rPh>
    <rPh sb="9" eb="12">
      <t>ハンイナイ</t>
    </rPh>
    <rPh sb="14" eb="16">
      <t>シッコウ</t>
    </rPh>
    <phoneticPr fontId="5"/>
  </si>
  <si>
    <t>263</t>
  </si>
  <si>
    <t>245</t>
  </si>
  <si>
    <t>234</t>
  </si>
  <si>
    <t>255</t>
  </si>
  <si>
    <t>200</t>
  </si>
  <si>
    <t>250</t>
  </si>
  <si>
    <t>233</t>
  </si>
  <si>
    <t>263</t>
    <phoneticPr fontId="5"/>
  </si>
  <si>
    <t>定性的指標としては、診療報酬改定説明会の開催実績とする。
令和元年度は第４四半期に実施予定であったが、新型コロナの影響により、開催中止となった。</t>
    <rPh sb="10" eb="12">
      <t>シンリョウ</t>
    </rPh>
    <rPh sb="12" eb="14">
      <t>ホウシュウ</t>
    </rPh>
    <rPh sb="14" eb="16">
      <t>カイテイ</t>
    </rPh>
    <rPh sb="16" eb="19">
      <t>セツメイカイ</t>
    </rPh>
    <rPh sb="20" eb="22">
      <t>カイサイ</t>
    </rPh>
    <rPh sb="22" eb="24">
      <t>ジッセキ</t>
    </rPh>
    <rPh sb="29" eb="31">
      <t>レイワ</t>
    </rPh>
    <rPh sb="31" eb="34">
      <t>ガンネンド</t>
    </rPh>
    <rPh sb="35" eb="36">
      <t>ダイ</t>
    </rPh>
    <rPh sb="37" eb="40">
      <t>シハンキ</t>
    </rPh>
    <rPh sb="41" eb="43">
      <t>ジッシ</t>
    </rPh>
    <rPh sb="43" eb="45">
      <t>ヨテイ</t>
    </rPh>
    <rPh sb="51" eb="53">
      <t>シンガタ</t>
    </rPh>
    <rPh sb="57" eb="59">
      <t>エイキョウ</t>
    </rPh>
    <rPh sb="63" eb="65">
      <t>カイサイ</t>
    </rPh>
    <rPh sb="65" eb="67">
      <t>チュウシ</t>
    </rPh>
    <phoneticPr fontId="5"/>
  </si>
  <si>
    <t>執行実績及び令和３年度は診療報酬改定作業の実施年度であることを踏まえ、適切な予算要求額について検討する。</t>
    <rPh sb="0" eb="2">
      <t>シッコウ</t>
    </rPh>
    <rPh sb="2" eb="4">
      <t>ジッセキ</t>
    </rPh>
    <rPh sb="4" eb="5">
      <t>オヨ</t>
    </rPh>
    <rPh sb="6" eb="8">
      <t>レイワ</t>
    </rPh>
    <rPh sb="9" eb="11">
      <t>ネンド</t>
    </rPh>
    <rPh sb="12" eb="18">
      <t>シンリョウホウシュウカイテイ</t>
    </rPh>
    <rPh sb="18" eb="20">
      <t>サギョウ</t>
    </rPh>
    <rPh sb="21" eb="23">
      <t>ジッシ</t>
    </rPh>
    <rPh sb="23" eb="25">
      <t>ネンド</t>
    </rPh>
    <rPh sb="31" eb="32">
      <t>フ</t>
    </rPh>
    <rPh sb="35" eb="37">
      <t>テキセツ</t>
    </rPh>
    <rPh sb="38" eb="40">
      <t>ヨサン</t>
    </rPh>
    <rPh sb="40" eb="43">
      <t>ヨウキュウガク</t>
    </rPh>
    <rPh sb="47" eb="49">
      <t>ケントウ</t>
    </rPh>
    <phoneticPr fontId="5"/>
  </si>
  <si>
    <t>人件費</t>
    <phoneticPr fontId="5"/>
  </si>
  <si>
    <t>給与、保険料等</t>
    <rPh sb="0" eb="2">
      <t>キュウヨ</t>
    </rPh>
    <rPh sb="3" eb="6">
      <t>ホケンリョウ</t>
    </rPh>
    <rPh sb="6" eb="7">
      <t>トウ</t>
    </rPh>
    <phoneticPr fontId="5"/>
  </si>
  <si>
    <t>賃料</t>
    <rPh sb="0" eb="2">
      <t>チンリョウ</t>
    </rPh>
    <phoneticPr fontId="5"/>
  </si>
  <si>
    <t>消耗費</t>
    <rPh sb="0" eb="3">
      <t>ショウモウヒ</t>
    </rPh>
    <phoneticPr fontId="5"/>
  </si>
  <si>
    <t>診療報酬改定に必要な資料</t>
    <rPh sb="0" eb="2">
      <t>シンリョウ</t>
    </rPh>
    <rPh sb="2" eb="4">
      <t>ホウシュウ</t>
    </rPh>
    <rPh sb="4" eb="6">
      <t>カイテイ</t>
    </rPh>
    <rPh sb="7" eb="9">
      <t>ヒツヨウ</t>
    </rPh>
    <rPh sb="10" eb="12">
      <t>シリョウ</t>
    </rPh>
    <phoneticPr fontId="5"/>
  </si>
  <si>
    <t>借料及び損料</t>
    <rPh sb="0" eb="2">
      <t>シャクリョウ</t>
    </rPh>
    <rPh sb="2" eb="3">
      <t>オヨ</t>
    </rPh>
    <rPh sb="4" eb="6">
      <t>ソンリョウ</t>
    </rPh>
    <phoneticPr fontId="5"/>
  </si>
  <si>
    <t>デスクトップパソコン借上一式</t>
    <phoneticPr fontId="5"/>
  </si>
  <si>
    <t>雑役務費</t>
    <rPh sb="0" eb="1">
      <t>ザツ</t>
    </rPh>
    <rPh sb="1" eb="3">
      <t>エキム</t>
    </rPh>
    <rPh sb="3" eb="4">
      <t>ヒ</t>
    </rPh>
    <phoneticPr fontId="5"/>
  </si>
  <si>
    <t>メールホスティングサービス利用料</t>
    <phoneticPr fontId="5"/>
  </si>
  <si>
    <t>カラー複合機の賃貸借一式</t>
    <phoneticPr fontId="5"/>
  </si>
  <si>
    <t>消耗費等</t>
    <rPh sb="0" eb="3">
      <t>ショウモウヒ</t>
    </rPh>
    <rPh sb="3" eb="4">
      <t>トウ</t>
    </rPh>
    <phoneticPr fontId="5"/>
  </si>
  <si>
    <t>診療報酬改定に要する消耗品等</t>
    <rPh sb="7" eb="8">
      <t>ヨウ</t>
    </rPh>
    <rPh sb="10" eb="13">
      <t>ショウモウヒン</t>
    </rPh>
    <rPh sb="13" eb="14">
      <t>トウ</t>
    </rPh>
    <phoneticPr fontId="5"/>
  </si>
  <si>
    <t>非常勤職員</t>
    <phoneticPr fontId="5"/>
  </si>
  <si>
    <t>給与、保険料等</t>
    <phoneticPr fontId="5"/>
  </si>
  <si>
    <t>-</t>
    <phoneticPr fontId="5"/>
  </si>
  <si>
    <t>三井不動産</t>
    <rPh sb="0" eb="2">
      <t>ミツイ</t>
    </rPh>
    <rPh sb="2" eb="5">
      <t>フドウサン</t>
    </rPh>
    <phoneticPr fontId="5"/>
  </si>
  <si>
    <t>診療報酬改定の事務室借料</t>
    <rPh sb="0" eb="2">
      <t>シンリョウ</t>
    </rPh>
    <rPh sb="2" eb="4">
      <t>ホウシュウ</t>
    </rPh>
    <rPh sb="4" eb="6">
      <t>カイテイ</t>
    </rPh>
    <rPh sb="7" eb="10">
      <t>ジムシツ</t>
    </rPh>
    <rPh sb="10" eb="12">
      <t>シャクリョウ</t>
    </rPh>
    <phoneticPr fontId="5"/>
  </si>
  <si>
    <t>友愛十字会友愛書房</t>
    <rPh sb="0" eb="2">
      <t>ユウアイ</t>
    </rPh>
    <rPh sb="2" eb="3">
      <t>ジュウ</t>
    </rPh>
    <rPh sb="3" eb="4">
      <t>ジ</t>
    </rPh>
    <rPh sb="4" eb="5">
      <t>カイ</t>
    </rPh>
    <rPh sb="5" eb="7">
      <t>ユウアイ</t>
    </rPh>
    <rPh sb="7" eb="9">
      <t>ショボウ</t>
    </rPh>
    <phoneticPr fontId="5"/>
  </si>
  <si>
    <t>-</t>
    <phoneticPr fontId="5"/>
  </si>
  <si>
    <t>光熱水費</t>
    <rPh sb="0" eb="4">
      <t>コウネツスイヒ</t>
    </rPh>
    <phoneticPr fontId="5"/>
  </si>
  <si>
    <t>診療報酬改定の事務室借料</t>
    <phoneticPr fontId="5"/>
  </si>
  <si>
    <t>診療報酬改定の事務室光熱水費</t>
    <rPh sb="10" eb="14">
      <t>コウネツスイヒ</t>
    </rPh>
    <phoneticPr fontId="5"/>
  </si>
  <si>
    <t>A.非常勤職員</t>
    <rPh sb="2" eb="5">
      <t>ヒジョウキン</t>
    </rPh>
    <rPh sb="5" eb="7">
      <t>ショクイン</t>
    </rPh>
    <phoneticPr fontId="5"/>
  </si>
  <si>
    <t>B.三井不動産</t>
    <rPh sb="2" eb="4">
      <t>ミツイ</t>
    </rPh>
    <rPh sb="4" eb="7">
      <t>フドウサン</t>
    </rPh>
    <phoneticPr fontId="5"/>
  </si>
  <si>
    <t>C.友愛十字会友愛書房</t>
    <rPh sb="2" eb="4">
      <t>ユウアイ</t>
    </rPh>
    <rPh sb="4" eb="6">
      <t>ジュウジ</t>
    </rPh>
    <rPh sb="6" eb="7">
      <t>カイ</t>
    </rPh>
    <rPh sb="7" eb="9">
      <t>ユウアイ</t>
    </rPh>
    <rPh sb="9" eb="11">
      <t>ショボウ</t>
    </rPh>
    <phoneticPr fontId="5"/>
  </si>
  <si>
    <t>D.その他</t>
    <rPh sb="4" eb="5">
      <t>タ</t>
    </rPh>
    <phoneticPr fontId="5"/>
  </si>
  <si>
    <t>点検対象外</t>
    <rPh sb="0" eb="5">
      <t>テンケンタイショウガイ</t>
    </rPh>
    <phoneticPr fontId="5"/>
  </si>
  <si>
    <t>診療報酬改定作業に必要な経費として認める。引き続き、必要な予算額を確保し、適正な執行に努めること。</t>
    <rPh sb="0" eb="2">
      <t>シンリョウ</t>
    </rPh>
    <rPh sb="2" eb="4">
      <t>ホウシュウ</t>
    </rPh>
    <rPh sb="4" eb="6">
      <t>カイテイ</t>
    </rPh>
    <rPh sb="6" eb="8">
      <t>サギョウ</t>
    </rPh>
    <rPh sb="9" eb="11">
      <t>ヒツヨウ</t>
    </rPh>
    <rPh sb="12" eb="14">
      <t>ケイヒ</t>
    </rPh>
    <rPh sb="17" eb="18">
      <t>ミト</t>
    </rPh>
    <phoneticPr fontId="5"/>
  </si>
  <si>
    <t>井内　努</t>
    <rPh sb="0" eb="2">
      <t>イウチ</t>
    </rPh>
    <rPh sb="3" eb="4">
      <t>ツトム</t>
    </rPh>
    <phoneticPr fontId="5"/>
  </si>
  <si>
    <t>引き続き、必要な予算額を確保し、適正な執行に努めることとする。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</si>
</sst>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157665</xdr:colOff>
      <xdr:row>741</xdr:row>
      <xdr:rowOff>212911</xdr:rowOff>
    </xdr:from>
    <xdr:to>
      <xdr:col>34</xdr:col>
      <xdr:colOff>17740</xdr:colOff>
      <xdr:row>743</xdr:row>
      <xdr:rowOff>292164</xdr:rowOff>
    </xdr:to>
    <xdr:sp macro="" textlink="">
      <xdr:nvSpPr>
        <xdr:cNvPr id="2" name="テキスト ボックス 1"/>
        <xdr:cNvSpPr txBox="1"/>
      </xdr:nvSpPr>
      <xdr:spPr>
        <a:xfrm>
          <a:off x="4758240" y="44418436"/>
          <a:ext cx="2060350" cy="784103"/>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60</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ts val="12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168088</xdr:colOff>
      <xdr:row>748</xdr:row>
      <xdr:rowOff>123264</xdr:rowOff>
    </xdr:from>
    <xdr:to>
      <xdr:col>46</xdr:col>
      <xdr:colOff>67235</xdr:colOff>
      <xdr:row>750</xdr:row>
      <xdr:rowOff>168088</xdr:rowOff>
    </xdr:to>
    <xdr:sp macro="" textlink="">
      <xdr:nvSpPr>
        <xdr:cNvPr id="3" name="テキスト ボックス 2"/>
        <xdr:cNvSpPr txBox="1"/>
      </xdr:nvSpPr>
      <xdr:spPr>
        <a:xfrm>
          <a:off x="6568888" y="46795764"/>
          <a:ext cx="2699497" cy="749674"/>
        </a:xfrm>
        <a:prstGeom prst="rect">
          <a:avLst/>
        </a:prstGeom>
        <a:solidFill>
          <a:schemeClr val="bg1"/>
        </a:solidFill>
        <a:ln w="9525" cmpd="sng">
          <a:solidFill>
            <a:schemeClr val="tx1"/>
          </a:solidFill>
        </a:ln>
        <a:effectLst/>
      </xdr:spPr>
      <xdr:txBody>
        <a:bodyPr vertOverflow="overflow" horzOverflow="overflow" wrap="square" rtlCol="0" anchor="t"/>
        <a:lstStyle/>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Ｂ</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lang="ja-JP" altLang="ja-JP" sz="1100" b="0" i="0" baseline="0">
              <a:effectLst/>
              <a:latin typeface="ＭＳ Ｐゴシック" panose="020B0600070205080204" pitchFamily="50" charset="-128"/>
              <a:ea typeface="ＭＳ Ｐゴシック" panose="020B0600070205080204" pitchFamily="50" charset="-128"/>
              <a:cs typeface="+mn-cs"/>
            </a:rPr>
            <a:t>三井不動産</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38</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18</xdr:col>
      <xdr:colOff>28016</xdr:colOff>
      <xdr:row>745</xdr:row>
      <xdr:rowOff>303900</xdr:rowOff>
    </xdr:from>
    <xdr:to>
      <xdr:col>28</xdr:col>
      <xdr:colOff>192195</xdr:colOff>
      <xdr:row>747</xdr:row>
      <xdr:rowOff>179293</xdr:rowOff>
    </xdr:to>
    <xdr:cxnSp macro="">
      <xdr:nvCxnSpPr>
        <xdr:cNvPr id="4" name="カギ線コネクタ 31"/>
        <xdr:cNvCxnSpPr>
          <a:cxnSpLocks noChangeShapeType="1"/>
          <a:stCxn id="7" idx="2"/>
        </xdr:cNvCxnSpPr>
      </xdr:nvCxnSpPr>
      <xdr:spPr bwMode="auto">
        <a:xfrm rot="5400000">
          <a:off x="4420559" y="45127032"/>
          <a:ext cx="580243" cy="2164429"/>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28</xdr:col>
      <xdr:colOff>193395</xdr:colOff>
      <xdr:row>745</xdr:row>
      <xdr:rowOff>303285</xdr:rowOff>
    </xdr:from>
    <xdr:to>
      <xdr:col>39</xdr:col>
      <xdr:colOff>129267</xdr:colOff>
      <xdr:row>747</xdr:row>
      <xdr:rowOff>180305</xdr:rowOff>
    </xdr:to>
    <xdr:cxnSp macro="">
      <xdr:nvCxnSpPr>
        <xdr:cNvPr id="5" name="カギ線コネクタ 33"/>
        <xdr:cNvCxnSpPr>
          <a:cxnSpLocks noChangeShapeType="1"/>
          <a:stCxn id="7" idx="2"/>
          <a:endCxn id="13" idx="0"/>
        </xdr:cNvCxnSpPr>
      </xdr:nvCxnSpPr>
      <xdr:spPr bwMode="auto">
        <a:xfrm rot="16200000" flipH="1">
          <a:off x="6571234" y="45141371"/>
          <a:ext cx="581870" cy="2136147"/>
        </a:xfrm>
        <a:prstGeom prst="bentConnector3">
          <a:avLst>
            <a:gd name="adj1" fmla="val 50000"/>
          </a:avLst>
        </a:prstGeom>
        <a:noFill/>
        <a:ln w="12700" algn="ctr">
          <a:solidFill>
            <a:srgbClr val="000000"/>
          </a:solidFill>
          <a:miter lim="800000"/>
          <a:headEnd/>
          <a:tailEnd type="arrow" w="med" len="med"/>
        </a:ln>
        <a:extLst>
          <a:ext uri="{909E8E84-426E-40DD-AFC4-6F175D3DCCD1}">
            <a14:hiddenFill xmlns:a14="http://schemas.microsoft.com/office/drawing/2010/main">
              <a:noFill/>
            </a14:hiddenFill>
          </a:ext>
        </a:extLst>
      </xdr:spPr>
    </xdr:cxnSp>
    <xdr:clientData/>
  </xdr:twoCellAnchor>
  <xdr:twoCellAnchor>
    <xdr:from>
      <xdr:col>23</xdr:col>
      <xdr:colOff>168221</xdr:colOff>
      <xdr:row>744</xdr:row>
      <xdr:rowOff>41167</xdr:rowOff>
    </xdr:from>
    <xdr:to>
      <xdr:col>34</xdr:col>
      <xdr:colOff>14461</xdr:colOff>
      <xdr:row>745</xdr:row>
      <xdr:rowOff>312909</xdr:rowOff>
    </xdr:to>
    <xdr:grpSp>
      <xdr:nvGrpSpPr>
        <xdr:cNvPr id="6" name="グループ化 40"/>
        <xdr:cNvGrpSpPr>
          <a:grpSpLocks/>
        </xdr:cNvGrpSpPr>
      </xdr:nvGrpSpPr>
      <xdr:grpSpPr bwMode="auto">
        <a:xfrm>
          <a:off x="4904978" y="44100728"/>
          <a:ext cx="2111645" cy="619276"/>
          <a:chOff x="3949699" y="32359600"/>
          <a:chExt cx="2616201" cy="622300"/>
        </a:xfrm>
      </xdr:grpSpPr>
      <xdr:sp macro="" textlink="">
        <xdr:nvSpPr>
          <xdr:cNvPr id="7" name="テキスト ボックス 6"/>
          <xdr:cNvSpPr txBox="1"/>
        </xdr:nvSpPr>
        <xdr:spPr>
          <a:xfrm>
            <a:off x="3949699" y="32369174"/>
            <a:ext cx="2616201" cy="60315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事業の企画、全体調整等、事業全体の進行管理</a:t>
            </a:r>
          </a:p>
        </xdr:txBody>
      </xdr:sp>
      <xdr:sp macro="" textlink="">
        <xdr:nvSpPr>
          <xdr:cNvPr id="8" name="大かっこ 7"/>
          <xdr:cNvSpPr/>
        </xdr:nvSpPr>
        <xdr:spPr>
          <a:xfrm>
            <a:off x="3949699" y="32359600"/>
            <a:ext cx="2603120" cy="62230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grpSp>
    <xdr:clientData/>
  </xdr:twoCellAnchor>
  <xdr:twoCellAnchor>
    <xdr:from>
      <xdr:col>11</xdr:col>
      <xdr:colOff>149678</xdr:colOff>
      <xdr:row>750</xdr:row>
      <xdr:rowOff>313765</xdr:rowOff>
    </xdr:from>
    <xdr:to>
      <xdr:col>25</xdr:col>
      <xdr:colOff>95250</xdr:colOff>
      <xdr:row>753</xdr:row>
      <xdr:rowOff>168088</xdr:rowOff>
    </xdr:to>
    <xdr:sp macro="" textlink="">
      <xdr:nvSpPr>
        <xdr:cNvPr id="9" name="テキスト ボックス 8"/>
        <xdr:cNvSpPr txBox="1"/>
      </xdr:nvSpPr>
      <xdr:spPr bwMode="auto">
        <a:xfrm>
          <a:off x="2349953" y="47691115"/>
          <a:ext cx="2745922" cy="911598"/>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非常勤職員給与等</a:t>
          </a:r>
          <a:endParaRPr lang="ja-JP" altLang="ja-JP">
            <a:effectLst/>
          </a:endParaRPr>
        </a:p>
      </xdr:txBody>
    </xdr:sp>
    <xdr:clientData/>
  </xdr:twoCellAnchor>
  <xdr:twoCellAnchor>
    <xdr:from>
      <xdr:col>11</xdr:col>
      <xdr:colOff>122464</xdr:colOff>
      <xdr:row>750</xdr:row>
      <xdr:rowOff>233348</xdr:rowOff>
    </xdr:from>
    <xdr:to>
      <xdr:col>25</xdr:col>
      <xdr:colOff>163285</xdr:colOff>
      <xdr:row>752</xdr:row>
      <xdr:rowOff>204107</xdr:rowOff>
    </xdr:to>
    <xdr:sp macro="" textlink="">
      <xdr:nvSpPr>
        <xdr:cNvPr id="10" name="大かっこ 9"/>
        <xdr:cNvSpPr/>
      </xdr:nvSpPr>
      <xdr:spPr bwMode="auto">
        <a:xfrm>
          <a:off x="2322739" y="47610698"/>
          <a:ext cx="2841171" cy="67560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32</xdr:col>
      <xdr:colOff>176892</xdr:colOff>
      <xdr:row>747</xdr:row>
      <xdr:rowOff>180306</xdr:rowOff>
    </xdr:from>
    <xdr:to>
      <xdr:col>46</xdr:col>
      <xdr:colOff>81641</xdr:colOff>
      <xdr:row>748</xdr:row>
      <xdr:rowOff>163286</xdr:rowOff>
    </xdr:to>
    <xdr:sp macro="" textlink="">
      <xdr:nvSpPr>
        <xdr:cNvPr id="13" name="テキスト ボックス 12"/>
        <xdr:cNvSpPr txBox="1"/>
      </xdr:nvSpPr>
      <xdr:spPr>
        <a:xfrm>
          <a:off x="6577692" y="46500381"/>
          <a:ext cx="2705099" cy="335405"/>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随意契約（公募</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11</xdr:col>
      <xdr:colOff>168088</xdr:colOff>
      <xdr:row>748</xdr:row>
      <xdr:rowOff>123264</xdr:rowOff>
    </xdr:from>
    <xdr:to>
      <xdr:col>25</xdr:col>
      <xdr:colOff>67235</xdr:colOff>
      <xdr:row>750</xdr:row>
      <xdr:rowOff>168088</xdr:rowOff>
    </xdr:to>
    <xdr:sp macro="" textlink="">
      <xdr:nvSpPr>
        <xdr:cNvPr id="14" name="テキスト ボックス 13"/>
        <xdr:cNvSpPr txBox="1"/>
      </xdr:nvSpPr>
      <xdr:spPr>
        <a:xfrm>
          <a:off x="2368363" y="46795764"/>
          <a:ext cx="2699497" cy="749674"/>
        </a:xfrm>
        <a:prstGeom prst="rect">
          <a:avLst/>
        </a:prstGeom>
        <a:solidFill>
          <a:schemeClr val="bg1"/>
        </a:solidFill>
        <a:ln w="9525" cmpd="sng">
          <a:solidFill>
            <a:schemeClr val="tx1"/>
          </a:solidFill>
        </a:ln>
        <a:effectLst/>
      </xdr:spPr>
      <xdr:txBody>
        <a:bodyPr vertOverflow="overflow" horzOverflow="overflow" wrap="square" rtlCol="0" anchor="t"/>
        <a:lstStyle/>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Ａ．</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非常勤職員人件費</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0</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13</xdr:col>
      <xdr:colOff>148983</xdr:colOff>
      <xdr:row>747</xdr:row>
      <xdr:rowOff>180306</xdr:rowOff>
    </xdr:from>
    <xdr:to>
      <xdr:col>23</xdr:col>
      <xdr:colOff>18484</xdr:colOff>
      <xdr:row>748</xdr:row>
      <xdr:rowOff>127063</xdr:rowOff>
    </xdr:to>
    <xdr:sp macro="" textlink="">
      <xdr:nvSpPr>
        <xdr:cNvPr id="15" name="テキスト ボックス 14"/>
        <xdr:cNvSpPr txBox="1"/>
      </xdr:nvSpPr>
      <xdr:spPr>
        <a:xfrm>
          <a:off x="2749308" y="46500381"/>
          <a:ext cx="1869751" cy="299182"/>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ja-JP" sz="1100" b="0" i="0" baseline="0">
              <a:effectLst/>
              <a:latin typeface="+mn-lt"/>
              <a:ea typeface="+mn-ea"/>
              <a:cs typeface="+mn-cs"/>
            </a:rPr>
            <a:t>その他（人件費）</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11</xdr:col>
      <xdr:colOff>51105</xdr:colOff>
      <xdr:row>756</xdr:row>
      <xdr:rowOff>108860</xdr:rowOff>
    </xdr:from>
    <xdr:to>
      <xdr:col>23</xdr:col>
      <xdr:colOff>102973</xdr:colOff>
      <xdr:row>757</xdr:row>
      <xdr:rowOff>72318</xdr:rowOff>
    </xdr:to>
    <xdr:sp macro="" textlink="">
      <xdr:nvSpPr>
        <xdr:cNvPr id="16" name="テキスト ボックス 15"/>
        <xdr:cNvSpPr txBox="1"/>
      </xdr:nvSpPr>
      <xdr:spPr>
        <a:xfrm>
          <a:off x="2251380" y="49600760"/>
          <a:ext cx="2452168" cy="315883"/>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その他（消耗費）</a:t>
          </a:r>
          <a:r>
            <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35</xdr:col>
      <xdr:colOff>12912</xdr:colOff>
      <xdr:row>756</xdr:row>
      <xdr:rowOff>112270</xdr:rowOff>
    </xdr:from>
    <xdr:to>
      <xdr:col>44</xdr:col>
      <xdr:colOff>86520</xdr:colOff>
      <xdr:row>757</xdr:row>
      <xdr:rowOff>59028</xdr:rowOff>
    </xdr:to>
    <xdr:sp macro="" textlink="">
      <xdr:nvSpPr>
        <xdr:cNvPr id="17" name="テキスト ボックス 16"/>
        <xdr:cNvSpPr txBox="1"/>
      </xdr:nvSpPr>
      <xdr:spPr>
        <a:xfrm>
          <a:off x="7013787" y="49604170"/>
          <a:ext cx="1873833" cy="299183"/>
        </a:xfrm>
        <a:prstGeom prst="rect">
          <a:avLst/>
        </a:prstGeom>
        <a:noFill/>
        <a:ln w="9525" cmpd="sng">
          <a:noFill/>
        </a:ln>
        <a:effectLst/>
      </xdr:spPr>
      <xdr:txBody>
        <a:bodyPr vertOverflow="overflow" horzOverflow="overflow"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en-US" sz="1100" b="0" i="0" baseline="0">
              <a:effectLst/>
              <a:latin typeface="+mn-lt"/>
              <a:ea typeface="+mn-ea"/>
              <a:cs typeface="+mn-cs"/>
            </a:rPr>
            <a:t>その他</a:t>
          </a:r>
          <a:r>
            <a:rPr kumimoji="1" lang="ja-JP" altLang="ja-JP" sz="1100" b="0" i="0" baseline="0">
              <a:effectLst/>
              <a:latin typeface="+mn-lt"/>
              <a:ea typeface="+mn-ea"/>
              <a:cs typeface="+mn-cs"/>
            </a:rPr>
            <a:t>（</a:t>
          </a:r>
          <a:r>
            <a:rPr kumimoji="1" lang="ja-JP" altLang="en-US" sz="1100" b="0" i="0" baseline="0">
              <a:effectLst/>
              <a:latin typeface="+mn-lt"/>
              <a:ea typeface="+mn-ea"/>
              <a:cs typeface="+mn-cs"/>
            </a:rPr>
            <a:t>少額随契等</a:t>
          </a:r>
          <a:r>
            <a:rPr kumimoji="1" lang="ja-JP" altLang="ja-JP" sz="1100" b="0" i="0" baseline="0">
              <a:effectLst/>
              <a:latin typeface="+mn-lt"/>
              <a:ea typeface="+mn-ea"/>
              <a:cs typeface="+mn-cs"/>
            </a:rPr>
            <a:t>）</a:t>
          </a:r>
          <a:r>
            <a:rPr kumimoji="1" lang="en-US" altLang="ja-JP" sz="1100" b="0" i="0" baseline="0">
              <a:effectLst/>
              <a:latin typeface="+mn-lt"/>
              <a:ea typeface="+mn-ea"/>
              <a:cs typeface="+mn-cs"/>
            </a:rPr>
            <a:t>】</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twoCellAnchor>
    <xdr:from>
      <xdr:col>32</xdr:col>
      <xdr:colOff>122464</xdr:colOff>
      <xdr:row>750</xdr:row>
      <xdr:rowOff>233349</xdr:rowOff>
    </xdr:from>
    <xdr:to>
      <xdr:col>46</xdr:col>
      <xdr:colOff>163285</xdr:colOff>
      <xdr:row>752</xdr:row>
      <xdr:rowOff>190501</xdr:rowOff>
    </xdr:to>
    <xdr:sp macro="" textlink="">
      <xdr:nvSpPr>
        <xdr:cNvPr id="18" name="大かっこ 17"/>
        <xdr:cNvSpPr/>
      </xdr:nvSpPr>
      <xdr:spPr bwMode="auto">
        <a:xfrm>
          <a:off x="6523264" y="47610699"/>
          <a:ext cx="2841171" cy="66200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32</xdr:col>
      <xdr:colOff>163285</xdr:colOff>
      <xdr:row>750</xdr:row>
      <xdr:rowOff>313765</xdr:rowOff>
    </xdr:from>
    <xdr:to>
      <xdr:col>46</xdr:col>
      <xdr:colOff>108857</xdr:colOff>
      <xdr:row>753</xdr:row>
      <xdr:rowOff>168088</xdr:rowOff>
    </xdr:to>
    <xdr:sp macro="" textlink="">
      <xdr:nvSpPr>
        <xdr:cNvPr id="19" name="テキスト ボックス 18"/>
        <xdr:cNvSpPr txBox="1"/>
      </xdr:nvSpPr>
      <xdr:spPr bwMode="auto">
        <a:xfrm>
          <a:off x="6564085" y="47691115"/>
          <a:ext cx="2745922" cy="911598"/>
        </a:xfrm>
        <a:prstGeom prst="rect">
          <a:avLst/>
        </a:prstGeom>
        <a:noFill/>
        <a:ln w="9525" cmpd="sng">
          <a:noFill/>
        </a:ln>
        <a:effectLst/>
      </xdr:spPr>
      <xdr:txBody>
        <a:bodyPr vertOverflow="clip" wrap="square" rtlCol="0" anchor="t"/>
        <a:lstStyle/>
        <a:p>
          <a:r>
            <a:rPr lang="ja-JP" altLang="ja-JP" sz="1100">
              <a:effectLst/>
              <a:latin typeface="+mn-lt"/>
              <a:ea typeface="+mn-ea"/>
              <a:cs typeface="+mn-cs"/>
            </a:rPr>
            <a:t>診療報酬改定の事務室借料</a:t>
          </a:r>
          <a:r>
            <a:rPr lang="ja-JP" altLang="en-US" sz="1100">
              <a:effectLst/>
              <a:latin typeface="+mn-lt"/>
              <a:ea typeface="+mn-ea"/>
              <a:cs typeface="+mn-cs"/>
            </a:rPr>
            <a:t>・光熱水費</a:t>
          </a:r>
          <a:endParaRPr lang="ja-JP" altLang="ja-JP">
            <a:effectLst/>
          </a:endParaRPr>
        </a:p>
      </xdr:txBody>
    </xdr:sp>
    <xdr:clientData/>
  </xdr:twoCellAnchor>
  <xdr:twoCellAnchor>
    <xdr:from>
      <xdr:col>11</xdr:col>
      <xdr:colOff>149678</xdr:colOff>
      <xdr:row>758</xdr:row>
      <xdr:rowOff>218515</xdr:rowOff>
    </xdr:from>
    <xdr:to>
      <xdr:col>25</xdr:col>
      <xdr:colOff>95250</xdr:colOff>
      <xdr:row>759</xdr:row>
      <xdr:rowOff>467446</xdr:rowOff>
    </xdr:to>
    <xdr:sp macro="" textlink="">
      <xdr:nvSpPr>
        <xdr:cNvPr id="20" name="テキスト ボックス 19"/>
        <xdr:cNvSpPr txBox="1"/>
      </xdr:nvSpPr>
      <xdr:spPr bwMode="auto">
        <a:xfrm>
          <a:off x="2349953" y="50729590"/>
          <a:ext cx="2745922" cy="915681"/>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診療報酬改定作業に必要な資料</a:t>
          </a:r>
          <a:endParaRPr lang="ja-JP" altLang="ja-JP">
            <a:effectLst/>
          </a:endParaRPr>
        </a:p>
      </xdr:txBody>
    </xdr:sp>
    <xdr:clientData/>
  </xdr:twoCellAnchor>
  <xdr:twoCellAnchor>
    <xdr:from>
      <xdr:col>33</xdr:col>
      <xdr:colOff>21697</xdr:colOff>
      <xdr:row>758</xdr:row>
      <xdr:rowOff>179900</xdr:rowOff>
    </xdr:from>
    <xdr:to>
      <xdr:col>46</xdr:col>
      <xdr:colOff>173215</xdr:colOff>
      <xdr:row>759</xdr:row>
      <xdr:rowOff>428831</xdr:rowOff>
    </xdr:to>
    <xdr:sp macro="" textlink="">
      <xdr:nvSpPr>
        <xdr:cNvPr id="21" name="テキスト ボックス 20"/>
        <xdr:cNvSpPr txBox="1"/>
      </xdr:nvSpPr>
      <xdr:spPr bwMode="auto">
        <a:xfrm>
          <a:off x="6622522" y="50690975"/>
          <a:ext cx="2751843" cy="915681"/>
        </a:xfrm>
        <a:prstGeom prst="rect">
          <a:avLst/>
        </a:prstGeom>
        <a:noFill/>
        <a:ln w="9525" cmpd="sng">
          <a:noFill/>
        </a:ln>
        <a:effectLst/>
      </xdr:spPr>
      <xdr:txBody>
        <a:bodyPr vertOverflow="clip" wrap="square" rtlCol="0" anchor="t"/>
        <a:lstStyle/>
        <a:p>
          <a:pPr eaLnBrk="1" fontAlgn="auto" latinLnBrk="0" hangingPunct="1"/>
          <a:r>
            <a:rPr lang="ja-JP" altLang="ja-JP" sz="1100">
              <a:effectLst/>
              <a:latin typeface="+mn-lt"/>
              <a:ea typeface="+mn-ea"/>
              <a:cs typeface="+mn-cs"/>
            </a:rPr>
            <a:t>診療報酬改定時の事務作業に要する経費等</a:t>
          </a:r>
          <a:endParaRPr lang="ja-JP" altLang="ja-JP">
            <a:effectLst/>
          </a:endParaRPr>
        </a:p>
        <a:p>
          <a:endParaRPr lang="ja-JP" altLang="ja-JP">
            <a:effectLst/>
          </a:endParaRPr>
        </a:p>
      </xdr:txBody>
    </xdr:sp>
    <xdr:clientData/>
  </xdr:twoCellAnchor>
  <xdr:twoCellAnchor>
    <xdr:from>
      <xdr:col>7</xdr:col>
      <xdr:colOff>64357</xdr:colOff>
      <xdr:row>746</xdr:row>
      <xdr:rowOff>244561</xdr:rowOff>
    </xdr:from>
    <xdr:to>
      <xdr:col>18</xdr:col>
      <xdr:colOff>44131</xdr:colOff>
      <xdr:row>746</xdr:row>
      <xdr:rowOff>244561</xdr:rowOff>
    </xdr:to>
    <xdr:cxnSp macro="">
      <xdr:nvCxnSpPr>
        <xdr:cNvPr id="22" name="直線コネクタ 21"/>
        <xdr:cNvCxnSpPr/>
      </xdr:nvCxnSpPr>
      <xdr:spPr>
        <a:xfrm flipH="1">
          <a:off x="1464532" y="46212211"/>
          <a:ext cx="2180049"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64358</xdr:colOff>
      <xdr:row>746</xdr:row>
      <xdr:rowOff>244561</xdr:rowOff>
    </xdr:from>
    <xdr:to>
      <xdr:col>7</xdr:col>
      <xdr:colOff>64358</xdr:colOff>
      <xdr:row>755</xdr:row>
      <xdr:rowOff>83114</xdr:rowOff>
    </xdr:to>
    <xdr:cxnSp macro="">
      <xdr:nvCxnSpPr>
        <xdr:cNvPr id="23" name="直線コネクタ 22"/>
        <xdr:cNvCxnSpPr/>
      </xdr:nvCxnSpPr>
      <xdr:spPr>
        <a:xfrm>
          <a:off x="1464533" y="46212211"/>
          <a:ext cx="0" cy="301037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51486</xdr:colOff>
      <xdr:row>755</xdr:row>
      <xdr:rowOff>90101</xdr:rowOff>
    </xdr:from>
    <xdr:to>
      <xdr:col>18</xdr:col>
      <xdr:colOff>12872</xdr:colOff>
      <xdr:row>755</xdr:row>
      <xdr:rowOff>90102</xdr:rowOff>
    </xdr:to>
    <xdr:cxnSp macro="">
      <xdr:nvCxnSpPr>
        <xdr:cNvPr id="24" name="直線コネクタ 23"/>
        <xdr:cNvCxnSpPr/>
      </xdr:nvCxnSpPr>
      <xdr:spPr>
        <a:xfrm flipV="1">
          <a:off x="1451661" y="49229576"/>
          <a:ext cx="2161661" cy="1"/>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141588</xdr:colOff>
      <xdr:row>757</xdr:row>
      <xdr:rowOff>38615</xdr:rowOff>
    </xdr:from>
    <xdr:to>
      <xdr:col>25</xdr:col>
      <xdr:colOff>40735</xdr:colOff>
      <xdr:row>758</xdr:row>
      <xdr:rowOff>109182</xdr:rowOff>
    </xdr:to>
    <xdr:sp macro="" textlink="">
      <xdr:nvSpPr>
        <xdr:cNvPr id="25" name="テキスト ボックス 24"/>
        <xdr:cNvSpPr txBox="1"/>
      </xdr:nvSpPr>
      <xdr:spPr>
        <a:xfrm>
          <a:off x="2341863" y="49882940"/>
          <a:ext cx="2699497" cy="737317"/>
        </a:xfrm>
        <a:prstGeom prst="rect">
          <a:avLst/>
        </a:prstGeom>
        <a:solidFill>
          <a:schemeClr val="bg1"/>
        </a:solidFill>
        <a:ln w="9525" cmpd="sng">
          <a:solidFill>
            <a:schemeClr val="tx1"/>
          </a:solidFill>
        </a:ln>
        <a:effectLst/>
      </xdr:spPr>
      <xdr:txBody>
        <a:bodyPr vertOverflow="overflow" horzOverflow="overflow" wrap="square" rtlCol="0" anchor="t"/>
        <a:lstStyle/>
        <a:p>
          <a:pPr eaLnBrk="1" fontAlgn="auto" latinLnBrk="0" hangingPunct="1"/>
          <a:r>
            <a:rPr kumimoji="1" lang="en-US" altLang="ja-JP" sz="1100" b="0" i="0" baseline="0">
              <a:effectLst/>
              <a:latin typeface="ＭＳ Ｐゴシック" panose="020B0600070205080204" pitchFamily="50" charset="-128"/>
              <a:ea typeface="ＭＳ Ｐゴシック" panose="020B0600070205080204" pitchFamily="50" charset="-128"/>
              <a:cs typeface="+mn-cs"/>
            </a:rPr>
            <a:t>                 C</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友愛十次会友愛書房</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0.3</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11</xdr:col>
      <xdr:colOff>81790</xdr:colOff>
      <xdr:row>758</xdr:row>
      <xdr:rowOff>115444</xdr:rowOff>
    </xdr:from>
    <xdr:to>
      <xdr:col>25</xdr:col>
      <xdr:colOff>122611</xdr:colOff>
      <xdr:row>759</xdr:row>
      <xdr:rowOff>111947</xdr:rowOff>
    </xdr:to>
    <xdr:sp macro="" textlink="">
      <xdr:nvSpPr>
        <xdr:cNvPr id="26" name="大かっこ 25"/>
        <xdr:cNvSpPr/>
      </xdr:nvSpPr>
      <xdr:spPr bwMode="auto">
        <a:xfrm>
          <a:off x="2282065" y="50626519"/>
          <a:ext cx="2841171" cy="66325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18</xdr:col>
      <xdr:colOff>0</xdr:colOff>
      <xdr:row>755</xdr:row>
      <xdr:rowOff>64358</xdr:rowOff>
    </xdr:from>
    <xdr:to>
      <xdr:col>18</xdr:col>
      <xdr:colOff>12872</xdr:colOff>
      <xdr:row>755</xdr:row>
      <xdr:rowOff>334662</xdr:rowOff>
    </xdr:to>
    <xdr:cxnSp macro="">
      <xdr:nvCxnSpPr>
        <xdr:cNvPr id="27" name="直線矢印コネクタ 26"/>
        <xdr:cNvCxnSpPr/>
      </xdr:nvCxnSpPr>
      <xdr:spPr>
        <a:xfrm>
          <a:off x="3600450" y="49203833"/>
          <a:ext cx="12872" cy="27030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141588</xdr:colOff>
      <xdr:row>755</xdr:row>
      <xdr:rowOff>90101</xdr:rowOff>
    </xdr:from>
    <xdr:to>
      <xdr:col>40</xdr:col>
      <xdr:colOff>44866</xdr:colOff>
      <xdr:row>755</xdr:row>
      <xdr:rowOff>90101</xdr:rowOff>
    </xdr:to>
    <xdr:cxnSp macro="">
      <xdr:nvCxnSpPr>
        <xdr:cNvPr id="28" name="直線コネクタ 27"/>
        <xdr:cNvCxnSpPr/>
      </xdr:nvCxnSpPr>
      <xdr:spPr>
        <a:xfrm>
          <a:off x="3542013" y="49229576"/>
          <a:ext cx="450385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12871</xdr:colOff>
      <xdr:row>755</xdr:row>
      <xdr:rowOff>154459</xdr:rowOff>
    </xdr:from>
    <xdr:to>
      <xdr:col>40</xdr:col>
      <xdr:colOff>25743</xdr:colOff>
      <xdr:row>756</xdr:row>
      <xdr:rowOff>0</xdr:rowOff>
    </xdr:to>
    <xdr:cxnSp macro="">
      <xdr:nvCxnSpPr>
        <xdr:cNvPr id="29" name="直線矢印コネクタ 28"/>
        <xdr:cNvCxnSpPr/>
      </xdr:nvCxnSpPr>
      <xdr:spPr>
        <a:xfrm>
          <a:off x="8013871" y="49293934"/>
          <a:ext cx="12872" cy="19796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25744</xdr:colOff>
      <xdr:row>757</xdr:row>
      <xdr:rowOff>25743</xdr:rowOff>
    </xdr:from>
    <xdr:to>
      <xdr:col>46</xdr:col>
      <xdr:colOff>130837</xdr:colOff>
      <xdr:row>758</xdr:row>
      <xdr:rowOff>96310</xdr:rowOff>
    </xdr:to>
    <xdr:sp macro="" textlink="">
      <xdr:nvSpPr>
        <xdr:cNvPr id="30" name="テキスト ボックス 29"/>
        <xdr:cNvSpPr txBox="1"/>
      </xdr:nvSpPr>
      <xdr:spPr>
        <a:xfrm>
          <a:off x="6626569" y="49870068"/>
          <a:ext cx="2705418" cy="737317"/>
        </a:xfrm>
        <a:prstGeom prst="rect">
          <a:avLst/>
        </a:prstGeom>
        <a:solidFill>
          <a:schemeClr val="bg1"/>
        </a:solidFill>
        <a:ln w="9525" cmpd="sng">
          <a:solidFill>
            <a:schemeClr val="tx1"/>
          </a:solidFill>
        </a:ln>
        <a:effectLst/>
      </xdr:spPr>
      <xdr:txBody>
        <a:bodyPr vertOverflow="overflow" horzOverflow="overflow" wrap="square" rtlCol="0" anchor="t"/>
        <a:lstStyle/>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D</a:t>
          </a:r>
          <a:r>
            <a:rPr kumimoji="1" lang="ja-JP" altLang="en-US" sz="1100" b="0" i="0" baseline="0">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その他</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effectLst/>
              <a:latin typeface="ＭＳ Ｐゴシック" panose="020B0600070205080204" pitchFamily="50" charset="-128"/>
              <a:ea typeface="ＭＳ Ｐゴシック" panose="020B0600070205080204" pitchFamily="50" charset="-128"/>
              <a:cs typeface="+mn-cs"/>
            </a:rPr>
            <a:t>　　　　　　　　　　　</a:t>
          </a:r>
          <a:r>
            <a:rPr kumimoji="1" lang="en-US" altLang="ja-JP" sz="1100" b="0" i="0" baseline="0">
              <a:effectLst/>
              <a:latin typeface="ＭＳ Ｐゴシック" panose="020B0600070205080204" pitchFamily="50" charset="-128"/>
              <a:ea typeface="ＭＳ Ｐゴシック" panose="020B0600070205080204" pitchFamily="50" charset="-128"/>
              <a:cs typeface="+mn-cs"/>
            </a:rPr>
            <a:t>4.1</a:t>
          </a:r>
          <a:r>
            <a:rPr kumimoji="1" lang="ja-JP" altLang="ja-JP" sz="1100" b="0" i="0" baseline="0">
              <a:effectLst/>
              <a:latin typeface="ＭＳ Ｐゴシック" panose="020B0600070205080204" pitchFamily="50" charset="-128"/>
              <a:ea typeface="ＭＳ Ｐゴシック" panose="020B0600070205080204" pitchFamily="50" charset="-128"/>
              <a:cs typeface="+mn-cs"/>
            </a:rPr>
            <a:t>百万円</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32</xdr:col>
      <xdr:colOff>154018</xdr:colOff>
      <xdr:row>758</xdr:row>
      <xdr:rowOff>129186</xdr:rowOff>
    </xdr:from>
    <xdr:to>
      <xdr:col>46</xdr:col>
      <xdr:colOff>194839</xdr:colOff>
      <xdr:row>759</xdr:row>
      <xdr:rowOff>125689</xdr:rowOff>
    </xdr:to>
    <xdr:sp macro="" textlink="">
      <xdr:nvSpPr>
        <xdr:cNvPr id="31" name="大かっこ 30"/>
        <xdr:cNvSpPr/>
      </xdr:nvSpPr>
      <xdr:spPr bwMode="auto">
        <a:xfrm>
          <a:off x="6554818" y="50640261"/>
          <a:ext cx="2841171" cy="66325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twoCellAnchor>
    <xdr:from>
      <xdr:col>36</xdr:col>
      <xdr:colOff>115845</xdr:colOff>
      <xdr:row>741</xdr:row>
      <xdr:rowOff>77231</xdr:rowOff>
    </xdr:from>
    <xdr:to>
      <xdr:col>49</xdr:col>
      <xdr:colOff>346976</xdr:colOff>
      <xdr:row>743</xdr:row>
      <xdr:rowOff>136418</xdr:rowOff>
    </xdr:to>
    <xdr:sp macro="" textlink="">
      <xdr:nvSpPr>
        <xdr:cNvPr id="32" name="テキスト ボックス 31"/>
        <xdr:cNvSpPr txBox="1"/>
      </xdr:nvSpPr>
      <xdr:spPr bwMode="auto">
        <a:xfrm>
          <a:off x="7529899" y="44934832"/>
          <a:ext cx="2908428" cy="754255"/>
        </a:xfrm>
        <a:prstGeom prst="rect">
          <a:avLst/>
        </a:prstGeom>
        <a:noFill/>
        <a:ln w="9525" cmpd="sng">
          <a:noFill/>
        </a:ln>
        <a:effectLst/>
      </xdr:spPr>
      <xdr:txBody>
        <a:bodyPr vertOverflow="clip" wrap="square" rtlCol="0" anchor="t"/>
        <a:lstStyle/>
        <a:p>
          <a:pPr hangingPunct="0"/>
          <a:r>
            <a:rPr lang="ja-JP" altLang="en-US">
              <a:effectLst/>
              <a:latin typeface="ＭＳ Ｐゴシック" panose="020B0600070205080204" pitchFamily="50" charset="-128"/>
              <a:ea typeface="ＭＳ Ｐゴシック" panose="020B0600070205080204" pitchFamily="50" charset="-128"/>
            </a:rPr>
            <a:t>この他に消耗品、印刷製本費等の事務費として、</a:t>
          </a:r>
          <a:r>
            <a:rPr lang="en-US" altLang="ja-JP">
              <a:effectLst/>
              <a:latin typeface="ＭＳ Ｐゴシック" panose="020B0600070205080204" pitchFamily="50" charset="-128"/>
              <a:ea typeface="ＭＳ Ｐゴシック" panose="020B0600070205080204" pitchFamily="50" charset="-128"/>
            </a:rPr>
            <a:t>18</a:t>
          </a:r>
          <a:r>
            <a:rPr lang="ja-JP" altLang="en-US">
              <a:effectLst/>
              <a:latin typeface="ＭＳ Ｐゴシック" panose="020B0600070205080204" pitchFamily="50" charset="-128"/>
              <a:ea typeface="ＭＳ Ｐゴシック" panose="020B0600070205080204" pitchFamily="50" charset="-128"/>
            </a:rPr>
            <a:t>百万円</a:t>
          </a:r>
          <a:endParaRPr lang="en-US"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193074</xdr:colOff>
      <xdr:row>740</xdr:row>
      <xdr:rowOff>321789</xdr:rowOff>
    </xdr:from>
    <xdr:to>
      <xdr:col>49</xdr:col>
      <xdr:colOff>441203</xdr:colOff>
      <xdr:row>743</xdr:row>
      <xdr:rowOff>120309</xdr:rowOff>
    </xdr:to>
    <xdr:sp macro="" textlink="">
      <xdr:nvSpPr>
        <xdr:cNvPr id="33" name="大かっこ 32"/>
        <xdr:cNvSpPr/>
      </xdr:nvSpPr>
      <xdr:spPr bwMode="auto">
        <a:xfrm>
          <a:off x="7401182" y="44831857"/>
          <a:ext cx="3131372" cy="841121"/>
        </a:xfrm>
        <a:prstGeom prst="bracketPair">
          <a:avLst>
            <a:gd name="adj" fmla="val 7315"/>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4" zoomScale="74" zoomScaleNormal="75" zoomScaleSheetLayoutView="74"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c r="AP2" s="982"/>
      <c r="AQ2" s="982"/>
      <c r="AR2" s="78" t="str">
        <f>IF(OR(AO2="　", AO2=""), "", "-")</f>
        <v/>
      </c>
      <c r="AS2" s="983">
        <v>283</v>
      </c>
      <c r="AT2" s="983"/>
      <c r="AU2" s="983"/>
      <c r="AV2" s="51" t="str">
        <f>IF(AW2="", "", "-")</f>
        <v/>
      </c>
      <c r="AW2" s="928"/>
      <c r="AX2" s="928"/>
    </row>
    <row r="3" spans="1:50" ht="21" customHeight="1" thickBot="1" x14ac:dyDescent="0.2">
      <c r="A3" s="870" t="s">
        <v>428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560</v>
      </c>
      <c r="AK3" s="872"/>
      <c r="AL3" s="872"/>
      <c r="AM3" s="872"/>
      <c r="AN3" s="872"/>
      <c r="AO3" s="872"/>
      <c r="AP3" s="872"/>
      <c r="AQ3" s="872"/>
      <c r="AR3" s="872"/>
      <c r="AS3" s="872"/>
      <c r="AT3" s="872"/>
      <c r="AU3" s="872"/>
      <c r="AV3" s="872"/>
      <c r="AW3" s="872"/>
      <c r="AX3" s="24" t="s">
        <v>65</v>
      </c>
    </row>
    <row r="4" spans="1:50" ht="24.75" customHeight="1" x14ac:dyDescent="0.15">
      <c r="A4" s="708" t="s">
        <v>25</v>
      </c>
      <c r="B4" s="709"/>
      <c r="C4" s="709"/>
      <c r="D4" s="709"/>
      <c r="E4" s="709"/>
      <c r="F4" s="709"/>
      <c r="G4" s="686" t="s">
        <v>561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562</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2" t="s">
        <v>461</v>
      </c>
      <c r="H5" s="843"/>
      <c r="I5" s="843"/>
      <c r="J5" s="843"/>
      <c r="K5" s="843"/>
      <c r="L5" s="843"/>
      <c r="M5" s="844" t="s">
        <v>66</v>
      </c>
      <c r="N5" s="845"/>
      <c r="O5" s="845"/>
      <c r="P5" s="845"/>
      <c r="Q5" s="845"/>
      <c r="R5" s="846"/>
      <c r="S5" s="847" t="s">
        <v>70</v>
      </c>
      <c r="T5" s="843"/>
      <c r="U5" s="843"/>
      <c r="V5" s="843"/>
      <c r="W5" s="843"/>
      <c r="X5" s="848"/>
      <c r="Y5" s="702" t="s">
        <v>3</v>
      </c>
      <c r="Z5" s="549"/>
      <c r="AA5" s="549"/>
      <c r="AB5" s="549"/>
      <c r="AC5" s="549"/>
      <c r="AD5" s="550"/>
      <c r="AE5" s="703" t="s">
        <v>563</v>
      </c>
      <c r="AF5" s="703"/>
      <c r="AG5" s="703"/>
      <c r="AH5" s="703"/>
      <c r="AI5" s="703"/>
      <c r="AJ5" s="703"/>
      <c r="AK5" s="703"/>
      <c r="AL5" s="703"/>
      <c r="AM5" s="703"/>
      <c r="AN5" s="703"/>
      <c r="AO5" s="703"/>
      <c r="AP5" s="704"/>
      <c r="AQ5" s="705" t="s">
        <v>652</v>
      </c>
      <c r="AR5" s="706"/>
      <c r="AS5" s="706"/>
      <c r="AT5" s="706"/>
      <c r="AU5" s="706"/>
      <c r="AV5" s="706"/>
      <c r="AW5" s="706"/>
      <c r="AX5" s="707"/>
    </row>
    <row r="6" spans="1:50" ht="39" customHeight="1" x14ac:dyDescent="0.15">
      <c r="A6" s="710" t="s">
        <v>4</v>
      </c>
      <c r="B6" s="711"/>
      <c r="C6" s="711"/>
      <c r="D6" s="711"/>
      <c r="E6" s="711"/>
      <c r="F6" s="711"/>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565</v>
      </c>
      <c r="H7" s="505"/>
      <c r="I7" s="505"/>
      <c r="J7" s="505"/>
      <c r="K7" s="505"/>
      <c r="L7" s="505"/>
      <c r="M7" s="505"/>
      <c r="N7" s="505"/>
      <c r="O7" s="505"/>
      <c r="P7" s="505"/>
      <c r="Q7" s="505"/>
      <c r="R7" s="505"/>
      <c r="S7" s="505"/>
      <c r="T7" s="505"/>
      <c r="U7" s="505"/>
      <c r="V7" s="505"/>
      <c r="W7" s="505"/>
      <c r="X7" s="506"/>
      <c r="Y7" s="939" t="s">
        <v>392</v>
      </c>
      <c r="Z7" s="449"/>
      <c r="AA7" s="449"/>
      <c r="AB7" s="449"/>
      <c r="AC7" s="449"/>
      <c r="AD7" s="940"/>
      <c r="AE7" s="929" t="s">
        <v>565</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501" t="s">
        <v>259</v>
      </c>
      <c r="B8" s="502"/>
      <c r="C8" s="502"/>
      <c r="D8" s="502"/>
      <c r="E8" s="502"/>
      <c r="F8" s="503"/>
      <c r="G8" s="950" t="str">
        <f>入力規則等!A27</f>
        <v>-</v>
      </c>
      <c r="H8" s="724"/>
      <c r="I8" s="724"/>
      <c r="J8" s="724"/>
      <c r="K8" s="724"/>
      <c r="L8" s="724"/>
      <c r="M8" s="724"/>
      <c r="N8" s="724"/>
      <c r="O8" s="724"/>
      <c r="P8" s="724"/>
      <c r="Q8" s="724"/>
      <c r="R8" s="724"/>
      <c r="S8" s="724"/>
      <c r="T8" s="724"/>
      <c r="U8" s="724"/>
      <c r="V8" s="724"/>
      <c r="W8" s="724"/>
      <c r="X8" s="951"/>
      <c r="Y8" s="849" t="s">
        <v>260</v>
      </c>
      <c r="Z8" s="850"/>
      <c r="AA8" s="850"/>
      <c r="AB8" s="850"/>
      <c r="AC8" s="850"/>
      <c r="AD8" s="851"/>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2" t="s">
        <v>23</v>
      </c>
      <c r="B9" s="853"/>
      <c r="C9" s="853"/>
      <c r="D9" s="853"/>
      <c r="E9" s="853"/>
      <c r="F9" s="853"/>
      <c r="G9" s="854" t="s">
        <v>566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4" t="s">
        <v>30</v>
      </c>
      <c r="B10" s="665"/>
      <c r="C10" s="665"/>
      <c r="D10" s="665"/>
      <c r="E10" s="665"/>
      <c r="F10" s="665"/>
      <c r="G10" s="758" t="s">
        <v>567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93" t="s">
        <v>24</v>
      </c>
      <c r="B12" s="994"/>
      <c r="C12" s="994"/>
      <c r="D12" s="994"/>
      <c r="E12" s="994"/>
      <c r="F12" s="995"/>
      <c r="G12" s="764"/>
      <c r="H12" s="765"/>
      <c r="I12" s="765"/>
      <c r="J12" s="765"/>
      <c r="K12" s="765"/>
      <c r="L12" s="765"/>
      <c r="M12" s="765"/>
      <c r="N12" s="765"/>
      <c r="O12" s="765"/>
      <c r="P12" s="421" t="s">
        <v>395</v>
      </c>
      <c r="Q12" s="422"/>
      <c r="R12" s="422"/>
      <c r="S12" s="422"/>
      <c r="T12" s="422"/>
      <c r="U12" s="422"/>
      <c r="V12" s="423"/>
      <c r="W12" s="421" t="s">
        <v>415</v>
      </c>
      <c r="X12" s="422"/>
      <c r="Y12" s="422"/>
      <c r="Z12" s="422"/>
      <c r="AA12" s="422"/>
      <c r="AB12" s="422"/>
      <c r="AC12" s="423"/>
      <c r="AD12" s="421" t="s">
        <v>422</v>
      </c>
      <c r="AE12" s="422"/>
      <c r="AF12" s="422"/>
      <c r="AG12" s="422"/>
      <c r="AH12" s="422"/>
      <c r="AI12" s="422"/>
      <c r="AJ12" s="423"/>
      <c r="AK12" s="421" t="s">
        <v>429</v>
      </c>
      <c r="AL12" s="422"/>
      <c r="AM12" s="422"/>
      <c r="AN12" s="422"/>
      <c r="AO12" s="422"/>
      <c r="AP12" s="422"/>
      <c r="AQ12" s="423"/>
      <c r="AR12" s="421" t="s">
        <v>430</v>
      </c>
      <c r="AS12" s="422"/>
      <c r="AT12" s="422"/>
      <c r="AU12" s="422"/>
      <c r="AV12" s="422"/>
      <c r="AW12" s="422"/>
      <c r="AX12" s="726"/>
    </row>
    <row r="13" spans="1:50" ht="21" customHeight="1" x14ac:dyDescent="0.15">
      <c r="A13" s="617"/>
      <c r="B13" s="618"/>
      <c r="C13" s="618"/>
      <c r="D13" s="618"/>
      <c r="E13" s="618"/>
      <c r="F13" s="619"/>
      <c r="G13" s="727" t="s">
        <v>6</v>
      </c>
      <c r="H13" s="728"/>
      <c r="I13" s="768" t="s">
        <v>7</v>
      </c>
      <c r="J13" s="769"/>
      <c r="K13" s="769"/>
      <c r="L13" s="769"/>
      <c r="M13" s="769"/>
      <c r="N13" s="769"/>
      <c r="O13" s="770"/>
      <c r="P13" s="661">
        <v>28</v>
      </c>
      <c r="Q13" s="662"/>
      <c r="R13" s="662"/>
      <c r="S13" s="662"/>
      <c r="T13" s="662"/>
      <c r="U13" s="662"/>
      <c r="V13" s="663"/>
      <c r="W13" s="661">
        <v>78</v>
      </c>
      <c r="X13" s="662"/>
      <c r="Y13" s="662"/>
      <c r="Z13" s="662"/>
      <c r="AA13" s="662"/>
      <c r="AB13" s="662"/>
      <c r="AC13" s="663"/>
      <c r="AD13" s="661">
        <v>61</v>
      </c>
      <c r="AE13" s="662"/>
      <c r="AF13" s="662"/>
      <c r="AG13" s="662"/>
      <c r="AH13" s="662"/>
      <c r="AI13" s="662"/>
      <c r="AJ13" s="663"/>
      <c r="AK13" s="661">
        <v>47</v>
      </c>
      <c r="AL13" s="662"/>
      <c r="AM13" s="662"/>
      <c r="AN13" s="662"/>
      <c r="AO13" s="662"/>
      <c r="AP13" s="662"/>
      <c r="AQ13" s="663"/>
      <c r="AR13" s="936">
        <v>66</v>
      </c>
      <c r="AS13" s="937"/>
      <c r="AT13" s="937"/>
      <c r="AU13" s="937"/>
      <c r="AV13" s="937"/>
      <c r="AW13" s="937"/>
      <c r="AX13" s="938"/>
    </row>
    <row r="14" spans="1:50" ht="21" customHeight="1" x14ac:dyDescent="0.15">
      <c r="A14" s="617"/>
      <c r="B14" s="618"/>
      <c r="C14" s="618"/>
      <c r="D14" s="618"/>
      <c r="E14" s="618"/>
      <c r="F14" s="619"/>
      <c r="G14" s="729"/>
      <c r="H14" s="730"/>
      <c r="I14" s="715" t="s">
        <v>8</v>
      </c>
      <c r="J14" s="766"/>
      <c r="K14" s="766"/>
      <c r="L14" s="766"/>
      <c r="M14" s="766"/>
      <c r="N14" s="766"/>
      <c r="O14" s="767"/>
      <c r="P14" s="661" t="s">
        <v>565</v>
      </c>
      <c r="Q14" s="662"/>
      <c r="R14" s="662"/>
      <c r="S14" s="662"/>
      <c r="T14" s="662"/>
      <c r="U14" s="662"/>
      <c r="V14" s="663"/>
      <c r="W14" s="661" t="s">
        <v>565</v>
      </c>
      <c r="X14" s="662"/>
      <c r="Y14" s="662"/>
      <c r="Z14" s="662"/>
      <c r="AA14" s="662"/>
      <c r="AB14" s="662"/>
      <c r="AC14" s="663"/>
      <c r="AD14" s="661" t="s">
        <v>565</v>
      </c>
      <c r="AE14" s="662"/>
      <c r="AF14" s="662"/>
      <c r="AG14" s="662"/>
      <c r="AH14" s="662"/>
      <c r="AI14" s="662"/>
      <c r="AJ14" s="663"/>
      <c r="AK14" s="661" t="s">
        <v>565</v>
      </c>
      <c r="AL14" s="662"/>
      <c r="AM14" s="662"/>
      <c r="AN14" s="662"/>
      <c r="AO14" s="662"/>
      <c r="AP14" s="662"/>
      <c r="AQ14" s="663"/>
      <c r="AR14" s="792"/>
      <c r="AS14" s="792"/>
      <c r="AT14" s="792"/>
      <c r="AU14" s="792"/>
      <c r="AV14" s="792"/>
      <c r="AW14" s="792"/>
      <c r="AX14" s="793"/>
    </row>
    <row r="15" spans="1:50" ht="21" customHeight="1" x14ac:dyDescent="0.15">
      <c r="A15" s="617"/>
      <c r="B15" s="618"/>
      <c r="C15" s="618"/>
      <c r="D15" s="618"/>
      <c r="E15" s="618"/>
      <c r="F15" s="619"/>
      <c r="G15" s="729"/>
      <c r="H15" s="730"/>
      <c r="I15" s="715" t="s">
        <v>51</v>
      </c>
      <c r="J15" s="716"/>
      <c r="K15" s="716"/>
      <c r="L15" s="716"/>
      <c r="M15" s="716"/>
      <c r="N15" s="716"/>
      <c r="O15" s="717"/>
      <c r="P15" s="661" t="s">
        <v>565</v>
      </c>
      <c r="Q15" s="662"/>
      <c r="R15" s="662"/>
      <c r="S15" s="662"/>
      <c r="T15" s="662"/>
      <c r="U15" s="662"/>
      <c r="V15" s="663"/>
      <c r="W15" s="661" t="s">
        <v>565</v>
      </c>
      <c r="X15" s="662"/>
      <c r="Y15" s="662"/>
      <c r="Z15" s="662"/>
      <c r="AA15" s="662"/>
      <c r="AB15" s="662"/>
      <c r="AC15" s="663"/>
      <c r="AD15" s="661" t="s">
        <v>565</v>
      </c>
      <c r="AE15" s="662"/>
      <c r="AF15" s="662"/>
      <c r="AG15" s="662"/>
      <c r="AH15" s="662"/>
      <c r="AI15" s="662"/>
      <c r="AJ15" s="663"/>
      <c r="AK15" s="661" t="s">
        <v>565</v>
      </c>
      <c r="AL15" s="662"/>
      <c r="AM15" s="662"/>
      <c r="AN15" s="662"/>
      <c r="AO15" s="662"/>
      <c r="AP15" s="662"/>
      <c r="AQ15" s="663"/>
      <c r="AR15" s="661" t="s">
        <v>565</v>
      </c>
      <c r="AS15" s="662"/>
      <c r="AT15" s="662"/>
      <c r="AU15" s="662"/>
      <c r="AV15" s="662"/>
      <c r="AW15" s="662"/>
      <c r="AX15" s="809"/>
    </row>
    <row r="16" spans="1:50" ht="21" customHeight="1" x14ac:dyDescent="0.15">
      <c r="A16" s="617"/>
      <c r="B16" s="618"/>
      <c r="C16" s="618"/>
      <c r="D16" s="618"/>
      <c r="E16" s="618"/>
      <c r="F16" s="619"/>
      <c r="G16" s="729"/>
      <c r="H16" s="730"/>
      <c r="I16" s="715" t="s">
        <v>52</v>
      </c>
      <c r="J16" s="716"/>
      <c r="K16" s="716"/>
      <c r="L16" s="716"/>
      <c r="M16" s="716"/>
      <c r="N16" s="716"/>
      <c r="O16" s="717"/>
      <c r="P16" s="661" t="s">
        <v>565</v>
      </c>
      <c r="Q16" s="662"/>
      <c r="R16" s="662"/>
      <c r="S16" s="662"/>
      <c r="T16" s="662"/>
      <c r="U16" s="662"/>
      <c r="V16" s="663"/>
      <c r="W16" s="661" t="s">
        <v>565</v>
      </c>
      <c r="X16" s="662"/>
      <c r="Y16" s="662"/>
      <c r="Z16" s="662"/>
      <c r="AA16" s="662"/>
      <c r="AB16" s="662"/>
      <c r="AC16" s="663"/>
      <c r="AD16" s="661" t="s">
        <v>565</v>
      </c>
      <c r="AE16" s="662"/>
      <c r="AF16" s="662"/>
      <c r="AG16" s="662"/>
      <c r="AH16" s="662"/>
      <c r="AI16" s="662"/>
      <c r="AJ16" s="663"/>
      <c r="AK16" s="661" t="s">
        <v>565</v>
      </c>
      <c r="AL16" s="662"/>
      <c r="AM16" s="662"/>
      <c r="AN16" s="662"/>
      <c r="AO16" s="662"/>
      <c r="AP16" s="662"/>
      <c r="AQ16" s="663"/>
      <c r="AR16" s="761"/>
      <c r="AS16" s="762"/>
      <c r="AT16" s="762"/>
      <c r="AU16" s="762"/>
      <c r="AV16" s="762"/>
      <c r="AW16" s="762"/>
      <c r="AX16" s="763"/>
    </row>
    <row r="17" spans="1:50" ht="24.75" customHeight="1" x14ac:dyDescent="0.15">
      <c r="A17" s="617"/>
      <c r="B17" s="618"/>
      <c r="C17" s="618"/>
      <c r="D17" s="618"/>
      <c r="E17" s="618"/>
      <c r="F17" s="619"/>
      <c r="G17" s="729"/>
      <c r="H17" s="730"/>
      <c r="I17" s="715" t="s">
        <v>50</v>
      </c>
      <c r="J17" s="766"/>
      <c r="K17" s="766"/>
      <c r="L17" s="766"/>
      <c r="M17" s="766"/>
      <c r="N17" s="766"/>
      <c r="O17" s="767"/>
      <c r="P17" s="661" t="s">
        <v>565</v>
      </c>
      <c r="Q17" s="662"/>
      <c r="R17" s="662"/>
      <c r="S17" s="662"/>
      <c r="T17" s="662"/>
      <c r="U17" s="662"/>
      <c r="V17" s="663"/>
      <c r="W17" s="661" t="s">
        <v>565</v>
      </c>
      <c r="X17" s="662"/>
      <c r="Y17" s="662"/>
      <c r="Z17" s="662"/>
      <c r="AA17" s="662"/>
      <c r="AB17" s="662"/>
      <c r="AC17" s="663"/>
      <c r="AD17" s="661" t="s">
        <v>565</v>
      </c>
      <c r="AE17" s="662"/>
      <c r="AF17" s="662"/>
      <c r="AG17" s="662"/>
      <c r="AH17" s="662"/>
      <c r="AI17" s="662"/>
      <c r="AJ17" s="663"/>
      <c r="AK17" s="661" t="s">
        <v>565</v>
      </c>
      <c r="AL17" s="662"/>
      <c r="AM17" s="662"/>
      <c r="AN17" s="662"/>
      <c r="AO17" s="662"/>
      <c r="AP17" s="662"/>
      <c r="AQ17" s="663"/>
      <c r="AR17" s="934"/>
      <c r="AS17" s="934"/>
      <c r="AT17" s="934"/>
      <c r="AU17" s="934"/>
      <c r="AV17" s="934"/>
      <c r="AW17" s="934"/>
      <c r="AX17" s="935"/>
    </row>
    <row r="18" spans="1:50" ht="24.75" customHeight="1" x14ac:dyDescent="0.15">
      <c r="A18" s="617"/>
      <c r="B18" s="618"/>
      <c r="C18" s="618"/>
      <c r="D18" s="618"/>
      <c r="E18" s="618"/>
      <c r="F18" s="619"/>
      <c r="G18" s="731"/>
      <c r="H18" s="732"/>
      <c r="I18" s="720" t="s">
        <v>20</v>
      </c>
      <c r="J18" s="721"/>
      <c r="K18" s="721"/>
      <c r="L18" s="721"/>
      <c r="M18" s="721"/>
      <c r="N18" s="721"/>
      <c r="O18" s="722"/>
      <c r="P18" s="881">
        <f>SUM(P13:V17)</f>
        <v>28</v>
      </c>
      <c r="Q18" s="882"/>
      <c r="R18" s="882"/>
      <c r="S18" s="882"/>
      <c r="T18" s="882"/>
      <c r="U18" s="882"/>
      <c r="V18" s="883"/>
      <c r="W18" s="881">
        <f>SUM(W13:AC17)</f>
        <v>78</v>
      </c>
      <c r="X18" s="882"/>
      <c r="Y18" s="882"/>
      <c r="Z18" s="882"/>
      <c r="AA18" s="882"/>
      <c r="AB18" s="882"/>
      <c r="AC18" s="883"/>
      <c r="AD18" s="881">
        <f>SUM(AD13:AJ17)</f>
        <v>61</v>
      </c>
      <c r="AE18" s="882"/>
      <c r="AF18" s="882"/>
      <c r="AG18" s="882"/>
      <c r="AH18" s="882"/>
      <c r="AI18" s="882"/>
      <c r="AJ18" s="883"/>
      <c r="AK18" s="881">
        <f>SUM(AK13:AQ17)</f>
        <v>47</v>
      </c>
      <c r="AL18" s="882"/>
      <c r="AM18" s="882"/>
      <c r="AN18" s="882"/>
      <c r="AO18" s="882"/>
      <c r="AP18" s="882"/>
      <c r="AQ18" s="883"/>
      <c r="AR18" s="881">
        <f>SUM(AR13:AX17)</f>
        <v>66</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1">
        <v>68</v>
      </c>
      <c r="Q19" s="662"/>
      <c r="R19" s="662"/>
      <c r="S19" s="662"/>
      <c r="T19" s="662"/>
      <c r="U19" s="662"/>
      <c r="V19" s="663"/>
      <c r="W19" s="661">
        <v>86</v>
      </c>
      <c r="X19" s="662"/>
      <c r="Y19" s="662"/>
      <c r="Z19" s="662"/>
      <c r="AA19" s="662"/>
      <c r="AB19" s="662"/>
      <c r="AC19" s="663"/>
      <c r="AD19" s="661">
        <v>60</v>
      </c>
      <c r="AE19" s="662"/>
      <c r="AF19" s="662"/>
      <c r="AG19" s="662"/>
      <c r="AH19" s="662"/>
      <c r="AI19" s="662"/>
      <c r="AJ19" s="663"/>
      <c r="AK19" s="328"/>
      <c r="AL19" s="328"/>
      <c r="AM19" s="328"/>
      <c r="AN19" s="328"/>
      <c r="AO19" s="328"/>
      <c r="AP19" s="328"/>
      <c r="AQ19" s="328"/>
      <c r="AR19" s="328"/>
      <c r="AS19" s="328"/>
      <c r="AT19" s="328"/>
      <c r="AU19" s="328"/>
      <c r="AV19" s="328"/>
      <c r="AW19" s="328"/>
      <c r="AX19" s="330"/>
    </row>
    <row r="20" spans="1:50" ht="24.75" customHeight="1" x14ac:dyDescent="0.15">
      <c r="A20" s="617"/>
      <c r="B20" s="618"/>
      <c r="C20" s="618"/>
      <c r="D20" s="618"/>
      <c r="E20" s="618"/>
      <c r="F20" s="619"/>
      <c r="G20" s="879" t="s">
        <v>10</v>
      </c>
      <c r="H20" s="880"/>
      <c r="I20" s="880"/>
      <c r="J20" s="880"/>
      <c r="K20" s="880"/>
      <c r="L20" s="880"/>
      <c r="M20" s="880"/>
      <c r="N20" s="880"/>
      <c r="O20" s="880"/>
      <c r="P20" s="316">
        <f>IF(P18=0, "-", SUM(P19)/P18)</f>
        <v>2.4285714285714284</v>
      </c>
      <c r="Q20" s="316"/>
      <c r="R20" s="316"/>
      <c r="S20" s="316"/>
      <c r="T20" s="316"/>
      <c r="U20" s="316"/>
      <c r="V20" s="316"/>
      <c r="W20" s="316">
        <f>IF(W18=0, "-", SUM(W19)/W18)</f>
        <v>1.1025641025641026</v>
      </c>
      <c r="X20" s="316"/>
      <c r="Y20" s="316"/>
      <c r="Z20" s="316"/>
      <c r="AA20" s="316"/>
      <c r="AB20" s="316"/>
      <c r="AC20" s="316"/>
      <c r="AD20" s="316">
        <f>IF(AD18=0, "-", SUM(AD19)/AD18)</f>
        <v>0.98360655737704916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2"/>
      <c r="B21" s="853"/>
      <c r="C21" s="853"/>
      <c r="D21" s="853"/>
      <c r="E21" s="853"/>
      <c r="F21" s="996"/>
      <c r="G21" s="314" t="s">
        <v>356</v>
      </c>
      <c r="H21" s="315"/>
      <c r="I21" s="315"/>
      <c r="J21" s="315"/>
      <c r="K21" s="315"/>
      <c r="L21" s="315"/>
      <c r="M21" s="315"/>
      <c r="N21" s="315"/>
      <c r="O21" s="315"/>
      <c r="P21" s="316">
        <f>IF(P19=0, "-", SUM(P19)/SUM(P13,P14))</f>
        <v>2.4285714285714284</v>
      </c>
      <c r="Q21" s="316"/>
      <c r="R21" s="316"/>
      <c r="S21" s="316"/>
      <c r="T21" s="316"/>
      <c r="U21" s="316"/>
      <c r="V21" s="316"/>
      <c r="W21" s="316">
        <f>IF(W19=0, "-", SUM(W19)/SUM(W13,W14))</f>
        <v>1.1025641025641026</v>
      </c>
      <c r="X21" s="316"/>
      <c r="Y21" s="316"/>
      <c r="Z21" s="316"/>
      <c r="AA21" s="316"/>
      <c r="AB21" s="316"/>
      <c r="AC21" s="316"/>
      <c r="AD21" s="316">
        <f>IF(AD19=0, "-", SUM(AD19)/SUM(AD13,AD14))</f>
        <v>0.98360655737704916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63" t="s">
        <v>431</v>
      </c>
      <c r="B22" s="964"/>
      <c r="C22" s="964"/>
      <c r="D22" s="964"/>
      <c r="E22" s="964"/>
      <c r="F22" s="965"/>
      <c r="G22" s="1001" t="s">
        <v>335</v>
      </c>
      <c r="H22" s="220"/>
      <c r="I22" s="220"/>
      <c r="J22" s="220"/>
      <c r="K22" s="220"/>
      <c r="L22" s="220"/>
      <c r="M22" s="220"/>
      <c r="N22" s="220"/>
      <c r="O22" s="221"/>
      <c r="P22" s="952" t="s">
        <v>432</v>
      </c>
      <c r="Q22" s="220"/>
      <c r="R22" s="220"/>
      <c r="S22" s="220"/>
      <c r="T22" s="220"/>
      <c r="U22" s="220"/>
      <c r="V22" s="221"/>
      <c r="W22" s="952" t="s">
        <v>433</v>
      </c>
      <c r="X22" s="220"/>
      <c r="Y22" s="220"/>
      <c r="Z22" s="220"/>
      <c r="AA22" s="220"/>
      <c r="AB22" s="220"/>
      <c r="AC22" s="221"/>
      <c r="AD22" s="952" t="s">
        <v>334</v>
      </c>
      <c r="AE22" s="220"/>
      <c r="AF22" s="220"/>
      <c r="AG22" s="220"/>
      <c r="AH22" s="220"/>
      <c r="AI22" s="220"/>
      <c r="AJ22" s="220"/>
      <c r="AK22" s="220"/>
      <c r="AL22" s="220"/>
      <c r="AM22" s="220"/>
      <c r="AN22" s="220"/>
      <c r="AO22" s="220"/>
      <c r="AP22" s="220"/>
      <c r="AQ22" s="220"/>
      <c r="AR22" s="220"/>
      <c r="AS22" s="220"/>
      <c r="AT22" s="220"/>
      <c r="AU22" s="220"/>
      <c r="AV22" s="220"/>
      <c r="AW22" s="220"/>
      <c r="AX22" s="972"/>
    </row>
    <row r="23" spans="1:50" ht="25.5" customHeight="1" x14ac:dyDescent="0.15">
      <c r="A23" s="966"/>
      <c r="B23" s="967"/>
      <c r="C23" s="967"/>
      <c r="D23" s="967"/>
      <c r="E23" s="967"/>
      <c r="F23" s="968"/>
      <c r="G23" s="1002" t="s">
        <v>568</v>
      </c>
      <c r="H23" s="1003"/>
      <c r="I23" s="1003"/>
      <c r="J23" s="1003"/>
      <c r="K23" s="1003"/>
      <c r="L23" s="1003"/>
      <c r="M23" s="1003"/>
      <c r="N23" s="1003"/>
      <c r="O23" s="1004"/>
      <c r="P23" s="936">
        <v>47</v>
      </c>
      <c r="Q23" s="937"/>
      <c r="R23" s="937"/>
      <c r="S23" s="937"/>
      <c r="T23" s="937"/>
      <c r="U23" s="937"/>
      <c r="V23" s="953"/>
      <c r="W23" s="936">
        <v>66</v>
      </c>
      <c r="X23" s="937"/>
      <c r="Y23" s="937"/>
      <c r="Z23" s="937"/>
      <c r="AA23" s="937"/>
      <c r="AB23" s="937"/>
      <c r="AC23" s="953"/>
      <c r="AD23" s="973" t="s">
        <v>577</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569</v>
      </c>
      <c r="H24" s="955"/>
      <c r="I24" s="955"/>
      <c r="J24" s="955"/>
      <c r="K24" s="955"/>
      <c r="L24" s="955"/>
      <c r="M24" s="955"/>
      <c r="N24" s="955"/>
      <c r="O24" s="956"/>
      <c r="P24" s="661">
        <v>0</v>
      </c>
      <c r="Q24" s="662"/>
      <c r="R24" s="662"/>
      <c r="S24" s="662"/>
      <c r="T24" s="662"/>
      <c r="U24" s="662"/>
      <c r="V24" s="663"/>
      <c r="W24" s="661">
        <v>0</v>
      </c>
      <c r="X24" s="662"/>
      <c r="Y24" s="662"/>
      <c r="Z24" s="662"/>
      <c r="AA24" s="662"/>
      <c r="AB24" s="662"/>
      <c r="AC24" s="663"/>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61"/>
      <c r="Q25" s="662"/>
      <c r="R25" s="662"/>
      <c r="S25" s="662"/>
      <c r="T25" s="662"/>
      <c r="U25" s="662"/>
      <c r="V25" s="663"/>
      <c r="W25" s="661"/>
      <c r="X25" s="662"/>
      <c r="Y25" s="662"/>
      <c r="Z25" s="662"/>
      <c r="AA25" s="662"/>
      <c r="AB25" s="662"/>
      <c r="AC25" s="663"/>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c r="H26" s="955"/>
      <c r="I26" s="955"/>
      <c r="J26" s="955"/>
      <c r="K26" s="955"/>
      <c r="L26" s="955"/>
      <c r="M26" s="955"/>
      <c r="N26" s="955"/>
      <c r="O26" s="956"/>
      <c r="P26" s="661"/>
      <c r="Q26" s="662"/>
      <c r="R26" s="662"/>
      <c r="S26" s="662"/>
      <c r="T26" s="662"/>
      <c r="U26" s="662"/>
      <c r="V26" s="663"/>
      <c r="W26" s="661"/>
      <c r="X26" s="662"/>
      <c r="Y26" s="662"/>
      <c r="Z26" s="662"/>
      <c r="AA26" s="662"/>
      <c r="AB26" s="662"/>
      <c r="AC26" s="663"/>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15">
      <c r="A27" s="966"/>
      <c r="B27" s="967"/>
      <c r="C27" s="967"/>
      <c r="D27" s="967"/>
      <c r="E27" s="967"/>
      <c r="F27" s="968"/>
      <c r="G27" s="954"/>
      <c r="H27" s="955"/>
      <c r="I27" s="955"/>
      <c r="J27" s="955"/>
      <c r="K27" s="955"/>
      <c r="L27" s="955"/>
      <c r="M27" s="955"/>
      <c r="N27" s="955"/>
      <c r="O27" s="956"/>
      <c r="P27" s="661"/>
      <c r="Q27" s="662"/>
      <c r="R27" s="662"/>
      <c r="S27" s="662"/>
      <c r="T27" s="662"/>
      <c r="U27" s="662"/>
      <c r="V27" s="663"/>
      <c r="W27" s="661"/>
      <c r="X27" s="662"/>
      <c r="Y27" s="662"/>
      <c r="Z27" s="662"/>
      <c r="AA27" s="662"/>
      <c r="AB27" s="662"/>
      <c r="AC27" s="663"/>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339</v>
      </c>
      <c r="H28" s="958"/>
      <c r="I28" s="958"/>
      <c r="J28" s="958"/>
      <c r="K28" s="958"/>
      <c r="L28" s="958"/>
      <c r="M28" s="958"/>
      <c r="N28" s="958"/>
      <c r="O28" s="959"/>
      <c r="P28" s="881">
        <f>P29-SUM(P23:P27)</f>
        <v>0</v>
      </c>
      <c r="Q28" s="882"/>
      <c r="R28" s="882"/>
      <c r="S28" s="882"/>
      <c r="T28" s="882"/>
      <c r="U28" s="882"/>
      <c r="V28" s="883"/>
      <c r="W28" s="881">
        <f>W29-SUM(W23:W27)</f>
        <v>0</v>
      </c>
      <c r="X28" s="882"/>
      <c r="Y28" s="882"/>
      <c r="Z28" s="882"/>
      <c r="AA28" s="882"/>
      <c r="AB28" s="882"/>
      <c r="AC28" s="883"/>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336</v>
      </c>
      <c r="H29" s="961"/>
      <c r="I29" s="961"/>
      <c r="J29" s="961"/>
      <c r="K29" s="961"/>
      <c r="L29" s="961"/>
      <c r="M29" s="961"/>
      <c r="N29" s="961"/>
      <c r="O29" s="962"/>
      <c r="P29" s="661">
        <f>AK13</f>
        <v>47</v>
      </c>
      <c r="Q29" s="662"/>
      <c r="R29" s="662"/>
      <c r="S29" s="662"/>
      <c r="T29" s="662"/>
      <c r="U29" s="662"/>
      <c r="V29" s="663"/>
      <c r="W29" s="984">
        <f>AR13</f>
        <v>66</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4" t="s">
        <v>351</v>
      </c>
      <c r="B30" s="865"/>
      <c r="C30" s="865"/>
      <c r="D30" s="865"/>
      <c r="E30" s="865"/>
      <c r="F30" s="866"/>
      <c r="G30" s="777" t="s">
        <v>146</v>
      </c>
      <c r="H30" s="778"/>
      <c r="I30" s="778"/>
      <c r="J30" s="778"/>
      <c r="K30" s="778"/>
      <c r="L30" s="778"/>
      <c r="M30" s="778"/>
      <c r="N30" s="778"/>
      <c r="O30" s="779"/>
      <c r="P30" s="860" t="s">
        <v>59</v>
      </c>
      <c r="Q30" s="778"/>
      <c r="R30" s="778"/>
      <c r="S30" s="778"/>
      <c r="T30" s="778"/>
      <c r="U30" s="778"/>
      <c r="V30" s="778"/>
      <c r="W30" s="778"/>
      <c r="X30" s="779"/>
      <c r="Y30" s="857"/>
      <c r="Z30" s="858"/>
      <c r="AA30" s="859"/>
      <c r="AB30" s="861" t="s">
        <v>11</v>
      </c>
      <c r="AC30" s="862"/>
      <c r="AD30" s="863"/>
      <c r="AE30" s="861" t="s">
        <v>395</v>
      </c>
      <c r="AF30" s="862"/>
      <c r="AG30" s="862"/>
      <c r="AH30" s="863"/>
      <c r="AI30" s="861" t="s">
        <v>417</v>
      </c>
      <c r="AJ30" s="862"/>
      <c r="AK30" s="862"/>
      <c r="AL30" s="863"/>
      <c r="AM30" s="932" t="s">
        <v>422</v>
      </c>
      <c r="AN30" s="932"/>
      <c r="AO30" s="932"/>
      <c r="AP30" s="861"/>
      <c r="AQ30" s="771" t="s">
        <v>235</v>
      </c>
      <c r="AR30" s="772"/>
      <c r="AS30" s="772"/>
      <c r="AT30" s="773"/>
      <c r="AU30" s="778" t="s">
        <v>134</v>
      </c>
      <c r="AV30" s="778"/>
      <c r="AW30" s="778"/>
      <c r="AX30" s="933"/>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570</v>
      </c>
      <c r="AR31" s="199"/>
      <c r="AS31" s="132" t="s">
        <v>236</v>
      </c>
      <c r="AT31" s="133"/>
      <c r="AU31" s="198" t="s">
        <v>570</v>
      </c>
      <c r="AV31" s="198"/>
      <c r="AW31" s="401" t="s">
        <v>181</v>
      </c>
      <c r="AX31" s="402"/>
    </row>
    <row r="32" spans="1:50" ht="23.25" customHeight="1" x14ac:dyDescent="0.15">
      <c r="A32" s="406"/>
      <c r="B32" s="404"/>
      <c r="C32" s="404"/>
      <c r="D32" s="404"/>
      <c r="E32" s="404"/>
      <c r="F32" s="405"/>
      <c r="G32" s="567" t="s">
        <v>565</v>
      </c>
      <c r="H32" s="568"/>
      <c r="I32" s="568"/>
      <c r="J32" s="568"/>
      <c r="K32" s="568"/>
      <c r="L32" s="568"/>
      <c r="M32" s="568"/>
      <c r="N32" s="568"/>
      <c r="O32" s="569"/>
      <c r="P32" s="104" t="s">
        <v>565</v>
      </c>
      <c r="Q32" s="104"/>
      <c r="R32" s="104"/>
      <c r="S32" s="104"/>
      <c r="T32" s="104"/>
      <c r="U32" s="104"/>
      <c r="V32" s="104"/>
      <c r="W32" s="104"/>
      <c r="X32" s="105"/>
      <c r="Y32" s="477" t="s">
        <v>12</v>
      </c>
      <c r="Z32" s="537"/>
      <c r="AA32" s="538"/>
      <c r="AB32" s="467" t="s">
        <v>565</v>
      </c>
      <c r="AC32" s="467"/>
      <c r="AD32" s="467"/>
      <c r="AE32" s="216" t="s">
        <v>565</v>
      </c>
      <c r="AF32" s="217"/>
      <c r="AG32" s="217"/>
      <c r="AH32" s="217"/>
      <c r="AI32" s="216" t="s">
        <v>565</v>
      </c>
      <c r="AJ32" s="217"/>
      <c r="AK32" s="217"/>
      <c r="AL32" s="217"/>
      <c r="AM32" s="216" t="s">
        <v>565</v>
      </c>
      <c r="AN32" s="217"/>
      <c r="AO32" s="217"/>
      <c r="AP32" s="217"/>
      <c r="AQ32" s="340" t="s">
        <v>565</v>
      </c>
      <c r="AR32" s="206"/>
      <c r="AS32" s="206"/>
      <c r="AT32" s="341"/>
      <c r="AU32" s="217" t="s">
        <v>565</v>
      </c>
      <c r="AV32" s="217"/>
      <c r="AW32" s="217"/>
      <c r="AX32" s="219"/>
    </row>
    <row r="33" spans="1:50" ht="23.25" customHeight="1" x14ac:dyDescent="0.15">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565</v>
      </c>
      <c r="AC33" s="529"/>
      <c r="AD33" s="529"/>
      <c r="AE33" s="216" t="s">
        <v>565</v>
      </c>
      <c r="AF33" s="217"/>
      <c r="AG33" s="217"/>
      <c r="AH33" s="217"/>
      <c r="AI33" s="216" t="s">
        <v>565</v>
      </c>
      <c r="AJ33" s="217"/>
      <c r="AK33" s="217"/>
      <c r="AL33" s="217"/>
      <c r="AM33" s="216" t="s">
        <v>565</v>
      </c>
      <c r="AN33" s="217"/>
      <c r="AO33" s="217"/>
      <c r="AP33" s="217"/>
      <c r="AQ33" s="340" t="s">
        <v>565</v>
      </c>
      <c r="AR33" s="206"/>
      <c r="AS33" s="206"/>
      <c r="AT33" s="341"/>
      <c r="AU33" s="217" t="s">
        <v>565</v>
      </c>
      <c r="AV33" s="217"/>
      <c r="AW33" s="217"/>
      <c r="AX33" s="219"/>
    </row>
    <row r="34" spans="1:50" ht="23.25" customHeight="1" x14ac:dyDescent="0.15">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t="s">
        <v>565</v>
      </c>
      <c r="AF34" s="217"/>
      <c r="AG34" s="217"/>
      <c r="AH34" s="217"/>
      <c r="AI34" s="216" t="s">
        <v>565</v>
      </c>
      <c r="AJ34" s="217"/>
      <c r="AK34" s="217"/>
      <c r="AL34" s="217"/>
      <c r="AM34" s="216" t="s">
        <v>565</v>
      </c>
      <c r="AN34" s="217"/>
      <c r="AO34" s="217"/>
      <c r="AP34" s="217"/>
      <c r="AQ34" s="340" t="s">
        <v>565</v>
      </c>
      <c r="AR34" s="206"/>
      <c r="AS34" s="206"/>
      <c r="AT34" s="341"/>
      <c r="AU34" s="217" t="s">
        <v>565</v>
      </c>
      <c r="AV34" s="217"/>
      <c r="AW34" s="217"/>
      <c r="AX34" s="219"/>
    </row>
    <row r="35" spans="1:50" ht="23.25" customHeight="1" x14ac:dyDescent="0.15">
      <c r="A35" s="224" t="s">
        <v>383</v>
      </c>
      <c r="B35" s="225"/>
      <c r="C35" s="225"/>
      <c r="D35" s="225"/>
      <c r="E35" s="225"/>
      <c r="F35" s="226"/>
      <c r="G35" s="230" t="s">
        <v>565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4" t="s">
        <v>351</v>
      </c>
      <c r="B37" s="775"/>
      <c r="C37" s="775"/>
      <c r="D37" s="775"/>
      <c r="E37" s="775"/>
      <c r="F37" s="776"/>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395</v>
      </c>
      <c r="AF37" s="243"/>
      <c r="AG37" s="243"/>
      <c r="AH37" s="244"/>
      <c r="AI37" s="242" t="s">
        <v>393</v>
      </c>
      <c r="AJ37" s="243"/>
      <c r="AK37" s="243"/>
      <c r="AL37" s="244"/>
      <c r="AM37" s="248" t="s">
        <v>422</v>
      </c>
      <c r="AN37" s="248"/>
      <c r="AO37" s="248"/>
      <c r="AP37" s="248"/>
      <c r="AQ37" s="150" t="s">
        <v>235</v>
      </c>
      <c r="AR37" s="151"/>
      <c r="AS37" s="151"/>
      <c r="AT37" s="152"/>
      <c r="AU37" s="417" t="s">
        <v>134</v>
      </c>
      <c r="AV37" s="417"/>
      <c r="AW37" s="417"/>
      <c r="AX37" s="927"/>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c r="AR38" s="199"/>
      <c r="AS38" s="132" t="s">
        <v>236</v>
      </c>
      <c r="AT38" s="133"/>
      <c r="AU38" s="198"/>
      <c r="AV38" s="198"/>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4"/>
      <c r="Q39" s="104"/>
      <c r="R39" s="104"/>
      <c r="S39" s="104"/>
      <c r="T39" s="104"/>
      <c r="U39" s="104"/>
      <c r="V39" s="104"/>
      <c r="W39" s="104"/>
      <c r="X39" s="105"/>
      <c r="Y39" s="477" t="s">
        <v>12</v>
      </c>
      <c r="Z39" s="537"/>
      <c r="AA39" s="538"/>
      <c r="AB39" s="467"/>
      <c r="AC39" s="467"/>
      <c r="AD39" s="46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c r="AC40" s="529"/>
      <c r="AD40" s="529"/>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351</v>
      </c>
      <c r="B44" s="775"/>
      <c r="C44" s="775"/>
      <c r="D44" s="775"/>
      <c r="E44" s="775"/>
      <c r="F44" s="776"/>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395</v>
      </c>
      <c r="AF44" s="243"/>
      <c r="AG44" s="243"/>
      <c r="AH44" s="244"/>
      <c r="AI44" s="242" t="s">
        <v>393</v>
      </c>
      <c r="AJ44" s="243"/>
      <c r="AK44" s="243"/>
      <c r="AL44" s="244"/>
      <c r="AM44" s="248" t="s">
        <v>422</v>
      </c>
      <c r="AN44" s="248"/>
      <c r="AO44" s="248"/>
      <c r="AP44" s="248"/>
      <c r="AQ44" s="150" t="s">
        <v>235</v>
      </c>
      <c r="AR44" s="151"/>
      <c r="AS44" s="151"/>
      <c r="AT44" s="152"/>
      <c r="AU44" s="417" t="s">
        <v>134</v>
      </c>
      <c r="AV44" s="417"/>
      <c r="AW44" s="417"/>
      <c r="AX44" s="927"/>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3" t="s">
        <v>351</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395</v>
      </c>
      <c r="AF51" s="243"/>
      <c r="AG51" s="243"/>
      <c r="AH51" s="244"/>
      <c r="AI51" s="242" t="s">
        <v>393</v>
      </c>
      <c r="AJ51" s="243"/>
      <c r="AK51" s="243"/>
      <c r="AL51" s="244"/>
      <c r="AM51" s="248" t="s">
        <v>422</v>
      </c>
      <c r="AN51" s="248"/>
      <c r="AO51" s="248"/>
      <c r="AP51" s="248"/>
      <c r="AQ51" s="150" t="s">
        <v>235</v>
      </c>
      <c r="AR51" s="151"/>
      <c r="AS51" s="151"/>
      <c r="AT51" s="152"/>
      <c r="AU51" s="941" t="s">
        <v>134</v>
      </c>
      <c r="AV51" s="941"/>
      <c r="AW51" s="941"/>
      <c r="AX51" s="942"/>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3" t="s">
        <v>351</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395</v>
      </c>
      <c r="AF58" s="243"/>
      <c r="AG58" s="243"/>
      <c r="AH58" s="244"/>
      <c r="AI58" s="242" t="s">
        <v>393</v>
      </c>
      <c r="AJ58" s="243"/>
      <c r="AK58" s="243"/>
      <c r="AL58" s="244"/>
      <c r="AM58" s="248" t="s">
        <v>422</v>
      </c>
      <c r="AN58" s="248"/>
      <c r="AO58" s="248"/>
      <c r="AP58" s="248"/>
      <c r="AQ58" s="150" t="s">
        <v>235</v>
      </c>
      <c r="AR58" s="151"/>
      <c r="AS58" s="151"/>
      <c r="AT58" s="152"/>
      <c r="AU58" s="941" t="s">
        <v>134</v>
      </c>
      <c r="AV58" s="941"/>
      <c r="AW58" s="941"/>
      <c r="AX58" s="942"/>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8" t="s">
        <v>352</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347</v>
      </c>
      <c r="X65" s="494"/>
      <c r="Y65" s="497"/>
      <c r="Z65" s="497"/>
      <c r="AA65" s="498"/>
      <c r="AB65" s="236" t="s">
        <v>11</v>
      </c>
      <c r="AC65" s="237"/>
      <c r="AD65" s="238"/>
      <c r="AE65" s="242" t="s">
        <v>395</v>
      </c>
      <c r="AF65" s="243"/>
      <c r="AG65" s="243"/>
      <c r="AH65" s="244"/>
      <c r="AI65" s="242" t="s">
        <v>393</v>
      </c>
      <c r="AJ65" s="243"/>
      <c r="AK65" s="243"/>
      <c r="AL65" s="244"/>
      <c r="AM65" s="248" t="s">
        <v>422</v>
      </c>
      <c r="AN65" s="248"/>
      <c r="AO65" s="248"/>
      <c r="AP65" s="248"/>
      <c r="AQ65" s="236" t="s">
        <v>235</v>
      </c>
      <c r="AR65" s="237"/>
      <c r="AS65" s="237"/>
      <c r="AT65" s="238"/>
      <c r="AU65" s="250" t="s">
        <v>134</v>
      </c>
      <c r="AV65" s="250"/>
      <c r="AW65" s="250"/>
      <c r="AX65" s="251"/>
    </row>
    <row r="66" spans="1:50" ht="18.75" hidden="1" customHeight="1" x14ac:dyDescent="0.15">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350</v>
      </c>
      <c r="AX66" s="252"/>
    </row>
    <row r="67" spans="1:50" ht="23.25" hidden="1" customHeight="1" x14ac:dyDescent="0.15">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373</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373</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374</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81" t="s">
        <v>357</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372</v>
      </c>
      <c r="X70" s="309"/>
      <c r="Y70" s="268" t="s">
        <v>12</v>
      </c>
      <c r="Z70" s="268"/>
      <c r="AA70" s="269"/>
      <c r="AB70" s="270" t="s">
        <v>373</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373</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374</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12" t="s">
        <v>352</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395</v>
      </c>
      <c r="AF73" s="243"/>
      <c r="AG73" s="243"/>
      <c r="AH73" s="244"/>
      <c r="AI73" s="242" t="s">
        <v>393</v>
      </c>
      <c r="AJ73" s="243"/>
      <c r="AK73" s="243"/>
      <c r="AL73" s="244"/>
      <c r="AM73" s="248" t="s">
        <v>422</v>
      </c>
      <c r="AN73" s="248"/>
      <c r="AO73" s="248"/>
      <c r="AP73" s="248"/>
      <c r="AQ73" s="158" t="s">
        <v>235</v>
      </c>
      <c r="AR73" s="129"/>
      <c r="AS73" s="129"/>
      <c r="AT73" s="130"/>
      <c r="AU73" s="134" t="s">
        <v>134</v>
      </c>
      <c r="AV73" s="135"/>
      <c r="AW73" s="135"/>
      <c r="AX73" s="136"/>
    </row>
    <row r="74" spans="1:50" ht="18.75" hidden="1" customHeight="1" x14ac:dyDescent="0.15">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15">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15">
      <c r="A78" s="334" t="s">
        <v>386</v>
      </c>
      <c r="B78" s="335"/>
      <c r="C78" s="335"/>
      <c r="D78" s="335"/>
      <c r="E78" s="332" t="s">
        <v>330</v>
      </c>
      <c r="F78" s="333"/>
      <c r="G78" s="56" t="s">
        <v>238</v>
      </c>
      <c r="H78" s="590"/>
      <c r="I78" s="591"/>
      <c r="J78" s="591"/>
      <c r="K78" s="591"/>
      <c r="L78" s="591"/>
      <c r="M78" s="591"/>
      <c r="N78" s="591"/>
      <c r="O78" s="592"/>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346</v>
      </c>
      <c r="AP79" s="277"/>
      <c r="AQ79" s="277"/>
      <c r="AR79" s="80" t="s">
        <v>344</v>
      </c>
      <c r="AS79" s="276"/>
      <c r="AT79" s="277"/>
      <c r="AU79" s="277"/>
      <c r="AV79" s="277"/>
      <c r="AW79" s="277"/>
      <c r="AX79" s="997"/>
    </row>
    <row r="80" spans="1:50" ht="18.75" customHeight="1" x14ac:dyDescent="0.15">
      <c r="A80" s="867" t="s">
        <v>147</v>
      </c>
      <c r="B80" s="530" t="s">
        <v>343</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434</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customHeight="1" x14ac:dyDescent="0.15">
      <c r="A81" s="868"/>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68"/>
      <c r="B82" s="533"/>
      <c r="C82" s="434"/>
      <c r="D82" s="434"/>
      <c r="E82" s="434"/>
      <c r="F82" s="435"/>
      <c r="G82" s="680" t="s">
        <v>571</v>
      </c>
      <c r="H82" s="680"/>
      <c r="I82" s="680"/>
      <c r="J82" s="680"/>
      <c r="K82" s="680"/>
      <c r="L82" s="680"/>
      <c r="M82" s="680"/>
      <c r="N82" s="680"/>
      <c r="O82" s="680"/>
      <c r="P82" s="680"/>
      <c r="Q82" s="680"/>
      <c r="R82" s="680"/>
      <c r="S82" s="680"/>
      <c r="T82" s="680"/>
      <c r="U82" s="680"/>
      <c r="V82" s="680"/>
      <c r="W82" s="680"/>
      <c r="X82" s="680"/>
      <c r="Y82" s="680"/>
      <c r="Z82" s="680"/>
      <c r="AA82" s="681"/>
      <c r="AB82" s="887" t="s">
        <v>622</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8"/>
    </row>
    <row r="83" spans="1:60" ht="22.5" customHeight="1" x14ac:dyDescent="0.15">
      <c r="A83" s="868"/>
      <c r="B83" s="533"/>
      <c r="C83" s="434"/>
      <c r="D83" s="434"/>
      <c r="E83" s="434"/>
      <c r="F83" s="435"/>
      <c r="G83" s="682"/>
      <c r="H83" s="682"/>
      <c r="I83" s="682"/>
      <c r="J83" s="682"/>
      <c r="K83" s="682"/>
      <c r="L83" s="682"/>
      <c r="M83" s="682"/>
      <c r="N83" s="682"/>
      <c r="O83" s="682"/>
      <c r="P83" s="682"/>
      <c r="Q83" s="682"/>
      <c r="R83" s="682"/>
      <c r="S83" s="682"/>
      <c r="T83" s="682"/>
      <c r="U83" s="682"/>
      <c r="V83" s="682"/>
      <c r="W83" s="682"/>
      <c r="X83" s="682"/>
      <c r="Y83" s="682"/>
      <c r="Z83" s="682"/>
      <c r="AA83" s="683"/>
      <c r="AB83" s="889"/>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0"/>
    </row>
    <row r="84" spans="1:60" ht="19.5" customHeight="1" x14ac:dyDescent="0.15">
      <c r="A84" s="868"/>
      <c r="B84" s="534"/>
      <c r="C84" s="535"/>
      <c r="D84" s="535"/>
      <c r="E84" s="535"/>
      <c r="F84" s="536"/>
      <c r="G84" s="684"/>
      <c r="H84" s="684"/>
      <c r="I84" s="684"/>
      <c r="J84" s="684"/>
      <c r="K84" s="684"/>
      <c r="L84" s="684"/>
      <c r="M84" s="684"/>
      <c r="N84" s="684"/>
      <c r="O84" s="684"/>
      <c r="P84" s="684"/>
      <c r="Q84" s="684"/>
      <c r="R84" s="684"/>
      <c r="S84" s="684"/>
      <c r="T84" s="684"/>
      <c r="U84" s="684"/>
      <c r="V84" s="684"/>
      <c r="W84" s="684"/>
      <c r="X84" s="684"/>
      <c r="Y84" s="684"/>
      <c r="Z84" s="684"/>
      <c r="AA84" s="685"/>
      <c r="AB84" s="891"/>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2"/>
    </row>
    <row r="85" spans="1:60" ht="18.75" customHeight="1" x14ac:dyDescent="0.15">
      <c r="A85" s="868"/>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395</v>
      </c>
      <c r="AF85" s="243"/>
      <c r="AG85" s="243"/>
      <c r="AH85" s="244"/>
      <c r="AI85" s="242" t="s">
        <v>393</v>
      </c>
      <c r="AJ85" s="243"/>
      <c r="AK85" s="243"/>
      <c r="AL85" s="244"/>
      <c r="AM85" s="248" t="s">
        <v>422</v>
      </c>
      <c r="AN85" s="248"/>
      <c r="AO85" s="248"/>
      <c r="AP85" s="248"/>
      <c r="AQ85" s="158" t="s">
        <v>235</v>
      </c>
      <c r="AR85" s="129"/>
      <c r="AS85" s="129"/>
      <c r="AT85" s="130"/>
      <c r="AU85" s="539" t="s">
        <v>134</v>
      </c>
      <c r="AV85" s="539"/>
      <c r="AW85" s="539"/>
      <c r="AX85" s="540"/>
      <c r="AY85" s="10"/>
      <c r="AZ85" s="10"/>
      <c r="BA85" s="10"/>
      <c r="BB85" s="10"/>
      <c r="BC85" s="10"/>
    </row>
    <row r="86" spans="1:60" ht="18.75" customHeight="1" x14ac:dyDescent="0.15">
      <c r="A86" s="868"/>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v>2</v>
      </c>
      <c r="AR86" s="198"/>
      <c r="AS86" s="132" t="s">
        <v>236</v>
      </c>
      <c r="AT86" s="133"/>
      <c r="AU86" s="198" t="s">
        <v>570</v>
      </c>
      <c r="AV86" s="198"/>
      <c r="AW86" s="401" t="s">
        <v>181</v>
      </c>
      <c r="AX86" s="402"/>
      <c r="AY86" s="10"/>
      <c r="AZ86" s="10"/>
      <c r="BA86" s="10"/>
      <c r="BB86" s="10"/>
      <c r="BC86" s="10"/>
      <c r="BD86" s="10"/>
      <c r="BE86" s="10"/>
      <c r="BF86" s="10"/>
      <c r="BG86" s="10"/>
      <c r="BH86" s="10"/>
    </row>
    <row r="87" spans="1:60" ht="23.25" customHeight="1" x14ac:dyDescent="0.15">
      <c r="A87" s="868"/>
      <c r="B87" s="434"/>
      <c r="C87" s="434"/>
      <c r="D87" s="434"/>
      <c r="E87" s="434"/>
      <c r="F87" s="435"/>
      <c r="G87" s="103" t="s">
        <v>572</v>
      </c>
      <c r="H87" s="104"/>
      <c r="I87" s="104"/>
      <c r="J87" s="104"/>
      <c r="K87" s="104"/>
      <c r="L87" s="104"/>
      <c r="M87" s="104"/>
      <c r="N87" s="104"/>
      <c r="O87" s="105"/>
      <c r="P87" s="104" t="s">
        <v>573</v>
      </c>
      <c r="Q87" s="520"/>
      <c r="R87" s="520"/>
      <c r="S87" s="520"/>
      <c r="T87" s="520"/>
      <c r="U87" s="520"/>
      <c r="V87" s="520"/>
      <c r="W87" s="520"/>
      <c r="X87" s="521"/>
      <c r="Y87" s="564" t="s">
        <v>62</v>
      </c>
      <c r="Z87" s="565"/>
      <c r="AA87" s="566"/>
      <c r="AB87" s="467" t="s">
        <v>574</v>
      </c>
      <c r="AC87" s="467"/>
      <c r="AD87" s="467"/>
      <c r="AE87" s="216">
        <v>1</v>
      </c>
      <c r="AF87" s="217"/>
      <c r="AG87" s="217"/>
      <c r="AH87" s="217"/>
      <c r="AI87" s="216" t="s">
        <v>565</v>
      </c>
      <c r="AJ87" s="217"/>
      <c r="AK87" s="217"/>
      <c r="AL87" s="217"/>
      <c r="AM87" s="216">
        <v>0</v>
      </c>
      <c r="AN87" s="217"/>
      <c r="AO87" s="217"/>
      <c r="AP87" s="217"/>
      <c r="AQ87" s="340" t="s">
        <v>565</v>
      </c>
      <c r="AR87" s="206"/>
      <c r="AS87" s="206"/>
      <c r="AT87" s="341"/>
      <c r="AU87" s="217" t="s">
        <v>575</v>
      </c>
      <c r="AV87" s="217"/>
      <c r="AW87" s="217"/>
      <c r="AX87" s="219"/>
    </row>
    <row r="88" spans="1:60" ht="23.25" customHeight="1" x14ac:dyDescent="0.15">
      <c r="A88" s="868"/>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t="s">
        <v>574</v>
      </c>
      <c r="AC88" s="529"/>
      <c r="AD88" s="529"/>
      <c r="AE88" s="216">
        <v>1</v>
      </c>
      <c r="AF88" s="217"/>
      <c r="AG88" s="217"/>
      <c r="AH88" s="217"/>
      <c r="AI88" s="216" t="s">
        <v>565</v>
      </c>
      <c r="AJ88" s="217"/>
      <c r="AK88" s="217"/>
      <c r="AL88" s="217"/>
      <c r="AM88" s="216">
        <v>1</v>
      </c>
      <c r="AN88" s="217"/>
      <c r="AO88" s="217"/>
      <c r="AP88" s="217"/>
      <c r="AQ88" s="340" t="s">
        <v>565</v>
      </c>
      <c r="AR88" s="206"/>
      <c r="AS88" s="206"/>
      <c r="AT88" s="341"/>
      <c r="AU88" s="217" t="s">
        <v>576</v>
      </c>
      <c r="AV88" s="217"/>
      <c r="AW88" s="217"/>
      <c r="AX88" s="219"/>
      <c r="AY88" s="10"/>
      <c r="AZ88" s="10"/>
      <c r="BA88" s="10"/>
      <c r="BB88" s="10"/>
      <c r="BC88" s="10"/>
    </row>
    <row r="89" spans="1:60" ht="23.25" customHeight="1" thickBot="1" x14ac:dyDescent="0.2">
      <c r="A89" s="868"/>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v>100</v>
      </c>
      <c r="AF89" s="217"/>
      <c r="AG89" s="217"/>
      <c r="AH89" s="217"/>
      <c r="AI89" s="216" t="s">
        <v>565</v>
      </c>
      <c r="AJ89" s="217"/>
      <c r="AK89" s="217"/>
      <c r="AL89" s="217"/>
      <c r="AM89" s="216">
        <v>100</v>
      </c>
      <c r="AN89" s="217"/>
      <c r="AO89" s="217"/>
      <c r="AP89" s="217"/>
      <c r="AQ89" s="340" t="s">
        <v>565</v>
      </c>
      <c r="AR89" s="206"/>
      <c r="AS89" s="206"/>
      <c r="AT89" s="341"/>
      <c r="AU89" s="217" t="s">
        <v>570</v>
      </c>
      <c r="AV89" s="217"/>
      <c r="AW89" s="217"/>
      <c r="AX89" s="219"/>
      <c r="AY89" s="10"/>
      <c r="AZ89" s="10"/>
      <c r="BA89" s="10"/>
      <c r="BB89" s="10"/>
      <c r="BC89" s="10"/>
      <c r="BD89" s="10"/>
      <c r="BE89" s="10"/>
      <c r="BF89" s="10"/>
      <c r="BG89" s="10"/>
      <c r="BH89" s="10"/>
    </row>
    <row r="90" spans="1:60" ht="18.75" hidden="1" customHeight="1" x14ac:dyDescent="0.15">
      <c r="A90" s="868"/>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395</v>
      </c>
      <c r="AF90" s="243"/>
      <c r="AG90" s="243"/>
      <c r="AH90" s="244"/>
      <c r="AI90" s="242" t="s">
        <v>393</v>
      </c>
      <c r="AJ90" s="243"/>
      <c r="AK90" s="243"/>
      <c r="AL90" s="244"/>
      <c r="AM90" s="248" t="s">
        <v>422</v>
      </c>
      <c r="AN90" s="248"/>
      <c r="AO90" s="248"/>
      <c r="AP90" s="248"/>
      <c r="AQ90" s="158" t="s">
        <v>235</v>
      </c>
      <c r="AR90" s="129"/>
      <c r="AS90" s="129"/>
      <c r="AT90" s="130"/>
      <c r="AU90" s="539" t="s">
        <v>134</v>
      </c>
      <c r="AV90" s="539"/>
      <c r="AW90" s="539"/>
      <c r="AX90" s="540"/>
    </row>
    <row r="91" spans="1:60" ht="18.75" hidden="1" customHeight="1" x14ac:dyDescent="0.15">
      <c r="A91" s="868"/>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t="23.25" hidden="1" customHeight="1" x14ac:dyDescent="0.15">
      <c r="A92" s="868"/>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68"/>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68"/>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68"/>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395</v>
      </c>
      <c r="AF95" s="243"/>
      <c r="AG95" s="243"/>
      <c r="AH95" s="244"/>
      <c r="AI95" s="242" t="s">
        <v>393</v>
      </c>
      <c r="AJ95" s="243"/>
      <c r="AK95" s="243"/>
      <c r="AL95" s="244"/>
      <c r="AM95" s="248" t="s">
        <v>422</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t="18.75" hidden="1" customHeight="1" x14ac:dyDescent="0.15">
      <c r="A96" s="868"/>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t="23.25" hidden="1" customHeight="1" x14ac:dyDescent="0.15">
      <c r="A97" s="868"/>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68"/>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69"/>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353</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395</v>
      </c>
      <c r="AF100" s="546"/>
      <c r="AG100" s="546"/>
      <c r="AH100" s="547"/>
      <c r="AI100" s="545" t="s">
        <v>415</v>
      </c>
      <c r="AJ100" s="546"/>
      <c r="AK100" s="546"/>
      <c r="AL100" s="547"/>
      <c r="AM100" s="545" t="s">
        <v>422</v>
      </c>
      <c r="AN100" s="546"/>
      <c r="AO100" s="546"/>
      <c r="AP100" s="547"/>
      <c r="AQ100" s="318" t="s">
        <v>435</v>
      </c>
      <c r="AR100" s="319"/>
      <c r="AS100" s="319"/>
      <c r="AT100" s="320"/>
      <c r="AU100" s="318" t="s">
        <v>436</v>
      </c>
      <c r="AV100" s="319"/>
      <c r="AW100" s="319"/>
      <c r="AX100" s="321"/>
    </row>
    <row r="101" spans="1:60" ht="23.25" customHeight="1" x14ac:dyDescent="0.15">
      <c r="A101" s="428"/>
      <c r="B101" s="429"/>
      <c r="C101" s="429"/>
      <c r="D101" s="429"/>
      <c r="E101" s="429"/>
      <c r="F101" s="430"/>
      <c r="G101" s="104" t="s">
        <v>572</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574</v>
      </c>
      <c r="AC101" s="467"/>
      <c r="AD101" s="467"/>
      <c r="AE101" s="216">
        <v>1</v>
      </c>
      <c r="AF101" s="217"/>
      <c r="AG101" s="217"/>
      <c r="AH101" s="218"/>
      <c r="AI101" s="216" t="s">
        <v>565</v>
      </c>
      <c r="AJ101" s="217"/>
      <c r="AK101" s="217"/>
      <c r="AL101" s="218"/>
      <c r="AM101" s="216">
        <v>0</v>
      </c>
      <c r="AN101" s="217"/>
      <c r="AO101" s="217"/>
      <c r="AP101" s="218"/>
      <c r="AQ101" s="216" t="s">
        <v>565</v>
      </c>
      <c r="AR101" s="217"/>
      <c r="AS101" s="217"/>
      <c r="AT101" s="218"/>
      <c r="AU101" s="216"/>
      <c r="AV101" s="217"/>
      <c r="AW101" s="217"/>
      <c r="AX101" s="218"/>
    </row>
    <row r="102" spans="1:60" ht="23.25" customHeight="1" x14ac:dyDescent="0.15">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574</v>
      </c>
      <c r="AC102" s="467"/>
      <c r="AD102" s="467"/>
      <c r="AE102" s="424">
        <v>1</v>
      </c>
      <c r="AF102" s="424"/>
      <c r="AG102" s="424"/>
      <c r="AH102" s="424"/>
      <c r="AI102" s="424" t="s">
        <v>565</v>
      </c>
      <c r="AJ102" s="424"/>
      <c r="AK102" s="424"/>
      <c r="AL102" s="424"/>
      <c r="AM102" s="424">
        <v>1</v>
      </c>
      <c r="AN102" s="424"/>
      <c r="AO102" s="424"/>
      <c r="AP102" s="424"/>
      <c r="AQ102" s="271" t="s">
        <v>565</v>
      </c>
      <c r="AR102" s="272"/>
      <c r="AS102" s="272"/>
      <c r="AT102" s="317"/>
      <c r="AU102" s="271"/>
      <c r="AV102" s="272"/>
      <c r="AW102" s="272"/>
      <c r="AX102" s="317"/>
    </row>
    <row r="103" spans="1:60" ht="31.5" hidden="1" customHeight="1" x14ac:dyDescent="0.15">
      <c r="A103" s="425" t="s">
        <v>353</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395</v>
      </c>
      <c r="AF103" s="422"/>
      <c r="AG103" s="422"/>
      <c r="AH103" s="423"/>
      <c r="AI103" s="421" t="s">
        <v>393</v>
      </c>
      <c r="AJ103" s="422"/>
      <c r="AK103" s="422"/>
      <c r="AL103" s="423"/>
      <c r="AM103" s="421" t="s">
        <v>422</v>
      </c>
      <c r="AN103" s="422"/>
      <c r="AO103" s="422"/>
      <c r="AP103" s="423"/>
      <c r="AQ103" s="282" t="s">
        <v>435</v>
      </c>
      <c r="AR103" s="283"/>
      <c r="AS103" s="283"/>
      <c r="AT103" s="322"/>
      <c r="AU103" s="282" t="s">
        <v>436</v>
      </c>
      <c r="AV103" s="283"/>
      <c r="AW103" s="283"/>
      <c r="AX103" s="284"/>
    </row>
    <row r="104" spans="1:60" ht="23.25" hidden="1" customHeight="1" x14ac:dyDescent="0.15">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15">
      <c r="A106" s="425" t="s">
        <v>353</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395</v>
      </c>
      <c r="AF106" s="422"/>
      <c r="AG106" s="422"/>
      <c r="AH106" s="423"/>
      <c r="AI106" s="421" t="s">
        <v>393</v>
      </c>
      <c r="AJ106" s="422"/>
      <c r="AK106" s="422"/>
      <c r="AL106" s="423"/>
      <c r="AM106" s="421" t="s">
        <v>422</v>
      </c>
      <c r="AN106" s="422"/>
      <c r="AO106" s="422"/>
      <c r="AP106" s="423"/>
      <c r="AQ106" s="282" t="s">
        <v>435</v>
      </c>
      <c r="AR106" s="283"/>
      <c r="AS106" s="283"/>
      <c r="AT106" s="322"/>
      <c r="AU106" s="282" t="s">
        <v>436</v>
      </c>
      <c r="AV106" s="283"/>
      <c r="AW106" s="283"/>
      <c r="AX106" s="284"/>
    </row>
    <row r="107" spans="1:60" ht="23.25" hidden="1" customHeight="1" x14ac:dyDescent="0.15">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15">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15">
      <c r="A109" s="425" t="s">
        <v>353</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395</v>
      </c>
      <c r="AF109" s="422"/>
      <c r="AG109" s="422"/>
      <c r="AH109" s="423"/>
      <c r="AI109" s="421" t="s">
        <v>393</v>
      </c>
      <c r="AJ109" s="422"/>
      <c r="AK109" s="422"/>
      <c r="AL109" s="423"/>
      <c r="AM109" s="421" t="s">
        <v>422</v>
      </c>
      <c r="AN109" s="422"/>
      <c r="AO109" s="422"/>
      <c r="AP109" s="423"/>
      <c r="AQ109" s="282" t="s">
        <v>435</v>
      </c>
      <c r="AR109" s="283"/>
      <c r="AS109" s="283"/>
      <c r="AT109" s="322"/>
      <c r="AU109" s="282" t="s">
        <v>436</v>
      </c>
      <c r="AV109" s="283"/>
      <c r="AW109" s="283"/>
      <c r="AX109" s="284"/>
    </row>
    <row r="110" spans="1:60" ht="23.25" hidden="1" customHeight="1" x14ac:dyDescent="0.15">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15">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15">
      <c r="A112" s="425" t="s">
        <v>353</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395</v>
      </c>
      <c r="AF112" s="422"/>
      <c r="AG112" s="422"/>
      <c r="AH112" s="423"/>
      <c r="AI112" s="421" t="s">
        <v>393</v>
      </c>
      <c r="AJ112" s="422"/>
      <c r="AK112" s="422"/>
      <c r="AL112" s="423"/>
      <c r="AM112" s="421" t="s">
        <v>422</v>
      </c>
      <c r="AN112" s="422"/>
      <c r="AO112" s="422"/>
      <c r="AP112" s="423"/>
      <c r="AQ112" s="282" t="s">
        <v>435</v>
      </c>
      <c r="AR112" s="283"/>
      <c r="AS112" s="283"/>
      <c r="AT112" s="322"/>
      <c r="AU112" s="282" t="s">
        <v>436</v>
      </c>
      <c r="AV112" s="283"/>
      <c r="AW112" s="283"/>
      <c r="AX112" s="284"/>
    </row>
    <row r="113" spans="1:50" ht="23.25" hidden="1" customHeight="1" x14ac:dyDescent="0.15">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15">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395</v>
      </c>
      <c r="AF115" s="422"/>
      <c r="AG115" s="422"/>
      <c r="AH115" s="423"/>
      <c r="AI115" s="421" t="s">
        <v>393</v>
      </c>
      <c r="AJ115" s="422"/>
      <c r="AK115" s="422"/>
      <c r="AL115" s="423"/>
      <c r="AM115" s="421" t="s">
        <v>422</v>
      </c>
      <c r="AN115" s="422"/>
      <c r="AO115" s="422"/>
      <c r="AP115" s="423"/>
      <c r="AQ115" s="594" t="s">
        <v>437</v>
      </c>
      <c r="AR115" s="595"/>
      <c r="AS115" s="595"/>
      <c r="AT115" s="595"/>
      <c r="AU115" s="595"/>
      <c r="AV115" s="595"/>
      <c r="AW115" s="595"/>
      <c r="AX115" s="596"/>
    </row>
    <row r="116" spans="1:50" ht="23.25" customHeight="1" x14ac:dyDescent="0.15">
      <c r="A116" s="445"/>
      <c r="B116" s="446"/>
      <c r="C116" s="446"/>
      <c r="D116" s="446"/>
      <c r="E116" s="446"/>
      <c r="F116" s="447"/>
      <c r="G116" s="396" t="s">
        <v>578</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579</v>
      </c>
      <c r="AC116" s="469"/>
      <c r="AD116" s="470"/>
      <c r="AE116" s="424">
        <v>4000</v>
      </c>
      <c r="AF116" s="424"/>
      <c r="AG116" s="424"/>
      <c r="AH116" s="424"/>
      <c r="AI116" s="424" t="s">
        <v>565</v>
      </c>
      <c r="AJ116" s="424"/>
      <c r="AK116" s="424"/>
      <c r="AL116" s="424"/>
      <c r="AM116" s="424">
        <v>0</v>
      </c>
      <c r="AN116" s="424"/>
      <c r="AO116" s="424"/>
      <c r="AP116" s="424"/>
      <c r="AQ116" s="216" t="s">
        <v>583</v>
      </c>
      <c r="AR116" s="217"/>
      <c r="AS116" s="217"/>
      <c r="AT116" s="217"/>
      <c r="AU116" s="217"/>
      <c r="AV116" s="217"/>
      <c r="AW116" s="217"/>
      <c r="AX116" s="219"/>
    </row>
    <row r="117" spans="1:50" ht="46.5" customHeight="1" thickBot="1" x14ac:dyDescent="0.2">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580</v>
      </c>
      <c r="AC117" s="479"/>
      <c r="AD117" s="480"/>
      <c r="AE117" s="557" t="s">
        <v>581</v>
      </c>
      <c r="AF117" s="557"/>
      <c r="AG117" s="557"/>
      <c r="AH117" s="557"/>
      <c r="AI117" s="557" t="s">
        <v>565</v>
      </c>
      <c r="AJ117" s="557"/>
      <c r="AK117" s="557"/>
      <c r="AL117" s="557"/>
      <c r="AM117" s="557" t="s">
        <v>582</v>
      </c>
      <c r="AN117" s="557"/>
      <c r="AO117" s="557"/>
      <c r="AP117" s="557"/>
      <c r="AQ117" s="557" t="s">
        <v>584</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395</v>
      </c>
      <c r="AF118" s="422"/>
      <c r="AG118" s="422"/>
      <c r="AH118" s="423"/>
      <c r="AI118" s="421" t="s">
        <v>393</v>
      </c>
      <c r="AJ118" s="422"/>
      <c r="AK118" s="422"/>
      <c r="AL118" s="423"/>
      <c r="AM118" s="421" t="s">
        <v>422</v>
      </c>
      <c r="AN118" s="422"/>
      <c r="AO118" s="422"/>
      <c r="AP118" s="423"/>
      <c r="AQ118" s="594" t="s">
        <v>437</v>
      </c>
      <c r="AR118" s="595"/>
      <c r="AS118" s="595"/>
      <c r="AT118" s="595"/>
      <c r="AU118" s="595"/>
      <c r="AV118" s="595"/>
      <c r="AW118" s="595"/>
      <c r="AX118" s="596"/>
    </row>
    <row r="119" spans="1:50" ht="23.25" hidden="1" customHeight="1" x14ac:dyDescent="0.15">
      <c r="A119" s="445"/>
      <c r="B119" s="446"/>
      <c r="C119" s="446"/>
      <c r="D119" s="446"/>
      <c r="E119" s="446"/>
      <c r="F119" s="447"/>
      <c r="G119" s="396" t="s">
        <v>361</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360</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395</v>
      </c>
      <c r="AF121" s="422"/>
      <c r="AG121" s="422"/>
      <c r="AH121" s="423"/>
      <c r="AI121" s="421" t="s">
        <v>393</v>
      </c>
      <c r="AJ121" s="422"/>
      <c r="AK121" s="422"/>
      <c r="AL121" s="423"/>
      <c r="AM121" s="421" t="s">
        <v>422</v>
      </c>
      <c r="AN121" s="422"/>
      <c r="AO121" s="422"/>
      <c r="AP121" s="423"/>
      <c r="AQ121" s="594" t="s">
        <v>437</v>
      </c>
      <c r="AR121" s="595"/>
      <c r="AS121" s="595"/>
      <c r="AT121" s="595"/>
      <c r="AU121" s="595"/>
      <c r="AV121" s="595"/>
      <c r="AW121" s="595"/>
      <c r="AX121" s="596"/>
    </row>
    <row r="122" spans="1:50" ht="23.25" hidden="1" customHeight="1" x14ac:dyDescent="0.15">
      <c r="A122" s="445"/>
      <c r="B122" s="446"/>
      <c r="C122" s="446"/>
      <c r="D122" s="446"/>
      <c r="E122" s="446"/>
      <c r="F122" s="447"/>
      <c r="G122" s="396" t="s">
        <v>362</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363</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395</v>
      </c>
      <c r="AF124" s="422"/>
      <c r="AG124" s="422"/>
      <c r="AH124" s="423"/>
      <c r="AI124" s="421" t="s">
        <v>393</v>
      </c>
      <c r="AJ124" s="422"/>
      <c r="AK124" s="422"/>
      <c r="AL124" s="423"/>
      <c r="AM124" s="421" t="s">
        <v>422</v>
      </c>
      <c r="AN124" s="422"/>
      <c r="AO124" s="422"/>
      <c r="AP124" s="423"/>
      <c r="AQ124" s="594" t="s">
        <v>437</v>
      </c>
      <c r="AR124" s="595"/>
      <c r="AS124" s="595"/>
      <c r="AT124" s="595"/>
      <c r="AU124" s="595"/>
      <c r="AV124" s="595"/>
      <c r="AW124" s="595"/>
      <c r="AX124" s="596"/>
    </row>
    <row r="125" spans="1:50" ht="23.25" hidden="1" customHeight="1" x14ac:dyDescent="0.15">
      <c r="A125" s="445"/>
      <c r="B125" s="446"/>
      <c r="C125" s="446"/>
      <c r="D125" s="446"/>
      <c r="E125" s="446"/>
      <c r="F125" s="447"/>
      <c r="G125" s="396" t="s">
        <v>362</v>
      </c>
      <c r="H125" s="396"/>
      <c r="I125" s="396"/>
      <c r="J125" s="396"/>
      <c r="K125" s="396"/>
      <c r="L125" s="396"/>
      <c r="M125" s="396"/>
      <c r="N125" s="396"/>
      <c r="O125" s="396"/>
      <c r="P125" s="396"/>
      <c r="Q125" s="396"/>
      <c r="R125" s="396"/>
      <c r="S125" s="396"/>
      <c r="T125" s="396"/>
      <c r="U125" s="396"/>
      <c r="V125" s="396"/>
      <c r="W125" s="396"/>
      <c r="X125" s="946"/>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47"/>
      <c r="Y126" s="477" t="s">
        <v>49</v>
      </c>
      <c r="Z126" s="452"/>
      <c r="AA126" s="453"/>
      <c r="AB126" s="478" t="s">
        <v>360</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43"/>
      <c r="Z127" s="944"/>
      <c r="AA127" s="945"/>
      <c r="AB127" s="245" t="s">
        <v>11</v>
      </c>
      <c r="AC127" s="246"/>
      <c r="AD127" s="247"/>
      <c r="AE127" s="421" t="s">
        <v>395</v>
      </c>
      <c r="AF127" s="422"/>
      <c r="AG127" s="422"/>
      <c r="AH127" s="423"/>
      <c r="AI127" s="421" t="s">
        <v>393</v>
      </c>
      <c r="AJ127" s="422"/>
      <c r="AK127" s="422"/>
      <c r="AL127" s="423"/>
      <c r="AM127" s="421" t="s">
        <v>422</v>
      </c>
      <c r="AN127" s="422"/>
      <c r="AO127" s="422"/>
      <c r="AP127" s="423"/>
      <c r="AQ127" s="594" t="s">
        <v>437</v>
      </c>
      <c r="AR127" s="595"/>
      <c r="AS127" s="595"/>
      <c r="AT127" s="595"/>
      <c r="AU127" s="595"/>
      <c r="AV127" s="595"/>
      <c r="AW127" s="595"/>
      <c r="AX127" s="596"/>
    </row>
    <row r="128" spans="1:50" ht="23.25" hidden="1" customHeight="1" x14ac:dyDescent="0.15">
      <c r="A128" s="445"/>
      <c r="B128" s="446"/>
      <c r="C128" s="446"/>
      <c r="D128" s="446"/>
      <c r="E128" s="446"/>
      <c r="F128" s="447"/>
      <c r="G128" s="396" t="s">
        <v>362</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360</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15">
      <c r="A130" s="187" t="s">
        <v>410</v>
      </c>
      <c r="B130" s="184"/>
      <c r="C130" s="183" t="s">
        <v>239</v>
      </c>
      <c r="D130" s="184"/>
      <c r="E130" s="168" t="s">
        <v>268</v>
      </c>
      <c r="F130" s="169"/>
      <c r="G130" s="170" t="s">
        <v>599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600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395</v>
      </c>
      <c r="AF132" s="154"/>
      <c r="AG132" s="154"/>
      <c r="AH132" s="154"/>
      <c r="AI132" s="154" t="s">
        <v>415</v>
      </c>
      <c r="AJ132" s="154"/>
      <c r="AK132" s="154"/>
      <c r="AL132" s="154"/>
      <c r="AM132" s="154" t="s">
        <v>422</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585</v>
      </c>
      <c r="AR133" s="198"/>
      <c r="AS133" s="132" t="s">
        <v>236</v>
      </c>
      <c r="AT133" s="133"/>
      <c r="AU133" s="199" t="s">
        <v>586</v>
      </c>
      <c r="AV133" s="199"/>
      <c r="AW133" s="132" t="s">
        <v>181</v>
      </c>
      <c r="AX133" s="194"/>
    </row>
    <row r="134" spans="1:50" ht="39.75" customHeight="1" x14ac:dyDescent="0.15">
      <c r="A134" s="188"/>
      <c r="B134" s="185"/>
      <c r="C134" s="179"/>
      <c r="D134" s="185"/>
      <c r="E134" s="179"/>
      <c r="F134" s="180"/>
      <c r="G134" s="103" t="s">
        <v>565</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565</v>
      </c>
      <c r="AC134" s="204"/>
      <c r="AD134" s="204"/>
      <c r="AE134" s="205" t="s">
        <v>565</v>
      </c>
      <c r="AF134" s="206"/>
      <c r="AG134" s="206"/>
      <c r="AH134" s="206"/>
      <c r="AI134" s="205" t="s">
        <v>565</v>
      </c>
      <c r="AJ134" s="206"/>
      <c r="AK134" s="206"/>
      <c r="AL134" s="206"/>
      <c r="AM134" s="205" t="s">
        <v>565</v>
      </c>
      <c r="AN134" s="206"/>
      <c r="AO134" s="206"/>
      <c r="AP134" s="206"/>
      <c r="AQ134" s="205" t="s">
        <v>565</v>
      </c>
      <c r="AR134" s="206"/>
      <c r="AS134" s="206"/>
      <c r="AT134" s="206"/>
      <c r="AU134" s="205" t="s">
        <v>565</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565</v>
      </c>
      <c r="AC135" s="212"/>
      <c r="AD135" s="212"/>
      <c r="AE135" s="205" t="s">
        <v>565</v>
      </c>
      <c r="AF135" s="206"/>
      <c r="AG135" s="206"/>
      <c r="AH135" s="206"/>
      <c r="AI135" s="205" t="s">
        <v>565</v>
      </c>
      <c r="AJ135" s="206"/>
      <c r="AK135" s="206"/>
      <c r="AL135" s="206"/>
      <c r="AM135" s="205" t="s">
        <v>565</v>
      </c>
      <c r="AN135" s="206"/>
      <c r="AO135" s="206"/>
      <c r="AP135" s="206"/>
      <c r="AQ135" s="205" t="s">
        <v>565</v>
      </c>
      <c r="AR135" s="206"/>
      <c r="AS135" s="206"/>
      <c r="AT135" s="206"/>
      <c r="AU135" s="205" t="s">
        <v>565</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395</v>
      </c>
      <c r="AF136" s="154"/>
      <c r="AG136" s="154"/>
      <c r="AH136" s="154"/>
      <c r="AI136" s="154" t="s">
        <v>393</v>
      </c>
      <c r="AJ136" s="154"/>
      <c r="AK136" s="154"/>
      <c r="AL136" s="154"/>
      <c r="AM136" s="154" t="s">
        <v>422</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395</v>
      </c>
      <c r="AF140" s="154"/>
      <c r="AG140" s="154"/>
      <c r="AH140" s="154"/>
      <c r="AI140" s="154" t="s">
        <v>393</v>
      </c>
      <c r="AJ140" s="154"/>
      <c r="AK140" s="154"/>
      <c r="AL140" s="154"/>
      <c r="AM140" s="154" t="s">
        <v>422</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395</v>
      </c>
      <c r="AF144" s="154"/>
      <c r="AG144" s="154"/>
      <c r="AH144" s="154"/>
      <c r="AI144" s="154" t="s">
        <v>393</v>
      </c>
      <c r="AJ144" s="154"/>
      <c r="AK144" s="154"/>
      <c r="AL144" s="154"/>
      <c r="AM144" s="154" t="s">
        <v>422</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395</v>
      </c>
      <c r="AF148" s="154"/>
      <c r="AG148" s="154"/>
      <c r="AH148" s="154"/>
      <c r="AI148" s="154" t="s">
        <v>393</v>
      </c>
      <c r="AJ148" s="154"/>
      <c r="AK148" s="154"/>
      <c r="AL148" s="154"/>
      <c r="AM148" s="154" t="s">
        <v>422</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337</v>
      </c>
      <c r="R152" s="129"/>
      <c r="S152" s="129"/>
      <c r="T152" s="129"/>
      <c r="U152" s="129"/>
      <c r="V152" s="129"/>
      <c r="W152" s="129"/>
      <c r="X152" s="129"/>
      <c r="Y152" s="129"/>
      <c r="Z152" s="129"/>
      <c r="AA152" s="129"/>
      <c r="AB152" s="128" t="s">
        <v>338</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586</v>
      </c>
      <c r="H154" s="104"/>
      <c r="I154" s="104"/>
      <c r="J154" s="104"/>
      <c r="K154" s="104"/>
      <c r="L154" s="104"/>
      <c r="M154" s="104"/>
      <c r="N154" s="104"/>
      <c r="O154" s="104"/>
      <c r="P154" s="105"/>
      <c r="Q154" s="124" t="s">
        <v>587</v>
      </c>
      <c r="R154" s="104"/>
      <c r="S154" s="104"/>
      <c r="T154" s="104"/>
      <c r="U154" s="104"/>
      <c r="V154" s="104"/>
      <c r="W154" s="104"/>
      <c r="X154" s="104"/>
      <c r="Y154" s="104"/>
      <c r="Z154" s="104"/>
      <c r="AA154" s="291"/>
      <c r="AB154" s="140" t="s">
        <v>588</v>
      </c>
      <c r="AC154" s="141"/>
      <c r="AD154" s="141"/>
      <c r="AE154" s="146" t="s">
        <v>586</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586</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337</v>
      </c>
      <c r="R159" s="129"/>
      <c r="S159" s="129"/>
      <c r="T159" s="129"/>
      <c r="U159" s="129"/>
      <c r="V159" s="129"/>
      <c r="W159" s="129"/>
      <c r="X159" s="129"/>
      <c r="Y159" s="129"/>
      <c r="Z159" s="129"/>
      <c r="AA159" s="129"/>
      <c r="AB159" s="128" t="s">
        <v>338</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337</v>
      </c>
      <c r="R166" s="129"/>
      <c r="S166" s="129"/>
      <c r="T166" s="129"/>
      <c r="U166" s="129"/>
      <c r="V166" s="129"/>
      <c r="W166" s="129"/>
      <c r="X166" s="129"/>
      <c r="Y166" s="129"/>
      <c r="Z166" s="129"/>
      <c r="AA166" s="129"/>
      <c r="AB166" s="128" t="s">
        <v>338</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337</v>
      </c>
      <c r="R173" s="129"/>
      <c r="S173" s="129"/>
      <c r="T173" s="129"/>
      <c r="U173" s="129"/>
      <c r="V173" s="129"/>
      <c r="W173" s="129"/>
      <c r="X173" s="129"/>
      <c r="Y173" s="129"/>
      <c r="Z173" s="129"/>
      <c r="AA173" s="129"/>
      <c r="AB173" s="128" t="s">
        <v>338</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337</v>
      </c>
      <c r="R180" s="129"/>
      <c r="S180" s="129"/>
      <c r="T180" s="129"/>
      <c r="U180" s="129"/>
      <c r="V180" s="129"/>
      <c r="W180" s="129"/>
      <c r="X180" s="129"/>
      <c r="Y180" s="129"/>
      <c r="Z180" s="129"/>
      <c r="AA180" s="129"/>
      <c r="AB180" s="128" t="s">
        <v>338</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395</v>
      </c>
      <c r="AF192" s="154"/>
      <c r="AG192" s="154"/>
      <c r="AH192" s="154"/>
      <c r="AI192" s="154" t="s">
        <v>393</v>
      </c>
      <c r="AJ192" s="154"/>
      <c r="AK192" s="154"/>
      <c r="AL192" s="154"/>
      <c r="AM192" s="154" t="s">
        <v>422</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395</v>
      </c>
      <c r="AF196" s="154"/>
      <c r="AG196" s="154"/>
      <c r="AH196" s="154"/>
      <c r="AI196" s="154" t="s">
        <v>393</v>
      </c>
      <c r="AJ196" s="154"/>
      <c r="AK196" s="154"/>
      <c r="AL196" s="154"/>
      <c r="AM196" s="154" t="s">
        <v>422</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395</v>
      </c>
      <c r="AF200" s="154"/>
      <c r="AG200" s="154"/>
      <c r="AH200" s="154"/>
      <c r="AI200" s="154" t="s">
        <v>393</v>
      </c>
      <c r="AJ200" s="154"/>
      <c r="AK200" s="154"/>
      <c r="AL200" s="154"/>
      <c r="AM200" s="154" t="s">
        <v>422</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395</v>
      </c>
      <c r="AF204" s="154"/>
      <c r="AG204" s="154"/>
      <c r="AH204" s="154"/>
      <c r="AI204" s="154" t="s">
        <v>393</v>
      </c>
      <c r="AJ204" s="154"/>
      <c r="AK204" s="154"/>
      <c r="AL204" s="154"/>
      <c r="AM204" s="154" t="s">
        <v>422</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395</v>
      </c>
      <c r="AF208" s="154"/>
      <c r="AG208" s="154"/>
      <c r="AH208" s="154"/>
      <c r="AI208" s="154" t="s">
        <v>393</v>
      </c>
      <c r="AJ208" s="154"/>
      <c r="AK208" s="154"/>
      <c r="AL208" s="154"/>
      <c r="AM208" s="154" t="s">
        <v>422</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337</v>
      </c>
      <c r="R212" s="129"/>
      <c r="S212" s="129"/>
      <c r="T212" s="129"/>
      <c r="U212" s="129"/>
      <c r="V212" s="129"/>
      <c r="W212" s="129"/>
      <c r="X212" s="129"/>
      <c r="Y212" s="129"/>
      <c r="Z212" s="129"/>
      <c r="AA212" s="129"/>
      <c r="AB212" s="128" t="s">
        <v>338</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337</v>
      </c>
      <c r="R219" s="129"/>
      <c r="S219" s="129"/>
      <c r="T219" s="129"/>
      <c r="U219" s="129"/>
      <c r="V219" s="129"/>
      <c r="W219" s="129"/>
      <c r="X219" s="129"/>
      <c r="Y219" s="129"/>
      <c r="Z219" s="129"/>
      <c r="AA219" s="129"/>
      <c r="AB219" s="128" t="s">
        <v>338</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337</v>
      </c>
      <c r="R226" s="129"/>
      <c r="S226" s="129"/>
      <c r="T226" s="129"/>
      <c r="U226" s="129"/>
      <c r="V226" s="129"/>
      <c r="W226" s="129"/>
      <c r="X226" s="129"/>
      <c r="Y226" s="129"/>
      <c r="Z226" s="129"/>
      <c r="AA226" s="129"/>
      <c r="AB226" s="128" t="s">
        <v>338</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337</v>
      </c>
      <c r="R233" s="129"/>
      <c r="S233" s="129"/>
      <c r="T233" s="129"/>
      <c r="U233" s="129"/>
      <c r="V233" s="129"/>
      <c r="W233" s="129"/>
      <c r="X233" s="129"/>
      <c r="Y233" s="129"/>
      <c r="Z233" s="129"/>
      <c r="AA233" s="129"/>
      <c r="AB233" s="128" t="s">
        <v>338</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337</v>
      </c>
      <c r="R240" s="129"/>
      <c r="S240" s="129"/>
      <c r="T240" s="129"/>
      <c r="U240" s="129"/>
      <c r="V240" s="129"/>
      <c r="W240" s="129"/>
      <c r="X240" s="129"/>
      <c r="Y240" s="129"/>
      <c r="Z240" s="129"/>
      <c r="AA240" s="129"/>
      <c r="AB240" s="128" t="s">
        <v>338</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395</v>
      </c>
      <c r="AF252" s="154"/>
      <c r="AG252" s="154"/>
      <c r="AH252" s="154"/>
      <c r="AI252" s="154" t="s">
        <v>393</v>
      </c>
      <c r="AJ252" s="154"/>
      <c r="AK252" s="154"/>
      <c r="AL252" s="154"/>
      <c r="AM252" s="154" t="s">
        <v>422</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395</v>
      </c>
      <c r="AF256" s="154"/>
      <c r="AG256" s="154"/>
      <c r="AH256" s="154"/>
      <c r="AI256" s="154" t="s">
        <v>393</v>
      </c>
      <c r="AJ256" s="154"/>
      <c r="AK256" s="154"/>
      <c r="AL256" s="154"/>
      <c r="AM256" s="154" t="s">
        <v>422</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395</v>
      </c>
      <c r="AF260" s="154"/>
      <c r="AG260" s="154"/>
      <c r="AH260" s="154"/>
      <c r="AI260" s="154" t="s">
        <v>393</v>
      </c>
      <c r="AJ260" s="154"/>
      <c r="AK260" s="154"/>
      <c r="AL260" s="154"/>
      <c r="AM260" s="154" t="s">
        <v>422</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395</v>
      </c>
      <c r="AF264" s="154"/>
      <c r="AG264" s="154"/>
      <c r="AH264" s="154"/>
      <c r="AI264" s="154" t="s">
        <v>393</v>
      </c>
      <c r="AJ264" s="154"/>
      <c r="AK264" s="154"/>
      <c r="AL264" s="154"/>
      <c r="AM264" s="154" t="s">
        <v>422</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395</v>
      </c>
      <c r="AF268" s="154"/>
      <c r="AG268" s="154"/>
      <c r="AH268" s="154"/>
      <c r="AI268" s="154" t="s">
        <v>393</v>
      </c>
      <c r="AJ268" s="154"/>
      <c r="AK268" s="154"/>
      <c r="AL268" s="154"/>
      <c r="AM268" s="154" t="s">
        <v>422</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337</v>
      </c>
      <c r="R272" s="129"/>
      <c r="S272" s="129"/>
      <c r="T272" s="129"/>
      <c r="U272" s="129"/>
      <c r="V272" s="129"/>
      <c r="W272" s="129"/>
      <c r="X272" s="129"/>
      <c r="Y272" s="129"/>
      <c r="Z272" s="129"/>
      <c r="AA272" s="129"/>
      <c r="AB272" s="128" t="s">
        <v>338</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337</v>
      </c>
      <c r="R279" s="129"/>
      <c r="S279" s="129"/>
      <c r="T279" s="129"/>
      <c r="U279" s="129"/>
      <c r="V279" s="129"/>
      <c r="W279" s="129"/>
      <c r="X279" s="129"/>
      <c r="Y279" s="129"/>
      <c r="Z279" s="129"/>
      <c r="AA279" s="129"/>
      <c r="AB279" s="128" t="s">
        <v>338</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337</v>
      </c>
      <c r="R286" s="129"/>
      <c r="S286" s="129"/>
      <c r="T286" s="129"/>
      <c r="U286" s="129"/>
      <c r="V286" s="129"/>
      <c r="W286" s="129"/>
      <c r="X286" s="129"/>
      <c r="Y286" s="129"/>
      <c r="Z286" s="129"/>
      <c r="AA286" s="129"/>
      <c r="AB286" s="128" t="s">
        <v>338</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337</v>
      </c>
      <c r="R293" s="129"/>
      <c r="S293" s="129"/>
      <c r="T293" s="129"/>
      <c r="U293" s="129"/>
      <c r="V293" s="129"/>
      <c r="W293" s="129"/>
      <c r="X293" s="129"/>
      <c r="Y293" s="129"/>
      <c r="Z293" s="129"/>
      <c r="AA293" s="129"/>
      <c r="AB293" s="128" t="s">
        <v>338</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337</v>
      </c>
      <c r="R300" s="129"/>
      <c r="S300" s="129"/>
      <c r="T300" s="129"/>
      <c r="U300" s="129"/>
      <c r="V300" s="129"/>
      <c r="W300" s="129"/>
      <c r="X300" s="129"/>
      <c r="Y300" s="129"/>
      <c r="Z300" s="129"/>
      <c r="AA300" s="129"/>
      <c r="AB300" s="128" t="s">
        <v>338</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395</v>
      </c>
      <c r="AF312" s="154"/>
      <c r="AG312" s="154"/>
      <c r="AH312" s="154"/>
      <c r="AI312" s="154" t="s">
        <v>393</v>
      </c>
      <c r="AJ312" s="154"/>
      <c r="AK312" s="154"/>
      <c r="AL312" s="154"/>
      <c r="AM312" s="154" t="s">
        <v>422</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395</v>
      </c>
      <c r="AF316" s="154"/>
      <c r="AG316" s="154"/>
      <c r="AH316" s="154"/>
      <c r="AI316" s="154" t="s">
        <v>393</v>
      </c>
      <c r="AJ316" s="154"/>
      <c r="AK316" s="154"/>
      <c r="AL316" s="154"/>
      <c r="AM316" s="154" t="s">
        <v>422</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395</v>
      </c>
      <c r="AF320" s="154"/>
      <c r="AG320" s="154"/>
      <c r="AH320" s="154"/>
      <c r="AI320" s="154" t="s">
        <v>393</v>
      </c>
      <c r="AJ320" s="154"/>
      <c r="AK320" s="154"/>
      <c r="AL320" s="154"/>
      <c r="AM320" s="154" t="s">
        <v>422</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395</v>
      </c>
      <c r="AF324" s="154"/>
      <c r="AG324" s="154"/>
      <c r="AH324" s="154"/>
      <c r="AI324" s="154" t="s">
        <v>393</v>
      </c>
      <c r="AJ324" s="154"/>
      <c r="AK324" s="154"/>
      <c r="AL324" s="154"/>
      <c r="AM324" s="154" t="s">
        <v>422</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395</v>
      </c>
      <c r="AF328" s="154"/>
      <c r="AG328" s="154"/>
      <c r="AH328" s="154"/>
      <c r="AI328" s="154" t="s">
        <v>393</v>
      </c>
      <c r="AJ328" s="154"/>
      <c r="AK328" s="154"/>
      <c r="AL328" s="154"/>
      <c r="AM328" s="154" t="s">
        <v>422</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337</v>
      </c>
      <c r="R332" s="129"/>
      <c r="S332" s="129"/>
      <c r="T332" s="129"/>
      <c r="U332" s="129"/>
      <c r="V332" s="129"/>
      <c r="W332" s="129"/>
      <c r="X332" s="129"/>
      <c r="Y332" s="129"/>
      <c r="Z332" s="129"/>
      <c r="AA332" s="129"/>
      <c r="AB332" s="128" t="s">
        <v>338</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337</v>
      </c>
      <c r="R339" s="129"/>
      <c r="S339" s="129"/>
      <c r="T339" s="129"/>
      <c r="U339" s="129"/>
      <c r="V339" s="129"/>
      <c r="W339" s="129"/>
      <c r="X339" s="129"/>
      <c r="Y339" s="129"/>
      <c r="Z339" s="129"/>
      <c r="AA339" s="129"/>
      <c r="AB339" s="128" t="s">
        <v>338</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337</v>
      </c>
      <c r="R346" s="129"/>
      <c r="S346" s="129"/>
      <c r="T346" s="129"/>
      <c r="U346" s="129"/>
      <c r="V346" s="129"/>
      <c r="W346" s="129"/>
      <c r="X346" s="129"/>
      <c r="Y346" s="129"/>
      <c r="Z346" s="129"/>
      <c r="AA346" s="129"/>
      <c r="AB346" s="128" t="s">
        <v>338</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337</v>
      </c>
      <c r="R353" s="129"/>
      <c r="S353" s="129"/>
      <c r="T353" s="129"/>
      <c r="U353" s="129"/>
      <c r="V353" s="129"/>
      <c r="W353" s="129"/>
      <c r="X353" s="129"/>
      <c r="Y353" s="129"/>
      <c r="Z353" s="129"/>
      <c r="AA353" s="129"/>
      <c r="AB353" s="128" t="s">
        <v>338</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337</v>
      </c>
      <c r="R360" s="129"/>
      <c r="S360" s="129"/>
      <c r="T360" s="129"/>
      <c r="U360" s="129"/>
      <c r="V360" s="129"/>
      <c r="W360" s="129"/>
      <c r="X360" s="129"/>
      <c r="Y360" s="129"/>
      <c r="Z360" s="129"/>
      <c r="AA360" s="129"/>
      <c r="AB360" s="128" t="s">
        <v>338</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395</v>
      </c>
      <c r="AF372" s="154"/>
      <c r="AG372" s="154"/>
      <c r="AH372" s="154"/>
      <c r="AI372" s="154" t="s">
        <v>393</v>
      </c>
      <c r="AJ372" s="154"/>
      <c r="AK372" s="154"/>
      <c r="AL372" s="154"/>
      <c r="AM372" s="154" t="s">
        <v>422</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395</v>
      </c>
      <c r="AF376" s="154"/>
      <c r="AG376" s="154"/>
      <c r="AH376" s="154"/>
      <c r="AI376" s="154" t="s">
        <v>393</v>
      </c>
      <c r="AJ376" s="154"/>
      <c r="AK376" s="154"/>
      <c r="AL376" s="154"/>
      <c r="AM376" s="154" t="s">
        <v>422</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395</v>
      </c>
      <c r="AF380" s="154"/>
      <c r="AG380" s="154"/>
      <c r="AH380" s="154"/>
      <c r="AI380" s="154" t="s">
        <v>393</v>
      </c>
      <c r="AJ380" s="154"/>
      <c r="AK380" s="154"/>
      <c r="AL380" s="154"/>
      <c r="AM380" s="154" t="s">
        <v>422</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395</v>
      </c>
      <c r="AF384" s="154"/>
      <c r="AG384" s="154"/>
      <c r="AH384" s="154"/>
      <c r="AI384" s="154" t="s">
        <v>393</v>
      </c>
      <c r="AJ384" s="154"/>
      <c r="AK384" s="154"/>
      <c r="AL384" s="154"/>
      <c r="AM384" s="154" t="s">
        <v>422</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395</v>
      </c>
      <c r="AF388" s="154"/>
      <c r="AG388" s="154"/>
      <c r="AH388" s="154"/>
      <c r="AI388" s="154" t="s">
        <v>393</v>
      </c>
      <c r="AJ388" s="154"/>
      <c r="AK388" s="154"/>
      <c r="AL388" s="154"/>
      <c r="AM388" s="154" t="s">
        <v>422</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337</v>
      </c>
      <c r="R392" s="129"/>
      <c r="S392" s="129"/>
      <c r="T392" s="129"/>
      <c r="U392" s="129"/>
      <c r="V392" s="129"/>
      <c r="W392" s="129"/>
      <c r="X392" s="129"/>
      <c r="Y392" s="129"/>
      <c r="Z392" s="129"/>
      <c r="AA392" s="129"/>
      <c r="AB392" s="128" t="s">
        <v>338</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337</v>
      </c>
      <c r="R399" s="129"/>
      <c r="S399" s="129"/>
      <c r="T399" s="129"/>
      <c r="U399" s="129"/>
      <c r="V399" s="129"/>
      <c r="W399" s="129"/>
      <c r="X399" s="129"/>
      <c r="Y399" s="129"/>
      <c r="Z399" s="129"/>
      <c r="AA399" s="129"/>
      <c r="AB399" s="128" t="s">
        <v>338</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337</v>
      </c>
      <c r="R406" s="129"/>
      <c r="S406" s="129"/>
      <c r="T406" s="129"/>
      <c r="U406" s="129"/>
      <c r="V406" s="129"/>
      <c r="W406" s="129"/>
      <c r="X406" s="129"/>
      <c r="Y406" s="129"/>
      <c r="Z406" s="129"/>
      <c r="AA406" s="129"/>
      <c r="AB406" s="128" t="s">
        <v>338</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337</v>
      </c>
      <c r="R413" s="129"/>
      <c r="S413" s="129"/>
      <c r="T413" s="129"/>
      <c r="U413" s="129"/>
      <c r="V413" s="129"/>
      <c r="W413" s="129"/>
      <c r="X413" s="129"/>
      <c r="Y413" s="129"/>
      <c r="Z413" s="129"/>
      <c r="AA413" s="129"/>
      <c r="AB413" s="128" t="s">
        <v>338</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337</v>
      </c>
      <c r="R420" s="129"/>
      <c r="S420" s="129"/>
      <c r="T420" s="129"/>
      <c r="U420" s="129"/>
      <c r="V420" s="129"/>
      <c r="W420" s="129"/>
      <c r="X420" s="129"/>
      <c r="Y420" s="129"/>
      <c r="Z420" s="129"/>
      <c r="AA420" s="129"/>
      <c r="AB420" s="128" t="s">
        <v>338</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x14ac:dyDescent="0.15">
      <c r="A430" s="188"/>
      <c r="B430" s="185"/>
      <c r="C430" s="177" t="s">
        <v>425</v>
      </c>
      <c r="D430" s="948"/>
      <c r="E430" s="173" t="s">
        <v>403</v>
      </c>
      <c r="F430" s="901"/>
      <c r="G430" s="902" t="s">
        <v>255</v>
      </c>
      <c r="H430" s="122"/>
      <c r="I430" s="122"/>
      <c r="J430" s="903"/>
      <c r="K430" s="904"/>
      <c r="L430" s="904"/>
      <c r="M430" s="904"/>
      <c r="N430" s="904"/>
      <c r="O430" s="904"/>
      <c r="P430" s="904"/>
      <c r="Q430" s="904"/>
      <c r="R430" s="904"/>
      <c r="S430" s="904"/>
      <c r="T430" s="905"/>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hidden="1"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416</v>
      </c>
      <c r="AJ431" s="339"/>
      <c r="AK431" s="339"/>
      <c r="AL431" s="158"/>
      <c r="AM431" s="339" t="s">
        <v>429</v>
      </c>
      <c r="AN431" s="339"/>
      <c r="AO431" s="339"/>
      <c r="AP431" s="158"/>
      <c r="AQ431" s="158" t="s">
        <v>235</v>
      </c>
      <c r="AR431" s="129"/>
      <c r="AS431" s="129"/>
      <c r="AT431" s="130"/>
      <c r="AU431" s="135" t="s">
        <v>134</v>
      </c>
      <c r="AV431" s="135"/>
      <c r="AW431" s="135"/>
      <c r="AX431" s="136"/>
    </row>
    <row r="432" spans="1:50" ht="18.75" hidden="1"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3"/>
      <c r="AR432" s="199"/>
      <c r="AS432" s="132" t="s">
        <v>236</v>
      </c>
      <c r="AT432" s="133"/>
      <c r="AU432" s="199"/>
      <c r="AV432" s="199"/>
      <c r="AW432" s="132" t="s">
        <v>181</v>
      </c>
      <c r="AX432" s="194"/>
    </row>
    <row r="433" spans="1:50" ht="23.25" hidden="1" customHeight="1" x14ac:dyDescent="0.15">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416</v>
      </c>
      <c r="AJ436" s="339"/>
      <c r="AK436" s="339"/>
      <c r="AL436" s="158"/>
      <c r="AM436" s="339" t="s">
        <v>429</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416</v>
      </c>
      <c r="AJ441" s="339"/>
      <c r="AK441" s="339"/>
      <c r="AL441" s="158"/>
      <c r="AM441" s="339" t="s">
        <v>429</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416</v>
      </c>
      <c r="AJ446" s="339"/>
      <c r="AK446" s="339"/>
      <c r="AL446" s="158"/>
      <c r="AM446" s="339" t="s">
        <v>429</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416</v>
      </c>
      <c r="AJ451" s="339"/>
      <c r="AK451" s="339"/>
      <c r="AL451" s="158"/>
      <c r="AM451" s="339" t="s">
        <v>429</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416</v>
      </c>
      <c r="AJ456" s="339"/>
      <c r="AK456" s="339"/>
      <c r="AL456" s="158"/>
      <c r="AM456" s="339" t="s">
        <v>429</v>
      </c>
      <c r="AN456" s="339"/>
      <c r="AO456" s="339"/>
      <c r="AP456" s="158"/>
      <c r="AQ456" s="158" t="s">
        <v>235</v>
      </c>
      <c r="AR456" s="129"/>
      <c r="AS456" s="129"/>
      <c r="AT456" s="130"/>
      <c r="AU456" s="135" t="s">
        <v>134</v>
      </c>
      <c r="AV456" s="135"/>
      <c r="AW456" s="135"/>
      <c r="AX456" s="136"/>
    </row>
    <row r="457" spans="1:50" ht="18.75" hidden="1"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3"/>
      <c r="AR457" s="199"/>
      <c r="AS457" s="132" t="s">
        <v>236</v>
      </c>
      <c r="AT457" s="133"/>
      <c r="AU457" s="199"/>
      <c r="AV457" s="199"/>
      <c r="AW457" s="132" t="s">
        <v>181</v>
      </c>
      <c r="AX457" s="194"/>
    </row>
    <row r="458" spans="1:50" ht="23.25" hidden="1" customHeight="1" x14ac:dyDescent="0.15">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416</v>
      </c>
      <c r="AJ461" s="339"/>
      <c r="AK461" s="339"/>
      <c r="AL461" s="158"/>
      <c r="AM461" s="339" t="s">
        <v>429</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416</v>
      </c>
      <c r="AJ466" s="339"/>
      <c r="AK466" s="339"/>
      <c r="AL466" s="158"/>
      <c r="AM466" s="339" t="s">
        <v>429</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416</v>
      </c>
      <c r="AJ471" s="339"/>
      <c r="AK471" s="339"/>
      <c r="AL471" s="158"/>
      <c r="AM471" s="339" t="s">
        <v>429</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416</v>
      </c>
      <c r="AJ476" s="339"/>
      <c r="AK476" s="339"/>
      <c r="AL476" s="158"/>
      <c r="AM476" s="339" t="s">
        <v>429</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hidden="1" customHeight="1" x14ac:dyDescent="0.15">
      <c r="A481" s="188"/>
      <c r="B481" s="185"/>
      <c r="C481" s="179"/>
      <c r="D481" s="185"/>
      <c r="E481" s="121" t="s">
        <v>412</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x14ac:dyDescent="0.15">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x14ac:dyDescent="0.1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407</v>
      </c>
      <c r="F484" s="174"/>
      <c r="G484" s="902" t="s">
        <v>255</v>
      </c>
      <c r="H484" s="122"/>
      <c r="I484" s="122"/>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416</v>
      </c>
      <c r="AJ485" s="339"/>
      <c r="AK485" s="339"/>
      <c r="AL485" s="158"/>
      <c r="AM485" s="339" t="s">
        <v>429</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416</v>
      </c>
      <c r="AJ490" s="339"/>
      <c r="AK490" s="339"/>
      <c r="AL490" s="158"/>
      <c r="AM490" s="339" t="s">
        <v>429</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416</v>
      </c>
      <c r="AJ495" s="339"/>
      <c r="AK495" s="339"/>
      <c r="AL495" s="158"/>
      <c r="AM495" s="339" t="s">
        <v>429</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416</v>
      </c>
      <c r="AJ500" s="339"/>
      <c r="AK500" s="339"/>
      <c r="AL500" s="158"/>
      <c r="AM500" s="339" t="s">
        <v>429</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416</v>
      </c>
      <c r="AJ505" s="339"/>
      <c r="AK505" s="339"/>
      <c r="AL505" s="158"/>
      <c r="AM505" s="339" t="s">
        <v>429</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416</v>
      </c>
      <c r="AJ510" s="339"/>
      <c r="AK510" s="339"/>
      <c r="AL510" s="158"/>
      <c r="AM510" s="339" t="s">
        <v>429</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416</v>
      </c>
      <c r="AJ515" s="339"/>
      <c r="AK515" s="339"/>
      <c r="AL515" s="158"/>
      <c r="AM515" s="339" t="s">
        <v>429</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416</v>
      </c>
      <c r="AJ520" s="339"/>
      <c r="AK520" s="339"/>
      <c r="AL520" s="158"/>
      <c r="AM520" s="339" t="s">
        <v>429</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416</v>
      </c>
      <c r="AJ525" s="339"/>
      <c r="AK525" s="339"/>
      <c r="AL525" s="158"/>
      <c r="AM525" s="339" t="s">
        <v>429</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416</v>
      </c>
      <c r="AJ530" s="339"/>
      <c r="AK530" s="339"/>
      <c r="AL530" s="158"/>
      <c r="AM530" s="339" t="s">
        <v>429</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413</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408</v>
      </c>
      <c r="F538" s="174"/>
      <c r="G538" s="902" t="s">
        <v>255</v>
      </c>
      <c r="H538" s="122"/>
      <c r="I538" s="122"/>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416</v>
      </c>
      <c r="AJ539" s="339"/>
      <c r="AK539" s="339"/>
      <c r="AL539" s="158"/>
      <c r="AM539" s="339" t="s">
        <v>429</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416</v>
      </c>
      <c r="AJ544" s="339"/>
      <c r="AK544" s="339"/>
      <c r="AL544" s="158"/>
      <c r="AM544" s="339" t="s">
        <v>429</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416</v>
      </c>
      <c r="AJ549" s="339"/>
      <c r="AK549" s="339"/>
      <c r="AL549" s="158"/>
      <c r="AM549" s="339" t="s">
        <v>429</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416</v>
      </c>
      <c r="AJ554" s="339"/>
      <c r="AK554" s="339"/>
      <c r="AL554" s="158"/>
      <c r="AM554" s="339" t="s">
        <v>429</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416</v>
      </c>
      <c r="AJ559" s="339"/>
      <c r="AK559" s="339"/>
      <c r="AL559" s="158"/>
      <c r="AM559" s="339" t="s">
        <v>429</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416</v>
      </c>
      <c r="AJ564" s="339"/>
      <c r="AK564" s="339"/>
      <c r="AL564" s="158"/>
      <c r="AM564" s="339" t="s">
        <v>429</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416</v>
      </c>
      <c r="AJ569" s="339"/>
      <c r="AK569" s="339"/>
      <c r="AL569" s="158"/>
      <c r="AM569" s="339" t="s">
        <v>429</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416</v>
      </c>
      <c r="AJ574" s="339"/>
      <c r="AK574" s="339"/>
      <c r="AL574" s="158"/>
      <c r="AM574" s="339" t="s">
        <v>429</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416</v>
      </c>
      <c r="AJ579" s="339"/>
      <c r="AK579" s="339"/>
      <c r="AL579" s="158"/>
      <c r="AM579" s="339" t="s">
        <v>429</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416</v>
      </c>
      <c r="AJ584" s="339"/>
      <c r="AK584" s="339"/>
      <c r="AL584" s="158"/>
      <c r="AM584" s="339" t="s">
        <v>429</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413</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407</v>
      </c>
      <c r="F592" s="174"/>
      <c r="G592" s="902" t="s">
        <v>255</v>
      </c>
      <c r="H592" s="122"/>
      <c r="I592" s="122"/>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416</v>
      </c>
      <c r="AJ593" s="339"/>
      <c r="AK593" s="339"/>
      <c r="AL593" s="158"/>
      <c r="AM593" s="339" t="s">
        <v>429</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416</v>
      </c>
      <c r="AJ598" s="339"/>
      <c r="AK598" s="339"/>
      <c r="AL598" s="158"/>
      <c r="AM598" s="339" t="s">
        <v>429</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416</v>
      </c>
      <c r="AJ603" s="339"/>
      <c r="AK603" s="339"/>
      <c r="AL603" s="158"/>
      <c r="AM603" s="339" t="s">
        <v>429</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416</v>
      </c>
      <c r="AJ608" s="339"/>
      <c r="AK608" s="339"/>
      <c r="AL608" s="158"/>
      <c r="AM608" s="339" t="s">
        <v>429</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416</v>
      </c>
      <c r="AJ613" s="339"/>
      <c r="AK613" s="339"/>
      <c r="AL613" s="158"/>
      <c r="AM613" s="339" t="s">
        <v>429</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416</v>
      </c>
      <c r="AJ618" s="339"/>
      <c r="AK618" s="339"/>
      <c r="AL618" s="158"/>
      <c r="AM618" s="339" t="s">
        <v>429</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416</v>
      </c>
      <c r="AJ623" s="339"/>
      <c r="AK623" s="339"/>
      <c r="AL623" s="158"/>
      <c r="AM623" s="339" t="s">
        <v>429</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416</v>
      </c>
      <c r="AJ628" s="339"/>
      <c r="AK628" s="339"/>
      <c r="AL628" s="158"/>
      <c r="AM628" s="339" t="s">
        <v>429</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416</v>
      </c>
      <c r="AJ633" s="339"/>
      <c r="AK633" s="339"/>
      <c r="AL633" s="158"/>
      <c r="AM633" s="339" t="s">
        <v>429</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416</v>
      </c>
      <c r="AJ638" s="339"/>
      <c r="AK638" s="339"/>
      <c r="AL638" s="158"/>
      <c r="AM638" s="339" t="s">
        <v>429</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413</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customHeight="1" x14ac:dyDescent="0.15">
      <c r="A646" s="188"/>
      <c r="B646" s="185"/>
      <c r="C646" s="179"/>
      <c r="D646" s="185"/>
      <c r="E646" s="173" t="s">
        <v>408</v>
      </c>
      <c r="F646" s="174"/>
      <c r="G646" s="902" t="s">
        <v>255</v>
      </c>
      <c r="H646" s="122"/>
      <c r="I646" s="122"/>
      <c r="J646" s="903" t="s">
        <v>565</v>
      </c>
      <c r="K646" s="904"/>
      <c r="L646" s="904"/>
      <c r="M646" s="904"/>
      <c r="N646" s="904"/>
      <c r="O646" s="904"/>
      <c r="P646" s="904"/>
      <c r="Q646" s="904"/>
      <c r="R646" s="904"/>
      <c r="S646" s="904"/>
      <c r="T646" s="905"/>
      <c r="U646" s="591" t="s">
        <v>586</v>
      </c>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416</v>
      </c>
      <c r="AJ647" s="339"/>
      <c r="AK647" s="339"/>
      <c r="AL647" s="158"/>
      <c r="AM647" s="339" t="s">
        <v>429</v>
      </c>
      <c r="AN647" s="339"/>
      <c r="AO647" s="339"/>
      <c r="AP647" s="158"/>
      <c r="AQ647" s="158" t="s">
        <v>235</v>
      </c>
      <c r="AR647" s="129"/>
      <c r="AS647" s="129"/>
      <c r="AT647" s="130"/>
      <c r="AU647" s="135" t="s">
        <v>134</v>
      </c>
      <c r="AV647" s="135"/>
      <c r="AW647" s="135"/>
      <c r="AX647" s="136"/>
    </row>
    <row r="648" spans="1:50" ht="18.75"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t="s">
        <v>586</v>
      </c>
      <c r="AF648" s="199"/>
      <c r="AG648" s="132" t="s">
        <v>236</v>
      </c>
      <c r="AH648" s="133"/>
      <c r="AI648" s="155"/>
      <c r="AJ648" s="155"/>
      <c r="AK648" s="155"/>
      <c r="AL648" s="153"/>
      <c r="AM648" s="155"/>
      <c r="AN648" s="155"/>
      <c r="AO648" s="155"/>
      <c r="AP648" s="153"/>
      <c r="AQ648" s="593" t="s">
        <v>590</v>
      </c>
      <c r="AR648" s="199"/>
      <c r="AS648" s="132" t="s">
        <v>236</v>
      </c>
      <c r="AT648" s="133"/>
      <c r="AU648" s="199" t="s">
        <v>586</v>
      </c>
      <c r="AV648" s="199"/>
      <c r="AW648" s="132" t="s">
        <v>181</v>
      </c>
      <c r="AX648" s="194"/>
    </row>
    <row r="649" spans="1:50" ht="23.25" customHeight="1" x14ac:dyDescent="0.15">
      <c r="A649" s="188"/>
      <c r="B649" s="185"/>
      <c r="C649" s="179"/>
      <c r="D649" s="185"/>
      <c r="E649" s="342"/>
      <c r="F649" s="343"/>
      <c r="G649" s="103" t="s">
        <v>592</v>
      </c>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t="s">
        <v>565</v>
      </c>
      <c r="AC649" s="212"/>
      <c r="AD649" s="212"/>
      <c r="AE649" s="340" t="s">
        <v>565</v>
      </c>
      <c r="AF649" s="206"/>
      <c r="AG649" s="206"/>
      <c r="AH649" s="206"/>
      <c r="AI649" s="340" t="s">
        <v>565</v>
      </c>
      <c r="AJ649" s="206"/>
      <c r="AK649" s="206"/>
      <c r="AL649" s="206"/>
      <c r="AM649" s="340" t="s">
        <v>565</v>
      </c>
      <c r="AN649" s="206"/>
      <c r="AO649" s="206"/>
      <c r="AP649" s="341"/>
      <c r="AQ649" s="340" t="s">
        <v>565</v>
      </c>
      <c r="AR649" s="206"/>
      <c r="AS649" s="206"/>
      <c r="AT649" s="341"/>
      <c r="AU649" s="206" t="s">
        <v>587</v>
      </c>
      <c r="AV649" s="206"/>
      <c r="AW649" s="206"/>
      <c r="AX649" s="207"/>
    </row>
    <row r="650" spans="1:50" ht="23.25"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t="s">
        <v>565</v>
      </c>
      <c r="AC650" s="204"/>
      <c r="AD650" s="204"/>
      <c r="AE650" s="340" t="s">
        <v>565</v>
      </c>
      <c r="AF650" s="206"/>
      <c r="AG650" s="206"/>
      <c r="AH650" s="341"/>
      <c r="AI650" s="340" t="s">
        <v>565</v>
      </c>
      <c r="AJ650" s="206"/>
      <c r="AK650" s="206"/>
      <c r="AL650" s="206"/>
      <c r="AM650" s="340" t="s">
        <v>565</v>
      </c>
      <c r="AN650" s="206"/>
      <c r="AO650" s="206"/>
      <c r="AP650" s="341"/>
      <c r="AQ650" s="340" t="s">
        <v>565</v>
      </c>
      <c r="AR650" s="206"/>
      <c r="AS650" s="206"/>
      <c r="AT650" s="341"/>
      <c r="AU650" s="206" t="s">
        <v>591</v>
      </c>
      <c r="AV650" s="206"/>
      <c r="AW650" s="206"/>
      <c r="AX650" s="207"/>
    </row>
    <row r="651" spans="1:50" ht="23.25"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t="s">
        <v>565</v>
      </c>
      <c r="AF651" s="206"/>
      <c r="AG651" s="206"/>
      <c r="AH651" s="341"/>
      <c r="AI651" s="340" t="s">
        <v>565</v>
      </c>
      <c r="AJ651" s="206"/>
      <c r="AK651" s="206"/>
      <c r="AL651" s="206"/>
      <c r="AM651" s="340" t="s">
        <v>565</v>
      </c>
      <c r="AN651" s="206"/>
      <c r="AO651" s="206"/>
      <c r="AP651" s="341"/>
      <c r="AQ651" s="340" t="s">
        <v>565</v>
      </c>
      <c r="AR651" s="206"/>
      <c r="AS651" s="206"/>
      <c r="AT651" s="341"/>
      <c r="AU651" s="206" t="s">
        <v>585</v>
      </c>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416</v>
      </c>
      <c r="AJ652" s="339"/>
      <c r="AK652" s="339"/>
      <c r="AL652" s="158"/>
      <c r="AM652" s="339" t="s">
        <v>429</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416</v>
      </c>
      <c r="AJ657" s="339"/>
      <c r="AK657" s="339"/>
      <c r="AL657" s="158"/>
      <c r="AM657" s="339" t="s">
        <v>429</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416</v>
      </c>
      <c r="AJ662" s="339"/>
      <c r="AK662" s="339"/>
      <c r="AL662" s="158"/>
      <c r="AM662" s="339" t="s">
        <v>429</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416</v>
      </c>
      <c r="AJ667" s="339"/>
      <c r="AK667" s="339"/>
      <c r="AL667" s="158"/>
      <c r="AM667" s="339" t="s">
        <v>429</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416</v>
      </c>
      <c r="AJ672" s="339"/>
      <c r="AK672" s="339"/>
      <c r="AL672" s="158"/>
      <c r="AM672" s="339" t="s">
        <v>429</v>
      </c>
      <c r="AN672" s="339"/>
      <c r="AO672" s="339"/>
      <c r="AP672" s="158"/>
      <c r="AQ672" s="158" t="s">
        <v>235</v>
      </c>
      <c r="AR672" s="129"/>
      <c r="AS672" s="129"/>
      <c r="AT672" s="130"/>
      <c r="AU672" s="135" t="s">
        <v>134</v>
      </c>
      <c r="AV672" s="135"/>
      <c r="AW672" s="135"/>
      <c r="AX672" s="136"/>
    </row>
    <row r="673" spans="1:50" ht="18.75"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t="s">
        <v>587</v>
      </c>
      <c r="AR673" s="199"/>
      <c r="AS673" s="132" t="s">
        <v>236</v>
      </c>
      <c r="AT673" s="133"/>
      <c r="AU673" s="199" t="s">
        <v>586</v>
      </c>
      <c r="AV673" s="199"/>
      <c r="AW673" s="132" t="s">
        <v>181</v>
      </c>
      <c r="AX673" s="194"/>
    </row>
    <row r="674" spans="1:50" ht="23.25" customHeight="1" x14ac:dyDescent="0.15">
      <c r="A674" s="188"/>
      <c r="B674" s="185"/>
      <c r="C674" s="179"/>
      <c r="D674" s="185"/>
      <c r="E674" s="342"/>
      <c r="F674" s="343"/>
      <c r="G674" s="103" t="s">
        <v>593</v>
      </c>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t="s">
        <v>594</v>
      </c>
      <c r="AC674" s="212"/>
      <c r="AD674" s="212"/>
      <c r="AE674" s="340" t="s">
        <v>595</v>
      </c>
      <c r="AF674" s="206"/>
      <c r="AG674" s="206"/>
      <c r="AH674" s="206"/>
      <c r="AI674" s="340" t="s">
        <v>586</v>
      </c>
      <c r="AJ674" s="206"/>
      <c r="AK674" s="206"/>
      <c r="AL674" s="206"/>
      <c r="AM674" s="340" t="s">
        <v>588</v>
      </c>
      <c r="AN674" s="206"/>
      <c r="AO674" s="206"/>
      <c r="AP674" s="341"/>
      <c r="AQ674" s="340" t="s">
        <v>586</v>
      </c>
      <c r="AR674" s="206"/>
      <c r="AS674" s="206"/>
      <c r="AT674" s="341"/>
      <c r="AU674" s="206" t="s">
        <v>598</v>
      </c>
      <c r="AV674" s="206"/>
      <c r="AW674" s="206"/>
      <c r="AX674" s="207"/>
    </row>
    <row r="675" spans="1:50" ht="23.25"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t="s">
        <v>585</v>
      </c>
      <c r="AC675" s="204"/>
      <c r="AD675" s="204"/>
      <c r="AE675" s="340" t="s">
        <v>585</v>
      </c>
      <c r="AF675" s="206"/>
      <c r="AG675" s="206"/>
      <c r="AH675" s="341"/>
      <c r="AI675" s="340" t="s">
        <v>586</v>
      </c>
      <c r="AJ675" s="206"/>
      <c r="AK675" s="206"/>
      <c r="AL675" s="206"/>
      <c r="AM675" s="340" t="s">
        <v>597</v>
      </c>
      <c r="AN675" s="206"/>
      <c r="AO675" s="206"/>
      <c r="AP675" s="341"/>
      <c r="AQ675" s="340" t="s">
        <v>586</v>
      </c>
      <c r="AR675" s="206"/>
      <c r="AS675" s="206"/>
      <c r="AT675" s="341"/>
      <c r="AU675" s="206" t="s">
        <v>598</v>
      </c>
      <c r="AV675" s="206"/>
      <c r="AW675" s="206"/>
      <c r="AX675" s="207"/>
    </row>
    <row r="676" spans="1:50" ht="23.25"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t="s">
        <v>596</v>
      </c>
      <c r="AF676" s="206"/>
      <c r="AG676" s="206"/>
      <c r="AH676" s="341"/>
      <c r="AI676" s="340" t="s">
        <v>593</v>
      </c>
      <c r="AJ676" s="206"/>
      <c r="AK676" s="206"/>
      <c r="AL676" s="206"/>
      <c r="AM676" s="340" t="s">
        <v>586</v>
      </c>
      <c r="AN676" s="206"/>
      <c r="AO676" s="206"/>
      <c r="AP676" s="341"/>
      <c r="AQ676" s="340" t="s">
        <v>591</v>
      </c>
      <c r="AR676" s="206"/>
      <c r="AS676" s="206"/>
      <c r="AT676" s="341"/>
      <c r="AU676" s="206" t="s">
        <v>593</v>
      </c>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416</v>
      </c>
      <c r="AJ677" s="339"/>
      <c r="AK677" s="339"/>
      <c r="AL677" s="158"/>
      <c r="AM677" s="339" t="s">
        <v>429</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416</v>
      </c>
      <c r="AJ682" s="339"/>
      <c r="AK682" s="339"/>
      <c r="AL682" s="158"/>
      <c r="AM682" s="339" t="s">
        <v>429</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416</v>
      </c>
      <c r="AJ687" s="339"/>
      <c r="AK687" s="339"/>
      <c r="AL687" s="158"/>
      <c r="AM687" s="339" t="s">
        <v>429</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416</v>
      </c>
      <c r="AJ692" s="339"/>
      <c r="AK692" s="339"/>
      <c r="AL692" s="158"/>
      <c r="AM692" s="339" t="s">
        <v>429</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customHeight="1" x14ac:dyDescent="0.15">
      <c r="A697" s="188"/>
      <c r="B697" s="185"/>
      <c r="C697" s="179"/>
      <c r="D697" s="185"/>
      <c r="E697" s="121" t="s">
        <v>413</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customHeight="1" x14ac:dyDescent="0.15">
      <c r="A698" s="188"/>
      <c r="B698" s="185"/>
      <c r="C698" s="179"/>
      <c r="D698" s="185"/>
      <c r="E698" s="124" t="s">
        <v>598</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customHeight="1" thickBot="1" x14ac:dyDescent="0.2">
      <c r="A699" s="189"/>
      <c r="B699" s="190"/>
      <c r="C699" s="949"/>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7" t="s">
        <v>31</v>
      </c>
      <c r="AH701" s="385"/>
      <c r="AI701" s="385"/>
      <c r="AJ701" s="385"/>
      <c r="AK701" s="385"/>
      <c r="AL701" s="385"/>
      <c r="AM701" s="385"/>
      <c r="AN701" s="385"/>
      <c r="AO701" s="385"/>
      <c r="AP701" s="385"/>
      <c r="AQ701" s="385"/>
      <c r="AR701" s="385"/>
      <c r="AS701" s="385"/>
      <c r="AT701" s="385"/>
      <c r="AU701" s="385"/>
      <c r="AV701" s="385"/>
      <c r="AW701" s="385"/>
      <c r="AX701" s="828"/>
    </row>
    <row r="702" spans="1:50" ht="27" customHeight="1" x14ac:dyDescent="0.15">
      <c r="A702" s="873" t="s">
        <v>140</v>
      </c>
      <c r="B702" s="874"/>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564</v>
      </c>
      <c r="AE702" s="346"/>
      <c r="AF702" s="346"/>
      <c r="AG702" s="388" t="s">
        <v>603</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5"/>
      <c r="AD703" s="326" t="s">
        <v>564</v>
      </c>
      <c r="AE703" s="327"/>
      <c r="AF703" s="327"/>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x14ac:dyDescent="0.15">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564</v>
      </c>
      <c r="AE704" s="787"/>
      <c r="AF704" s="787"/>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8" t="s">
        <v>564</v>
      </c>
      <c r="AE705" s="719"/>
      <c r="AF705" s="719"/>
      <c r="AG705" s="124" t="s">
        <v>606</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5"/>
      <c r="B706" s="646"/>
      <c r="C706" s="798"/>
      <c r="D706" s="799"/>
      <c r="E706" s="734" t="s">
        <v>384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601</v>
      </c>
      <c r="AE706" s="327"/>
      <c r="AF706" s="667"/>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5"/>
      <c r="B707" s="646"/>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601</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602</v>
      </c>
      <c r="AE708" s="608"/>
      <c r="AF708" s="608"/>
      <c r="AG708" s="746" t="s">
        <v>607</v>
      </c>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564</v>
      </c>
      <c r="AE709" s="327"/>
      <c r="AF709" s="327"/>
      <c r="AG709" s="100" t="s">
        <v>608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602</v>
      </c>
      <c r="AE710" s="327"/>
      <c r="AF710" s="327"/>
      <c r="AG710" s="100" t="s">
        <v>607</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564</v>
      </c>
      <c r="AE711" s="327"/>
      <c r="AF711" s="327"/>
      <c r="AG711" s="100" t="s">
        <v>609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5"/>
      <c r="B712" s="647"/>
      <c r="C712" s="394" t="s">
        <v>348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6" t="s">
        <v>602</v>
      </c>
      <c r="AE712" s="787"/>
      <c r="AF712" s="787"/>
      <c r="AG712" s="813" t="s">
        <v>607</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98" t="s">
        <v>349</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6" t="s">
        <v>602</v>
      </c>
      <c r="AE713" s="327"/>
      <c r="AF713" s="667"/>
      <c r="AG713" s="100" t="s">
        <v>607</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48"/>
      <c r="B714" s="649"/>
      <c r="C714" s="650" t="s">
        <v>326</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564</v>
      </c>
      <c r="AE714" s="811"/>
      <c r="AF714" s="812"/>
      <c r="AG714" s="740" t="s">
        <v>610</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3" t="s">
        <v>40</v>
      </c>
      <c r="B715" s="788"/>
      <c r="C715" s="789" t="s">
        <v>327</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7" t="s">
        <v>602</v>
      </c>
      <c r="AE715" s="608"/>
      <c r="AF715" s="660"/>
      <c r="AG715" s="746" t="s">
        <v>607</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602</v>
      </c>
      <c r="AE716" s="630"/>
      <c r="AF716" s="630"/>
      <c r="AG716" s="100" t="s">
        <v>607</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564</v>
      </c>
      <c r="AE717" s="327"/>
      <c r="AF717" s="327"/>
      <c r="AG717" s="100" t="s">
        <v>611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564</v>
      </c>
      <c r="AE718" s="327"/>
      <c r="AF718" s="327"/>
      <c r="AG718" s="126" t="s">
        <v>612</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602</v>
      </c>
      <c r="AE719" s="608"/>
      <c r="AF719" s="608"/>
      <c r="AG719" s="124" t="s">
        <v>565</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0" t="s">
        <v>341</v>
      </c>
      <c r="D720" s="298"/>
      <c r="E720" s="298"/>
      <c r="F720" s="301"/>
      <c r="G720" s="297" t="s">
        <v>342</v>
      </c>
      <c r="H720" s="298"/>
      <c r="I720" s="298"/>
      <c r="J720" s="298"/>
      <c r="K720" s="298"/>
      <c r="L720" s="298"/>
      <c r="M720" s="298"/>
      <c r="N720" s="297" t="s">
        <v>345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15">
      <c r="A721" s="782"/>
      <c r="B721" s="78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2"/>
      <c r="B722" s="783"/>
      <c r="C722" s="294"/>
      <c r="D722" s="295"/>
      <c r="E722" s="295"/>
      <c r="F722" s="296"/>
      <c r="G722" s="285"/>
      <c r="H722" s="286"/>
      <c r="I722" s="82" t="str">
        <f>IF(OR(G722="　", G722=""), "", "-")</f>
        <v/>
      </c>
      <c r="J722" s="289"/>
      <c r="K722" s="289"/>
      <c r="L722" s="82" t="str">
        <f>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x14ac:dyDescent="0.15">
      <c r="A723" s="782"/>
      <c r="B723" s="783"/>
      <c r="C723" s="294"/>
      <c r="D723" s="295"/>
      <c r="E723" s="295"/>
      <c r="F723" s="296"/>
      <c r="G723" s="285"/>
      <c r="H723" s="286"/>
      <c r="I723" s="82" t="str">
        <f>IF(OR(G723="　", G723=""), "", "-")</f>
        <v/>
      </c>
      <c r="J723" s="289"/>
      <c r="K723" s="289"/>
      <c r="L723" s="82" t="str">
        <f>IF(M723="","","-")</f>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x14ac:dyDescent="0.15">
      <c r="A724" s="782"/>
      <c r="B724" s="783"/>
      <c r="C724" s="294"/>
      <c r="D724" s="295"/>
      <c r="E724" s="295"/>
      <c r="F724" s="296"/>
      <c r="G724" s="285"/>
      <c r="H724" s="286"/>
      <c r="I724" s="82" t="str">
        <f>IF(OR(G724="　", G724=""), "", "-")</f>
        <v/>
      </c>
      <c r="J724" s="289"/>
      <c r="K724" s="289"/>
      <c r="L724" s="82" t="str">
        <f>IF(M724="","","-")</f>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x14ac:dyDescent="0.15">
      <c r="A725" s="784"/>
      <c r="B725" s="785"/>
      <c r="C725" s="323"/>
      <c r="D725" s="324"/>
      <c r="E725" s="324"/>
      <c r="F725" s="325"/>
      <c r="G725" s="287"/>
      <c r="H725" s="288"/>
      <c r="I725" s="84" t="str">
        <f>IF(OR(G725="　", G725=""), "", "-")</f>
        <v/>
      </c>
      <c r="J725" s="290"/>
      <c r="K725" s="290"/>
      <c r="L725" s="84" t="str">
        <f>IF(M725="","","-")</f>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7" customHeight="1" x14ac:dyDescent="0.15">
      <c r="A726" s="643" t="s">
        <v>48</v>
      </c>
      <c r="B726" s="806"/>
      <c r="C726" s="818" t="s">
        <v>53</v>
      </c>
      <c r="D726" s="840"/>
      <c r="E726" s="840"/>
      <c r="F726" s="841"/>
      <c r="G726" s="580" t="s">
        <v>613</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8" customHeight="1" thickBot="1" x14ac:dyDescent="0.2">
      <c r="A727" s="807"/>
      <c r="B727" s="808"/>
      <c r="C727" s="752" t="s">
        <v>57</v>
      </c>
      <c r="D727" s="753"/>
      <c r="E727" s="753"/>
      <c r="F727" s="754"/>
      <c r="G727" s="578" t="s">
        <v>623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43.5" customHeight="1" thickBot="1" x14ac:dyDescent="0.2">
      <c r="A729" s="637" t="s">
        <v>650</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53.25" customHeight="1" thickBot="1" x14ac:dyDescent="0.2">
      <c r="A731" s="803" t="s">
        <v>138</v>
      </c>
      <c r="B731" s="804"/>
      <c r="C731" s="804"/>
      <c r="D731" s="804"/>
      <c r="E731" s="805"/>
      <c r="F731" s="733" t="s">
        <v>651</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5.75" customHeight="1" thickBot="1" x14ac:dyDescent="0.2">
      <c r="A733" s="677" t="s">
        <v>138</v>
      </c>
      <c r="B733" s="678"/>
      <c r="C733" s="678"/>
      <c r="D733" s="678"/>
      <c r="E733" s="679"/>
      <c r="F733" s="640" t="s">
        <v>653</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39"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3" t="s">
        <v>354</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1005" t="s">
        <v>406</v>
      </c>
      <c r="B737" s="209"/>
      <c r="C737" s="209"/>
      <c r="D737" s="210"/>
      <c r="E737" s="1006" t="s">
        <v>614</v>
      </c>
      <c r="F737" s="1006"/>
      <c r="G737" s="1006"/>
      <c r="H737" s="1006"/>
      <c r="I737" s="1006"/>
      <c r="J737" s="1006"/>
      <c r="K737" s="1006"/>
      <c r="L737" s="1006"/>
      <c r="M737" s="1006"/>
      <c r="N737" s="365" t="s">
        <v>401</v>
      </c>
      <c r="O737" s="365"/>
      <c r="P737" s="365"/>
      <c r="Q737" s="365"/>
      <c r="R737" s="1006" t="s">
        <v>616</v>
      </c>
      <c r="S737" s="1006"/>
      <c r="T737" s="1006"/>
      <c r="U737" s="1006"/>
      <c r="V737" s="1006"/>
      <c r="W737" s="1006"/>
      <c r="X737" s="1006"/>
      <c r="Y737" s="1006"/>
      <c r="Z737" s="1006"/>
      <c r="AA737" s="365" t="s">
        <v>400</v>
      </c>
      <c r="AB737" s="365"/>
      <c r="AC737" s="365"/>
      <c r="AD737" s="365"/>
      <c r="AE737" s="1006" t="s">
        <v>618</v>
      </c>
      <c r="AF737" s="1006"/>
      <c r="AG737" s="1006"/>
      <c r="AH737" s="1006"/>
      <c r="AI737" s="1006"/>
      <c r="AJ737" s="1006"/>
      <c r="AK737" s="1006"/>
      <c r="AL737" s="1006"/>
      <c r="AM737" s="1006"/>
      <c r="AN737" s="365" t="s">
        <v>399</v>
      </c>
      <c r="AO737" s="365"/>
      <c r="AP737" s="365"/>
      <c r="AQ737" s="365"/>
      <c r="AR737" s="1012" t="s">
        <v>620</v>
      </c>
      <c r="AS737" s="1013"/>
      <c r="AT737" s="1013"/>
      <c r="AU737" s="1013"/>
      <c r="AV737" s="1013"/>
      <c r="AW737" s="1013"/>
      <c r="AX737" s="1014"/>
      <c r="AY737" s="88"/>
      <c r="AZ737" s="88"/>
    </row>
    <row r="738" spans="1:52" ht="24.75" customHeight="1" x14ac:dyDescent="0.15">
      <c r="A738" s="1005" t="s">
        <v>398</v>
      </c>
      <c r="B738" s="209"/>
      <c r="C738" s="209"/>
      <c r="D738" s="210"/>
      <c r="E738" s="1006" t="s">
        <v>615</v>
      </c>
      <c r="F738" s="1006"/>
      <c r="G738" s="1006"/>
      <c r="H738" s="1006"/>
      <c r="I738" s="1006"/>
      <c r="J738" s="1006"/>
      <c r="K738" s="1006"/>
      <c r="L738" s="1006"/>
      <c r="M738" s="1006"/>
      <c r="N738" s="365" t="s">
        <v>397</v>
      </c>
      <c r="O738" s="365"/>
      <c r="P738" s="365"/>
      <c r="Q738" s="365"/>
      <c r="R738" s="1006" t="s">
        <v>617</v>
      </c>
      <c r="S738" s="1006"/>
      <c r="T738" s="1006"/>
      <c r="U738" s="1006"/>
      <c r="V738" s="1006"/>
      <c r="W738" s="1006"/>
      <c r="X738" s="1006"/>
      <c r="Y738" s="1006"/>
      <c r="Z738" s="1006"/>
      <c r="AA738" s="365" t="s">
        <v>396</v>
      </c>
      <c r="AB738" s="365"/>
      <c r="AC738" s="365"/>
      <c r="AD738" s="365"/>
      <c r="AE738" s="1006" t="s">
        <v>619</v>
      </c>
      <c r="AF738" s="1006"/>
      <c r="AG738" s="1006"/>
      <c r="AH738" s="1006"/>
      <c r="AI738" s="1006"/>
      <c r="AJ738" s="1006"/>
      <c r="AK738" s="1006"/>
      <c r="AL738" s="1006"/>
      <c r="AM738" s="1006"/>
      <c r="AN738" s="365" t="s">
        <v>395</v>
      </c>
      <c r="AO738" s="365"/>
      <c r="AP738" s="365"/>
      <c r="AQ738" s="365"/>
      <c r="AR738" s="1012" t="s">
        <v>617</v>
      </c>
      <c r="AS738" s="1013"/>
      <c r="AT738" s="1013"/>
      <c r="AU738" s="1013"/>
      <c r="AV738" s="1013"/>
      <c r="AW738" s="1013"/>
      <c r="AX738" s="1014"/>
    </row>
    <row r="739" spans="1:52" ht="24.75" customHeight="1" x14ac:dyDescent="0.15">
      <c r="A739" s="1005" t="s">
        <v>394</v>
      </c>
      <c r="B739" s="209"/>
      <c r="C739" s="209"/>
      <c r="D739" s="210"/>
      <c r="E739" s="1006" t="s">
        <v>621</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
      <c r="A740" s="987" t="s">
        <v>418</v>
      </c>
      <c r="B740" s="988"/>
      <c r="C740" s="988"/>
      <c r="D740" s="989"/>
      <c r="E740" s="990" t="s">
        <v>560</v>
      </c>
      <c r="F740" s="991"/>
      <c r="G740" s="991"/>
      <c r="H740" s="92" t="str">
        <f>IF(E740="", "", "(")</f>
        <v>(</v>
      </c>
      <c r="I740" s="991"/>
      <c r="J740" s="991"/>
      <c r="K740" s="92" t="str">
        <f>IF(OR(I740="　", I740=""), "", "-")</f>
        <v/>
      </c>
      <c r="L740" s="992">
        <v>273</v>
      </c>
      <c r="M740" s="992"/>
      <c r="N740" s="93" t="str">
        <f>IF(O740="", "", "-")</f>
        <v/>
      </c>
      <c r="O740" s="94"/>
      <c r="P740" s="93" t="str">
        <f>IF(E740="", "", ")")</f>
        <v>)</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35" customHeight="1" x14ac:dyDescent="0.15">
      <c r="A741" s="617" t="s">
        <v>387</v>
      </c>
      <c r="B741" s="618"/>
      <c r="C741" s="618"/>
      <c r="D741" s="618"/>
      <c r="E741" s="618"/>
      <c r="F741" s="619"/>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7.75" customHeight="1" x14ac:dyDescent="0.15">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23.25" customHeight="1" x14ac:dyDescent="0.15">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12" customHeight="1" x14ac:dyDescent="0.15">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389</v>
      </c>
      <c r="B780" s="632"/>
      <c r="C780" s="632"/>
      <c r="D780" s="632"/>
      <c r="E780" s="632"/>
      <c r="F780" s="633"/>
      <c r="G780" s="598" t="s">
        <v>646</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t="s">
        <v>647</v>
      </c>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7"/>
    </row>
    <row r="781" spans="1:50" ht="24.75" customHeight="1" x14ac:dyDescent="0.15">
      <c r="A781" s="634"/>
      <c r="B781" s="635"/>
      <c r="C781" s="635"/>
      <c r="D781" s="635"/>
      <c r="E781" s="635"/>
      <c r="F781" s="636"/>
      <c r="G781" s="818" t="s">
        <v>17</v>
      </c>
      <c r="H781" s="672"/>
      <c r="I781" s="672"/>
      <c r="J781" s="672"/>
      <c r="K781" s="672"/>
      <c r="L781" s="671" t="s">
        <v>18</v>
      </c>
      <c r="M781" s="672"/>
      <c r="N781" s="672"/>
      <c r="O781" s="672"/>
      <c r="P781" s="672"/>
      <c r="Q781" s="672"/>
      <c r="R781" s="672"/>
      <c r="S781" s="672"/>
      <c r="T781" s="672"/>
      <c r="U781" s="672"/>
      <c r="V781" s="672"/>
      <c r="W781" s="672"/>
      <c r="X781" s="673"/>
      <c r="Y781" s="657" t="s">
        <v>19</v>
      </c>
      <c r="Z781" s="658"/>
      <c r="AA781" s="658"/>
      <c r="AB781" s="802"/>
      <c r="AC781" s="818" t="s">
        <v>17</v>
      </c>
      <c r="AD781" s="672"/>
      <c r="AE781" s="672"/>
      <c r="AF781" s="672"/>
      <c r="AG781" s="672"/>
      <c r="AH781" s="671" t="s">
        <v>18</v>
      </c>
      <c r="AI781" s="672"/>
      <c r="AJ781" s="672"/>
      <c r="AK781" s="672"/>
      <c r="AL781" s="672"/>
      <c r="AM781" s="672"/>
      <c r="AN781" s="672"/>
      <c r="AO781" s="672"/>
      <c r="AP781" s="672"/>
      <c r="AQ781" s="672"/>
      <c r="AR781" s="672"/>
      <c r="AS781" s="672"/>
      <c r="AT781" s="673"/>
      <c r="AU781" s="657" t="s">
        <v>19</v>
      </c>
      <c r="AV781" s="658"/>
      <c r="AW781" s="658"/>
      <c r="AX781" s="659"/>
    </row>
    <row r="782" spans="1:50" ht="24.75" customHeight="1" x14ac:dyDescent="0.15">
      <c r="A782" s="634"/>
      <c r="B782" s="635"/>
      <c r="C782" s="635"/>
      <c r="D782" s="635"/>
      <c r="E782" s="635"/>
      <c r="F782" s="636"/>
      <c r="G782" s="674" t="s">
        <v>624</v>
      </c>
      <c r="H782" s="675"/>
      <c r="I782" s="675"/>
      <c r="J782" s="675"/>
      <c r="K782" s="676"/>
      <c r="L782" s="668" t="s">
        <v>625</v>
      </c>
      <c r="M782" s="669"/>
      <c r="N782" s="669"/>
      <c r="O782" s="669"/>
      <c r="P782" s="669"/>
      <c r="Q782" s="669"/>
      <c r="R782" s="669"/>
      <c r="S782" s="669"/>
      <c r="T782" s="669"/>
      <c r="U782" s="669"/>
      <c r="V782" s="669"/>
      <c r="W782" s="669"/>
      <c r="X782" s="670"/>
      <c r="Y782" s="391">
        <v>0</v>
      </c>
      <c r="Z782" s="392"/>
      <c r="AA782" s="392"/>
      <c r="AB782" s="656"/>
      <c r="AC782" s="674" t="s">
        <v>626</v>
      </c>
      <c r="AD782" s="675"/>
      <c r="AE782" s="675"/>
      <c r="AF782" s="675"/>
      <c r="AG782" s="676"/>
      <c r="AH782" s="668" t="s">
        <v>644</v>
      </c>
      <c r="AI782" s="669"/>
      <c r="AJ782" s="669"/>
      <c r="AK782" s="669"/>
      <c r="AL782" s="669"/>
      <c r="AM782" s="669"/>
      <c r="AN782" s="669"/>
      <c r="AO782" s="669"/>
      <c r="AP782" s="669"/>
      <c r="AQ782" s="669"/>
      <c r="AR782" s="669"/>
      <c r="AS782" s="669"/>
      <c r="AT782" s="670"/>
      <c r="AU782" s="391">
        <v>36</v>
      </c>
      <c r="AV782" s="392"/>
      <c r="AW782" s="392"/>
      <c r="AX782" s="393"/>
    </row>
    <row r="783" spans="1:50" ht="24.75"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t="s">
        <v>643</v>
      </c>
      <c r="AD783" s="610"/>
      <c r="AE783" s="610"/>
      <c r="AF783" s="610"/>
      <c r="AG783" s="611"/>
      <c r="AH783" s="601" t="s">
        <v>645</v>
      </c>
      <c r="AI783" s="602"/>
      <c r="AJ783" s="602"/>
      <c r="AK783" s="602"/>
      <c r="AL783" s="602"/>
      <c r="AM783" s="602"/>
      <c r="AN783" s="602"/>
      <c r="AO783" s="602"/>
      <c r="AP783" s="602"/>
      <c r="AQ783" s="602"/>
      <c r="AR783" s="602"/>
      <c r="AS783" s="602"/>
      <c r="AT783" s="603"/>
      <c r="AU783" s="604">
        <v>2</v>
      </c>
      <c r="AV783" s="605"/>
      <c r="AW783" s="605"/>
      <c r="AX783" s="606"/>
    </row>
    <row r="784" spans="1:50" ht="24.75"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5.5" hidden="1"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5.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5.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thickBot="1" x14ac:dyDescent="0.2">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0</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38</v>
      </c>
      <c r="AV792" s="835"/>
      <c r="AW792" s="835"/>
      <c r="AX792" s="837"/>
    </row>
    <row r="793" spans="1:50" ht="24.75" customHeight="1" x14ac:dyDescent="0.15">
      <c r="A793" s="634"/>
      <c r="B793" s="635"/>
      <c r="C793" s="635"/>
      <c r="D793" s="635"/>
      <c r="E793" s="635"/>
      <c r="F793" s="636"/>
      <c r="G793" s="598" t="s">
        <v>648</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649</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7"/>
    </row>
    <row r="794" spans="1:50" ht="24.75" customHeight="1" x14ac:dyDescent="0.15">
      <c r="A794" s="634"/>
      <c r="B794" s="635"/>
      <c r="C794" s="635"/>
      <c r="D794" s="635"/>
      <c r="E794" s="635"/>
      <c r="F794" s="636"/>
      <c r="G794" s="818" t="s">
        <v>17</v>
      </c>
      <c r="H794" s="672"/>
      <c r="I794" s="672"/>
      <c r="J794" s="672"/>
      <c r="K794" s="672"/>
      <c r="L794" s="671" t="s">
        <v>18</v>
      </c>
      <c r="M794" s="672"/>
      <c r="N794" s="672"/>
      <c r="O794" s="672"/>
      <c r="P794" s="672"/>
      <c r="Q794" s="672"/>
      <c r="R794" s="672"/>
      <c r="S794" s="672"/>
      <c r="T794" s="672"/>
      <c r="U794" s="672"/>
      <c r="V794" s="672"/>
      <c r="W794" s="672"/>
      <c r="X794" s="673"/>
      <c r="Y794" s="657" t="s">
        <v>19</v>
      </c>
      <c r="Z794" s="658"/>
      <c r="AA794" s="658"/>
      <c r="AB794" s="802"/>
      <c r="AC794" s="818" t="s">
        <v>17</v>
      </c>
      <c r="AD794" s="672"/>
      <c r="AE794" s="672"/>
      <c r="AF794" s="672"/>
      <c r="AG794" s="672"/>
      <c r="AH794" s="671" t="s">
        <v>18</v>
      </c>
      <c r="AI794" s="672"/>
      <c r="AJ794" s="672"/>
      <c r="AK794" s="672"/>
      <c r="AL794" s="672"/>
      <c r="AM794" s="672"/>
      <c r="AN794" s="672"/>
      <c r="AO794" s="672"/>
      <c r="AP794" s="672"/>
      <c r="AQ794" s="672"/>
      <c r="AR794" s="672"/>
      <c r="AS794" s="672"/>
      <c r="AT794" s="673"/>
      <c r="AU794" s="657" t="s">
        <v>19</v>
      </c>
      <c r="AV794" s="658"/>
      <c r="AW794" s="658"/>
      <c r="AX794" s="659"/>
    </row>
    <row r="795" spans="1:50" ht="24.75" customHeight="1" x14ac:dyDescent="0.15">
      <c r="A795" s="634"/>
      <c r="B795" s="635"/>
      <c r="C795" s="635"/>
      <c r="D795" s="635"/>
      <c r="E795" s="635"/>
      <c r="F795" s="636"/>
      <c r="G795" s="674" t="s">
        <v>627</v>
      </c>
      <c r="H795" s="675"/>
      <c r="I795" s="675"/>
      <c r="J795" s="675"/>
      <c r="K795" s="676"/>
      <c r="L795" s="668" t="s">
        <v>628</v>
      </c>
      <c r="M795" s="669"/>
      <c r="N795" s="669"/>
      <c r="O795" s="669"/>
      <c r="P795" s="669"/>
      <c r="Q795" s="669"/>
      <c r="R795" s="669"/>
      <c r="S795" s="669"/>
      <c r="T795" s="669"/>
      <c r="U795" s="669"/>
      <c r="V795" s="669"/>
      <c r="W795" s="669"/>
      <c r="X795" s="670"/>
      <c r="Y795" s="391">
        <v>0.3</v>
      </c>
      <c r="Z795" s="392"/>
      <c r="AA795" s="392"/>
      <c r="AB795" s="656"/>
      <c r="AC795" s="674" t="s">
        <v>629</v>
      </c>
      <c r="AD795" s="675"/>
      <c r="AE795" s="675"/>
      <c r="AF795" s="675"/>
      <c r="AG795" s="676"/>
      <c r="AH795" s="668" t="s">
        <v>630</v>
      </c>
      <c r="AI795" s="669"/>
      <c r="AJ795" s="669"/>
      <c r="AK795" s="669"/>
      <c r="AL795" s="669"/>
      <c r="AM795" s="669"/>
      <c r="AN795" s="669"/>
      <c r="AO795" s="669"/>
      <c r="AP795" s="669"/>
      <c r="AQ795" s="669"/>
      <c r="AR795" s="669"/>
      <c r="AS795" s="669"/>
      <c r="AT795" s="670"/>
      <c r="AU795" s="391">
        <v>2.9</v>
      </c>
      <c r="AV795" s="392"/>
      <c r="AW795" s="392"/>
      <c r="AX795" s="656"/>
    </row>
    <row r="796" spans="1:50" ht="24.75"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t="s">
        <v>631</v>
      </c>
      <c r="AD796" s="610"/>
      <c r="AE796" s="610"/>
      <c r="AF796" s="610"/>
      <c r="AG796" s="611"/>
      <c r="AH796" s="601" t="s">
        <v>632</v>
      </c>
      <c r="AI796" s="602"/>
      <c r="AJ796" s="602"/>
      <c r="AK796" s="602"/>
      <c r="AL796" s="602"/>
      <c r="AM796" s="602"/>
      <c r="AN796" s="602"/>
      <c r="AO796" s="602"/>
      <c r="AP796" s="602"/>
      <c r="AQ796" s="602"/>
      <c r="AR796" s="602"/>
      <c r="AS796" s="602"/>
      <c r="AT796" s="603"/>
      <c r="AU796" s="604">
        <v>0.5</v>
      </c>
      <c r="AV796" s="605"/>
      <c r="AW796" s="605"/>
      <c r="AX796" s="615"/>
    </row>
    <row r="797" spans="1:50" ht="24.75"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t="s">
        <v>629</v>
      </c>
      <c r="AD797" s="610"/>
      <c r="AE797" s="610"/>
      <c r="AF797" s="610"/>
      <c r="AG797" s="611"/>
      <c r="AH797" s="601" t="s">
        <v>633</v>
      </c>
      <c r="AI797" s="602"/>
      <c r="AJ797" s="602"/>
      <c r="AK797" s="602"/>
      <c r="AL797" s="602"/>
      <c r="AM797" s="602"/>
      <c r="AN797" s="602"/>
      <c r="AO797" s="602"/>
      <c r="AP797" s="602"/>
      <c r="AQ797" s="602"/>
      <c r="AR797" s="602"/>
      <c r="AS797" s="602"/>
      <c r="AT797" s="603"/>
      <c r="AU797" s="604">
        <v>0.6</v>
      </c>
      <c r="AV797" s="605"/>
      <c r="AW797" s="605"/>
      <c r="AX797" s="615"/>
    </row>
    <row r="798" spans="1:50" ht="24.75"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t="s">
        <v>634</v>
      </c>
      <c r="AD798" s="610"/>
      <c r="AE798" s="610"/>
      <c r="AF798" s="610"/>
      <c r="AG798" s="611"/>
      <c r="AH798" s="601" t="s">
        <v>635</v>
      </c>
      <c r="AI798" s="602"/>
      <c r="AJ798" s="602"/>
      <c r="AK798" s="602"/>
      <c r="AL798" s="602"/>
      <c r="AM798" s="602"/>
      <c r="AN798" s="602"/>
      <c r="AO798" s="602"/>
      <c r="AP798" s="602"/>
      <c r="AQ798" s="602"/>
      <c r="AR798" s="602"/>
      <c r="AS798" s="602"/>
      <c r="AT798" s="603"/>
      <c r="AU798" s="604">
        <v>0.1</v>
      </c>
      <c r="AV798" s="605"/>
      <c r="AW798" s="605"/>
      <c r="AX798" s="615"/>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customHeight="1" x14ac:dyDescent="0.15">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0.3</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4.0999999999999996</v>
      </c>
      <c r="AV805" s="835"/>
      <c r="AW805" s="835"/>
      <c r="AX805" s="837"/>
    </row>
    <row r="806" spans="1:50" ht="24.75" hidden="1" customHeight="1" x14ac:dyDescent="0.15">
      <c r="A806" s="634"/>
      <c r="B806" s="635"/>
      <c r="C806" s="635"/>
      <c r="D806" s="635"/>
      <c r="E806" s="635"/>
      <c r="F806" s="636"/>
      <c r="G806" s="598" t="s">
        <v>321</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322</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7"/>
    </row>
    <row r="807" spans="1:50" ht="24.75" hidden="1" customHeight="1" x14ac:dyDescent="0.15">
      <c r="A807" s="634"/>
      <c r="B807" s="635"/>
      <c r="C807" s="635"/>
      <c r="D807" s="635"/>
      <c r="E807" s="635"/>
      <c r="F807" s="636"/>
      <c r="G807" s="818" t="s">
        <v>17</v>
      </c>
      <c r="H807" s="672"/>
      <c r="I807" s="672"/>
      <c r="J807" s="672"/>
      <c r="K807" s="672"/>
      <c r="L807" s="671" t="s">
        <v>18</v>
      </c>
      <c r="M807" s="672"/>
      <c r="N807" s="672"/>
      <c r="O807" s="672"/>
      <c r="P807" s="672"/>
      <c r="Q807" s="672"/>
      <c r="R807" s="672"/>
      <c r="S807" s="672"/>
      <c r="T807" s="672"/>
      <c r="U807" s="672"/>
      <c r="V807" s="672"/>
      <c r="W807" s="672"/>
      <c r="X807" s="673"/>
      <c r="Y807" s="657" t="s">
        <v>19</v>
      </c>
      <c r="Z807" s="658"/>
      <c r="AA807" s="658"/>
      <c r="AB807" s="802"/>
      <c r="AC807" s="818" t="s">
        <v>17</v>
      </c>
      <c r="AD807" s="672"/>
      <c r="AE807" s="672"/>
      <c r="AF807" s="672"/>
      <c r="AG807" s="672"/>
      <c r="AH807" s="671" t="s">
        <v>18</v>
      </c>
      <c r="AI807" s="672"/>
      <c r="AJ807" s="672"/>
      <c r="AK807" s="672"/>
      <c r="AL807" s="672"/>
      <c r="AM807" s="672"/>
      <c r="AN807" s="672"/>
      <c r="AO807" s="672"/>
      <c r="AP807" s="672"/>
      <c r="AQ807" s="672"/>
      <c r="AR807" s="672"/>
      <c r="AS807" s="672"/>
      <c r="AT807" s="673"/>
      <c r="AU807" s="657" t="s">
        <v>19</v>
      </c>
      <c r="AV807" s="658"/>
      <c r="AW807" s="658"/>
      <c r="AX807" s="659"/>
    </row>
    <row r="808" spans="1:50" ht="24.75" hidden="1" customHeight="1" x14ac:dyDescent="0.15">
      <c r="A808" s="634"/>
      <c r="B808" s="635"/>
      <c r="C808" s="635"/>
      <c r="D808" s="635"/>
      <c r="E808" s="635"/>
      <c r="F808" s="636"/>
      <c r="G808" s="674"/>
      <c r="H808" s="675"/>
      <c r="I808" s="675"/>
      <c r="J808" s="675"/>
      <c r="K808" s="676"/>
      <c r="L808" s="668"/>
      <c r="M808" s="669"/>
      <c r="N808" s="669"/>
      <c r="O808" s="669"/>
      <c r="P808" s="669"/>
      <c r="Q808" s="669"/>
      <c r="R808" s="669"/>
      <c r="S808" s="669"/>
      <c r="T808" s="669"/>
      <c r="U808" s="669"/>
      <c r="V808" s="669"/>
      <c r="W808" s="669"/>
      <c r="X808" s="670"/>
      <c r="Y808" s="391"/>
      <c r="Z808" s="392"/>
      <c r="AA808" s="392"/>
      <c r="AB808" s="656"/>
      <c r="AC808" s="674"/>
      <c r="AD808" s="675"/>
      <c r="AE808" s="675"/>
      <c r="AF808" s="675"/>
      <c r="AG808" s="676"/>
      <c r="AH808" s="668"/>
      <c r="AI808" s="669"/>
      <c r="AJ808" s="669"/>
      <c r="AK808" s="669"/>
      <c r="AL808" s="669"/>
      <c r="AM808" s="669"/>
      <c r="AN808" s="669"/>
      <c r="AO808" s="669"/>
      <c r="AP808" s="669"/>
      <c r="AQ808" s="669"/>
      <c r="AR808" s="669"/>
      <c r="AS808" s="669"/>
      <c r="AT808" s="670"/>
      <c r="AU808" s="391"/>
      <c r="AV808" s="392"/>
      <c r="AW808" s="392"/>
      <c r="AX808" s="393"/>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7"/>
    </row>
    <row r="820" spans="1:50" ht="24.75" hidden="1" customHeight="1" x14ac:dyDescent="0.15">
      <c r="A820" s="634"/>
      <c r="B820" s="635"/>
      <c r="C820" s="635"/>
      <c r="D820" s="635"/>
      <c r="E820" s="635"/>
      <c r="F820" s="636"/>
      <c r="G820" s="818" t="s">
        <v>17</v>
      </c>
      <c r="H820" s="672"/>
      <c r="I820" s="672"/>
      <c r="J820" s="672"/>
      <c r="K820" s="672"/>
      <c r="L820" s="671" t="s">
        <v>18</v>
      </c>
      <c r="M820" s="672"/>
      <c r="N820" s="672"/>
      <c r="O820" s="672"/>
      <c r="P820" s="672"/>
      <c r="Q820" s="672"/>
      <c r="R820" s="672"/>
      <c r="S820" s="672"/>
      <c r="T820" s="672"/>
      <c r="U820" s="672"/>
      <c r="V820" s="672"/>
      <c r="W820" s="672"/>
      <c r="X820" s="673"/>
      <c r="Y820" s="657" t="s">
        <v>19</v>
      </c>
      <c r="Z820" s="658"/>
      <c r="AA820" s="658"/>
      <c r="AB820" s="802"/>
      <c r="AC820" s="818" t="s">
        <v>17</v>
      </c>
      <c r="AD820" s="672"/>
      <c r="AE820" s="672"/>
      <c r="AF820" s="672"/>
      <c r="AG820" s="672"/>
      <c r="AH820" s="671" t="s">
        <v>18</v>
      </c>
      <c r="AI820" s="672"/>
      <c r="AJ820" s="672"/>
      <c r="AK820" s="672"/>
      <c r="AL820" s="672"/>
      <c r="AM820" s="672"/>
      <c r="AN820" s="672"/>
      <c r="AO820" s="672"/>
      <c r="AP820" s="672"/>
      <c r="AQ820" s="672"/>
      <c r="AR820" s="672"/>
      <c r="AS820" s="672"/>
      <c r="AT820" s="673"/>
      <c r="AU820" s="657" t="s">
        <v>19</v>
      </c>
      <c r="AV820" s="658"/>
      <c r="AW820" s="658"/>
      <c r="AX820" s="659"/>
    </row>
    <row r="821" spans="1:50" s="16" customFormat="1" ht="24.75" hidden="1" customHeight="1" x14ac:dyDescent="0.15">
      <c r="A821" s="634"/>
      <c r="B821" s="635"/>
      <c r="C821" s="635"/>
      <c r="D821" s="635"/>
      <c r="E821" s="635"/>
      <c r="F821" s="636"/>
      <c r="G821" s="674"/>
      <c r="H821" s="675"/>
      <c r="I821" s="675"/>
      <c r="J821" s="675"/>
      <c r="K821" s="676"/>
      <c r="L821" s="668"/>
      <c r="M821" s="669"/>
      <c r="N821" s="669"/>
      <c r="O821" s="669"/>
      <c r="P821" s="669"/>
      <c r="Q821" s="669"/>
      <c r="R821" s="669"/>
      <c r="S821" s="669"/>
      <c r="T821" s="669"/>
      <c r="U821" s="669"/>
      <c r="V821" s="669"/>
      <c r="W821" s="669"/>
      <c r="X821" s="670"/>
      <c r="Y821" s="391"/>
      <c r="Z821" s="392"/>
      <c r="AA821" s="392"/>
      <c r="AB821" s="656"/>
      <c r="AC821" s="674"/>
      <c r="AD821" s="675"/>
      <c r="AE821" s="675"/>
      <c r="AF821" s="675"/>
      <c r="AG821" s="676"/>
      <c r="AH821" s="668"/>
      <c r="AI821" s="669"/>
      <c r="AJ821" s="669"/>
      <c r="AK821" s="669"/>
      <c r="AL821" s="669"/>
      <c r="AM821" s="669"/>
      <c r="AN821" s="669"/>
      <c r="AO821" s="669"/>
      <c r="AP821" s="669"/>
      <c r="AQ821" s="669"/>
      <c r="AR821" s="669"/>
      <c r="AS821" s="669"/>
      <c r="AT821" s="670"/>
      <c r="AU821" s="391"/>
      <c r="AV821" s="392"/>
      <c r="AW821" s="392"/>
      <c r="AX821" s="393"/>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346</v>
      </c>
      <c r="AM832" s="279"/>
      <c r="AN832" s="279"/>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340</v>
      </c>
      <c r="AD837" s="148"/>
      <c r="AE837" s="148"/>
      <c r="AF837" s="148"/>
      <c r="AG837" s="148"/>
      <c r="AH837" s="367" t="s">
        <v>370</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x14ac:dyDescent="0.15">
      <c r="A838" s="376">
        <v>1</v>
      </c>
      <c r="B838" s="376">
        <v>1</v>
      </c>
      <c r="C838" s="377" t="s">
        <v>636</v>
      </c>
      <c r="D838" s="378"/>
      <c r="E838" s="378"/>
      <c r="F838" s="378"/>
      <c r="G838" s="378"/>
      <c r="H838" s="378"/>
      <c r="I838" s="379"/>
      <c r="J838" s="915" t="s">
        <v>411</v>
      </c>
      <c r="K838" s="916"/>
      <c r="L838" s="916"/>
      <c r="M838" s="916"/>
      <c r="N838" s="916"/>
      <c r="O838" s="917"/>
      <c r="P838" s="921" t="s">
        <v>637</v>
      </c>
      <c r="Q838" s="922"/>
      <c r="R838" s="922"/>
      <c r="S838" s="922"/>
      <c r="T838" s="922"/>
      <c r="U838" s="922"/>
      <c r="V838" s="922"/>
      <c r="W838" s="922"/>
      <c r="X838" s="923"/>
      <c r="Y838" s="351">
        <v>0</v>
      </c>
      <c r="Z838" s="352"/>
      <c r="AA838" s="352"/>
      <c r="AB838" s="353"/>
      <c r="AC838" s="205" t="s">
        <v>80</v>
      </c>
      <c r="AD838" s="907"/>
      <c r="AE838" s="907"/>
      <c r="AF838" s="907"/>
      <c r="AG838" s="908"/>
      <c r="AH838" s="912" t="s">
        <v>411</v>
      </c>
      <c r="AI838" s="913"/>
      <c r="AJ838" s="913"/>
      <c r="AK838" s="914"/>
      <c r="AL838" s="357" t="s">
        <v>638</v>
      </c>
      <c r="AM838" s="358"/>
      <c r="AN838" s="358"/>
      <c r="AO838" s="359"/>
      <c r="AP838" s="918" t="s">
        <v>638</v>
      </c>
      <c r="AQ838" s="919"/>
      <c r="AR838" s="919"/>
      <c r="AS838" s="919"/>
      <c r="AT838" s="919"/>
      <c r="AU838" s="919"/>
      <c r="AV838" s="919"/>
      <c r="AW838" s="919"/>
      <c r="AX838" s="92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340</v>
      </c>
      <c r="AD870" s="148"/>
      <c r="AE870" s="148"/>
      <c r="AF870" s="148"/>
      <c r="AG870" s="148"/>
      <c r="AH870" s="367" t="s">
        <v>370</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x14ac:dyDescent="0.15">
      <c r="A871" s="376">
        <v>1</v>
      </c>
      <c r="B871" s="376">
        <v>1</v>
      </c>
      <c r="C871" s="361" t="s">
        <v>639</v>
      </c>
      <c r="D871" s="347"/>
      <c r="E871" s="347"/>
      <c r="F871" s="347"/>
      <c r="G871" s="347"/>
      <c r="H871" s="347"/>
      <c r="I871" s="347"/>
      <c r="J871" s="348">
        <v>6010001034957</v>
      </c>
      <c r="K871" s="349"/>
      <c r="L871" s="349"/>
      <c r="M871" s="349"/>
      <c r="N871" s="349"/>
      <c r="O871" s="349"/>
      <c r="P871" s="362" t="s">
        <v>640</v>
      </c>
      <c r="Q871" s="350"/>
      <c r="R871" s="350"/>
      <c r="S871" s="350"/>
      <c r="T871" s="350"/>
      <c r="U871" s="350"/>
      <c r="V871" s="350"/>
      <c r="W871" s="350"/>
      <c r="X871" s="350"/>
      <c r="Y871" s="351">
        <v>38</v>
      </c>
      <c r="Z871" s="352"/>
      <c r="AA871" s="352"/>
      <c r="AB871" s="353"/>
      <c r="AC871" s="363" t="s">
        <v>380</v>
      </c>
      <c r="AD871" s="371"/>
      <c r="AE871" s="371"/>
      <c r="AF871" s="371"/>
      <c r="AG871" s="371"/>
      <c r="AH871" s="372">
        <v>1</v>
      </c>
      <c r="AI871" s="373"/>
      <c r="AJ871" s="373"/>
      <c r="AK871" s="373"/>
      <c r="AL871" s="357">
        <v>100</v>
      </c>
      <c r="AM871" s="358"/>
      <c r="AN871" s="358"/>
      <c r="AO871" s="359"/>
      <c r="AP871" s="360" t="s">
        <v>411</v>
      </c>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340</v>
      </c>
      <c r="AD903" s="148"/>
      <c r="AE903" s="148"/>
      <c r="AF903" s="148"/>
      <c r="AG903" s="148"/>
      <c r="AH903" s="367" t="s">
        <v>370</v>
      </c>
      <c r="AI903" s="364"/>
      <c r="AJ903" s="364"/>
      <c r="AK903" s="364"/>
      <c r="AL903" s="364" t="s">
        <v>21</v>
      </c>
      <c r="AM903" s="364"/>
      <c r="AN903" s="364"/>
      <c r="AO903" s="369"/>
      <c r="AP903" s="370" t="s">
        <v>301</v>
      </c>
      <c r="AQ903" s="370"/>
      <c r="AR903" s="370"/>
      <c r="AS903" s="370"/>
      <c r="AT903" s="370"/>
      <c r="AU903" s="370"/>
      <c r="AV903" s="370"/>
      <c r="AW903" s="370"/>
      <c r="AX903" s="370"/>
    </row>
    <row r="904" spans="1:50" ht="30" customHeight="1" x14ac:dyDescent="0.15">
      <c r="A904" s="376">
        <v>1</v>
      </c>
      <c r="B904" s="376">
        <v>1</v>
      </c>
      <c r="C904" s="361" t="s">
        <v>641</v>
      </c>
      <c r="D904" s="347"/>
      <c r="E904" s="347"/>
      <c r="F904" s="347"/>
      <c r="G904" s="347"/>
      <c r="H904" s="347"/>
      <c r="I904" s="347"/>
      <c r="J904" s="348">
        <v>1010002015390</v>
      </c>
      <c r="K904" s="349"/>
      <c r="L904" s="349"/>
      <c r="M904" s="349"/>
      <c r="N904" s="349"/>
      <c r="O904" s="349"/>
      <c r="P904" s="362" t="s">
        <v>628</v>
      </c>
      <c r="Q904" s="350"/>
      <c r="R904" s="350"/>
      <c r="S904" s="350"/>
      <c r="T904" s="350"/>
      <c r="U904" s="350"/>
      <c r="V904" s="350"/>
      <c r="W904" s="350"/>
      <c r="X904" s="350"/>
      <c r="Y904" s="351">
        <v>0.3</v>
      </c>
      <c r="Z904" s="352"/>
      <c r="AA904" s="352"/>
      <c r="AB904" s="353"/>
      <c r="AC904" s="363" t="s">
        <v>80</v>
      </c>
      <c r="AD904" s="371"/>
      <c r="AE904" s="371"/>
      <c r="AF904" s="371"/>
      <c r="AG904" s="371"/>
      <c r="AH904" s="372" t="s">
        <v>642</v>
      </c>
      <c r="AI904" s="373"/>
      <c r="AJ904" s="373"/>
      <c r="AK904" s="373"/>
      <c r="AL904" s="357" t="s">
        <v>411</v>
      </c>
      <c r="AM904" s="358"/>
      <c r="AN904" s="358"/>
      <c r="AO904" s="359"/>
      <c r="AP904" s="360" t="s">
        <v>411</v>
      </c>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340</v>
      </c>
      <c r="AD936" s="148"/>
      <c r="AE936" s="148"/>
      <c r="AF936" s="148"/>
      <c r="AG936" s="148"/>
      <c r="AH936" s="367" t="s">
        <v>370</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340</v>
      </c>
      <c r="AD969" s="148"/>
      <c r="AE969" s="148"/>
      <c r="AF969" s="148"/>
      <c r="AG969" s="148"/>
      <c r="AH969" s="367" t="s">
        <v>370</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340</v>
      </c>
      <c r="AD1002" s="148"/>
      <c r="AE1002" s="148"/>
      <c r="AF1002" s="148"/>
      <c r="AG1002" s="148"/>
      <c r="AH1002" s="367" t="s">
        <v>370</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340</v>
      </c>
      <c r="AD1035" s="148"/>
      <c r="AE1035" s="148"/>
      <c r="AF1035" s="148"/>
      <c r="AG1035" s="148"/>
      <c r="AH1035" s="367" t="s">
        <v>370</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340</v>
      </c>
      <c r="AD1068" s="148"/>
      <c r="AE1068" s="148"/>
      <c r="AF1068" s="148"/>
      <c r="AG1068" s="148"/>
      <c r="AH1068" s="367" t="s">
        <v>370</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80" t="s">
        <v>331</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346</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332</v>
      </c>
      <c r="AQ1102" s="370"/>
      <c r="AR1102" s="370"/>
      <c r="AS1102" s="370"/>
      <c r="AT1102" s="370"/>
      <c r="AU1102" s="370"/>
      <c r="AV1102" s="370"/>
      <c r="AW1102" s="370"/>
      <c r="AX1102" s="370"/>
    </row>
    <row r="1103" spans="1:50" ht="30" customHeight="1" x14ac:dyDescent="0.15">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9" priority="14035">
      <formula>IF(RIGHT(TEXT(P14,"0.#"),1)=".",FALSE,TRUE)</formula>
    </cfRule>
    <cfRule type="expression" dxfId="2828" priority="14036">
      <formula>IF(RIGHT(TEXT(P14,"0.#"),1)=".",TRUE,FALSE)</formula>
    </cfRule>
  </conditionalFormatting>
  <conditionalFormatting sqref="AE32">
    <cfRule type="expression" dxfId="2827" priority="14025">
      <formula>IF(RIGHT(TEXT(AE32,"0.#"),1)=".",FALSE,TRUE)</formula>
    </cfRule>
    <cfRule type="expression" dxfId="2826" priority="14026">
      <formula>IF(RIGHT(TEXT(AE32,"0.#"),1)=".",TRUE,FALSE)</formula>
    </cfRule>
  </conditionalFormatting>
  <conditionalFormatting sqref="P18:AX18">
    <cfRule type="expression" dxfId="2825" priority="13911">
      <formula>IF(RIGHT(TEXT(P18,"0.#"),1)=".",FALSE,TRUE)</formula>
    </cfRule>
    <cfRule type="expression" dxfId="2824" priority="13912">
      <formula>IF(RIGHT(TEXT(P18,"0.#"),1)=".",TRUE,FALSE)</formula>
    </cfRule>
  </conditionalFormatting>
  <conditionalFormatting sqref="Y783">
    <cfRule type="expression" dxfId="2823" priority="13907">
      <formula>IF(RIGHT(TEXT(Y783,"0.#"),1)=".",FALSE,TRUE)</formula>
    </cfRule>
    <cfRule type="expression" dxfId="2822" priority="13908">
      <formula>IF(RIGHT(TEXT(Y783,"0.#"),1)=".",TRUE,FALSE)</formula>
    </cfRule>
  </conditionalFormatting>
  <conditionalFormatting sqref="Y792">
    <cfRule type="expression" dxfId="2821" priority="13903">
      <formula>IF(RIGHT(TEXT(Y792,"0.#"),1)=".",FALSE,TRUE)</formula>
    </cfRule>
    <cfRule type="expression" dxfId="2820" priority="13904">
      <formula>IF(RIGHT(TEXT(Y792,"0.#"),1)=".",TRUE,FALSE)</formula>
    </cfRule>
  </conditionalFormatting>
  <conditionalFormatting sqref="Y823:Y830 Y821 Y810:Y817 Y808 Y797:Y804">
    <cfRule type="expression" dxfId="2819" priority="13685">
      <formula>IF(RIGHT(TEXT(Y797,"0.#"),1)=".",FALSE,TRUE)</formula>
    </cfRule>
    <cfRule type="expression" dxfId="2818" priority="13686">
      <formula>IF(RIGHT(TEXT(Y797,"0.#"),1)=".",TRUE,FALSE)</formula>
    </cfRule>
  </conditionalFormatting>
  <conditionalFormatting sqref="P16:AQ17 P15:AX15 P13:AX13">
    <cfRule type="expression" dxfId="2817" priority="13733">
      <formula>IF(RIGHT(TEXT(P13,"0.#"),1)=".",FALSE,TRUE)</formula>
    </cfRule>
    <cfRule type="expression" dxfId="2816" priority="13734">
      <formula>IF(RIGHT(TEXT(P13,"0.#"),1)=".",TRUE,FALSE)</formula>
    </cfRule>
  </conditionalFormatting>
  <conditionalFormatting sqref="P19:AJ19">
    <cfRule type="expression" dxfId="2815" priority="13731">
      <formula>IF(RIGHT(TEXT(P19,"0.#"),1)=".",FALSE,TRUE)</formula>
    </cfRule>
    <cfRule type="expression" dxfId="2814" priority="13732">
      <formula>IF(RIGHT(TEXT(P19,"0.#"),1)=".",TRUE,FALSE)</formula>
    </cfRule>
  </conditionalFormatting>
  <conditionalFormatting sqref="AE101 AQ101">
    <cfRule type="expression" dxfId="2813" priority="13723">
      <formula>IF(RIGHT(TEXT(AE101,"0.#"),1)=".",FALSE,TRUE)</formula>
    </cfRule>
    <cfRule type="expression" dxfId="2812" priority="13724">
      <formula>IF(RIGHT(TEXT(AE101,"0.#"),1)=".",TRUE,FALSE)</formula>
    </cfRule>
  </conditionalFormatting>
  <conditionalFormatting sqref="Y784:Y791 Y782">
    <cfRule type="expression" dxfId="2811" priority="13709">
      <formula>IF(RIGHT(TEXT(Y782,"0.#"),1)=".",FALSE,TRUE)</formula>
    </cfRule>
    <cfRule type="expression" dxfId="2810" priority="13710">
      <formula>IF(RIGHT(TEXT(Y782,"0.#"),1)=".",TRUE,FALSE)</formula>
    </cfRule>
  </conditionalFormatting>
  <conditionalFormatting sqref="AU783">
    <cfRule type="expression" dxfId="2809" priority="13707">
      <formula>IF(RIGHT(TEXT(AU783,"0.#"),1)=".",FALSE,TRUE)</formula>
    </cfRule>
    <cfRule type="expression" dxfId="2808" priority="13708">
      <formula>IF(RIGHT(TEXT(AU783,"0.#"),1)=".",TRUE,FALSE)</formula>
    </cfRule>
  </conditionalFormatting>
  <conditionalFormatting sqref="AU792">
    <cfRule type="expression" dxfId="2807" priority="13705">
      <formula>IF(RIGHT(TEXT(AU792,"0.#"),1)=".",FALSE,TRUE)</formula>
    </cfRule>
    <cfRule type="expression" dxfId="2806" priority="13706">
      <formula>IF(RIGHT(TEXT(AU792,"0.#"),1)=".",TRUE,FALSE)</formula>
    </cfRule>
  </conditionalFormatting>
  <conditionalFormatting sqref="AU784:AU791">
    <cfRule type="expression" dxfId="2805" priority="13703">
      <formula>IF(RIGHT(TEXT(AU784,"0.#"),1)=".",FALSE,TRUE)</formula>
    </cfRule>
    <cfRule type="expression" dxfId="2804" priority="13704">
      <formula>IF(RIGHT(TEXT(AU784,"0.#"),1)=".",TRUE,FALSE)</formula>
    </cfRule>
  </conditionalFormatting>
  <conditionalFormatting sqref="Y822 Y809 Y796">
    <cfRule type="expression" dxfId="2803" priority="13689">
      <formula>IF(RIGHT(TEXT(Y796,"0.#"),1)=".",FALSE,TRUE)</formula>
    </cfRule>
    <cfRule type="expression" dxfId="2802" priority="13690">
      <formula>IF(RIGHT(TEXT(Y796,"0.#"),1)=".",TRUE,FALSE)</formula>
    </cfRule>
  </conditionalFormatting>
  <conditionalFormatting sqref="Y831 Y818 Y805">
    <cfRule type="expression" dxfId="2801" priority="13687">
      <formula>IF(RIGHT(TEXT(Y805,"0.#"),1)=".",FALSE,TRUE)</formula>
    </cfRule>
    <cfRule type="expression" dxfId="2800" priority="13688">
      <formula>IF(RIGHT(TEXT(Y805,"0.#"),1)=".",TRUE,FALSE)</formula>
    </cfRule>
  </conditionalFormatting>
  <conditionalFormatting sqref="AU822 AU809">
    <cfRule type="expression" dxfId="2799" priority="13683">
      <formula>IF(RIGHT(TEXT(AU809,"0.#"),1)=".",FALSE,TRUE)</formula>
    </cfRule>
    <cfRule type="expression" dxfId="2798" priority="13684">
      <formula>IF(RIGHT(TEXT(AU809,"0.#"),1)=".",TRUE,FALSE)</formula>
    </cfRule>
  </conditionalFormatting>
  <conditionalFormatting sqref="AU831 AU818 AU805">
    <cfRule type="expression" dxfId="2797" priority="13681">
      <formula>IF(RIGHT(TEXT(AU805,"0.#"),1)=".",FALSE,TRUE)</formula>
    </cfRule>
    <cfRule type="expression" dxfId="2796" priority="13682">
      <formula>IF(RIGHT(TEXT(AU805,"0.#"),1)=".",TRUE,FALSE)</formula>
    </cfRule>
  </conditionalFormatting>
  <conditionalFormatting sqref="AU823:AU830 AU821 AU810:AU817 AU808 AU799:AU804">
    <cfRule type="expression" dxfId="2795" priority="13679">
      <formula>IF(RIGHT(TEXT(AU799,"0.#"),1)=".",FALSE,TRUE)</formula>
    </cfRule>
    <cfRule type="expression" dxfId="2794" priority="13680">
      <formula>IF(RIGHT(TEXT(AU799,"0.#"),1)=".",TRUE,FALSE)</formula>
    </cfRule>
  </conditionalFormatting>
  <conditionalFormatting sqref="AM87">
    <cfRule type="expression" dxfId="2793" priority="13333">
      <formula>IF(RIGHT(TEXT(AM87,"0.#"),1)=".",FALSE,TRUE)</formula>
    </cfRule>
    <cfRule type="expression" dxfId="2792" priority="13334">
      <formula>IF(RIGHT(TEXT(AM87,"0.#"),1)=".",TRUE,FALSE)</formula>
    </cfRule>
  </conditionalFormatting>
  <conditionalFormatting sqref="AE55">
    <cfRule type="expression" dxfId="2791" priority="13401">
      <formula>IF(RIGHT(TEXT(AE55,"0.#"),1)=".",FALSE,TRUE)</formula>
    </cfRule>
    <cfRule type="expression" dxfId="2790" priority="13402">
      <formula>IF(RIGHT(TEXT(AE55,"0.#"),1)=".",TRUE,FALSE)</formula>
    </cfRule>
  </conditionalFormatting>
  <conditionalFormatting sqref="AI55">
    <cfRule type="expression" dxfId="2789" priority="13399">
      <formula>IF(RIGHT(TEXT(AI55,"0.#"),1)=".",FALSE,TRUE)</formula>
    </cfRule>
    <cfRule type="expression" dxfId="2788" priority="13400">
      <formula>IF(RIGHT(TEXT(AI55,"0.#"),1)=".",TRUE,FALSE)</formula>
    </cfRule>
  </conditionalFormatting>
  <conditionalFormatting sqref="AM34">
    <cfRule type="expression" dxfId="2787" priority="13479">
      <formula>IF(RIGHT(TEXT(AM34,"0.#"),1)=".",FALSE,TRUE)</formula>
    </cfRule>
    <cfRule type="expression" dxfId="2786" priority="13480">
      <formula>IF(RIGHT(TEXT(AM34,"0.#"),1)=".",TRUE,FALSE)</formula>
    </cfRule>
  </conditionalFormatting>
  <conditionalFormatting sqref="AE33">
    <cfRule type="expression" dxfId="2785" priority="13493">
      <formula>IF(RIGHT(TEXT(AE33,"0.#"),1)=".",FALSE,TRUE)</formula>
    </cfRule>
    <cfRule type="expression" dxfId="2784" priority="13494">
      <formula>IF(RIGHT(TEXT(AE33,"0.#"),1)=".",TRUE,FALSE)</formula>
    </cfRule>
  </conditionalFormatting>
  <conditionalFormatting sqref="AE34">
    <cfRule type="expression" dxfId="2783" priority="13491">
      <formula>IF(RIGHT(TEXT(AE34,"0.#"),1)=".",FALSE,TRUE)</formula>
    </cfRule>
    <cfRule type="expression" dxfId="2782" priority="13492">
      <formula>IF(RIGHT(TEXT(AE34,"0.#"),1)=".",TRUE,FALSE)</formula>
    </cfRule>
  </conditionalFormatting>
  <conditionalFormatting sqref="AI34">
    <cfRule type="expression" dxfId="2781" priority="13489">
      <formula>IF(RIGHT(TEXT(AI34,"0.#"),1)=".",FALSE,TRUE)</formula>
    </cfRule>
    <cfRule type="expression" dxfId="2780" priority="13490">
      <formula>IF(RIGHT(TEXT(AI34,"0.#"),1)=".",TRUE,FALSE)</formula>
    </cfRule>
  </conditionalFormatting>
  <conditionalFormatting sqref="AI33">
    <cfRule type="expression" dxfId="2779" priority="13487">
      <formula>IF(RIGHT(TEXT(AI33,"0.#"),1)=".",FALSE,TRUE)</formula>
    </cfRule>
    <cfRule type="expression" dxfId="2778" priority="13488">
      <formula>IF(RIGHT(TEXT(AI33,"0.#"),1)=".",TRUE,FALSE)</formula>
    </cfRule>
  </conditionalFormatting>
  <conditionalFormatting sqref="AI32">
    <cfRule type="expression" dxfId="2777" priority="13485">
      <formula>IF(RIGHT(TEXT(AI32,"0.#"),1)=".",FALSE,TRUE)</formula>
    </cfRule>
    <cfRule type="expression" dxfId="2776" priority="13486">
      <formula>IF(RIGHT(TEXT(AI32,"0.#"),1)=".",TRUE,FALSE)</formula>
    </cfRule>
  </conditionalFormatting>
  <conditionalFormatting sqref="AM32">
    <cfRule type="expression" dxfId="2775" priority="13483">
      <formula>IF(RIGHT(TEXT(AM32,"0.#"),1)=".",FALSE,TRUE)</formula>
    </cfRule>
    <cfRule type="expression" dxfId="2774" priority="13484">
      <formula>IF(RIGHT(TEXT(AM32,"0.#"),1)=".",TRUE,FALSE)</formula>
    </cfRule>
  </conditionalFormatting>
  <conditionalFormatting sqref="AM33">
    <cfRule type="expression" dxfId="2773" priority="13481">
      <formula>IF(RIGHT(TEXT(AM33,"0.#"),1)=".",FALSE,TRUE)</formula>
    </cfRule>
    <cfRule type="expression" dxfId="2772" priority="13482">
      <formula>IF(RIGHT(TEXT(AM33,"0.#"),1)=".",TRUE,FALSE)</formula>
    </cfRule>
  </conditionalFormatting>
  <conditionalFormatting sqref="AQ32:AQ34">
    <cfRule type="expression" dxfId="2771" priority="13473">
      <formula>IF(RIGHT(TEXT(AQ32,"0.#"),1)=".",FALSE,TRUE)</formula>
    </cfRule>
    <cfRule type="expression" dxfId="2770" priority="13474">
      <formula>IF(RIGHT(TEXT(AQ32,"0.#"),1)=".",TRUE,FALSE)</formula>
    </cfRule>
  </conditionalFormatting>
  <conditionalFormatting sqref="AU32:AU34">
    <cfRule type="expression" dxfId="2769" priority="13471">
      <formula>IF(RIGHT(TEXT(AU32,"0.#"),1)=".",FALSE,TRUE)</formula>
    </cfRule>
    <cfRule type="expression" dxfId="2768" priority="13472">
      <formula>IF(RIGHT(TEXT(AU32,"0.#"),1)=".",TRUE,FALSE)</formula>
    </cfRule>
  </conditionalFormatting>
  <conditionalFormatting sqref="AE53">
    <cfRule type="expression" dxfId="2767" priority="13405">
      <formula>IF(RIGHT(TEXT(AE53,"0.#"),1)=".",FALSE,TRUE)</formula>
    </cfRule>
    <cfRule type="expression" dxfId="2766" priority="13406">
      <formula>IF(RIGHT(TEXT(AE53,"0.#"),1)=".",TRUE,FALSE)</formula>
    </cfRule>
  </conditionalFormatting>
  <conditionalFormatting sqref="AE54">
    <cfRule type="expression" dxfId="2765" priority="13403">
      <formula>IF(RIGHT(TEXT(AE54,"0.#"),1)=".",FALSE,TRUE)</formula>
    </cfRule>
    <cfRule type="expression" dxfId="2764" priority="13404">
      <formula>IF(RIGHT(TEXT(AE54,"0.#"),1)=".",TRUE,FALSE)</formula>
    </cfRule>
  </conditionalFormatting>
  <conditionalFormatting sqref="AI54">
    <cfRule type="expression" dxfId="2763" priority="13397">
      <formula>IF(RIGHT(TEXT(AI54,"0.#"),1)=".",FALSE,TRUE)</formula>
    </cfRule>
    <cfRule type="expression" dxfId="2762" priority="13398">
      <formula>IF(RIGHT(TEXT(AI54,"0.#"),1)=".",TRUE,FALSE)</formula>
    </cfRule>
  </conditionalFormatting>
  <conditionalFormatting sqref="AI53">
    <cfRule type="expression" dxfId="2761" priority="13395">
      <formula>IF(RIGHT(TEXT(AI53,"0.#"),1)=".",FALSE,TRUE)</formula>
    </cfRule>
    <cfRule type="expression" dxfId="2760" priority="13396">
      <formula>IF(RIGHT(TEXT(AI53,"0.#"),1)=".",TRUE,FALSE)</formula>
    </cfRule>
  </conditionalFormatting>
  <conditionalFormatting sqref="AM53">
    <cfRule type="expression" dxfId="2759" priority="13393">
      <formula>IF(RIGHT(TEXT(AM53,"0.#"),1)=".",FALSE,TRUE)</formula>
    </cfRule>
    <cfRule type="expression" dxfId="2758" priority="13394">
      <formula>IF(RIGHT(TEXT(AM53,"0.#"),1)=".",TRUE,FALSE)</formula>
    </cfRule>
  </conditionalFormatting>
  <conditionalFormatting sqref="AM54">
    <cfRule type="expression" dxfId="2757" priority="13391">
      <formula>IF(RIGHT(TEXT(AM54,"0.#"),1)=".",FALSE,TRUE)</formula>
    </cfRule>
    <cfRule type="expression" dxfId="2756" priority="13392">
      <formula>IF(RIGHT(TEXT(AM54,"0.#"),1)=".",TRUE,FALSE)</formula>
    </cfRule>
  </conditionalFormatting>
  <conditionalFormatting sqref="AM55">
    <cfRule type="expression" dxfId="2755" priority="13389">
      <formula>IF(RIGHT(TEXT(AM55,"0.#"),1)=".",FALSE,TRUE)</formula>
    </cfRule>
    <cfRule type="expression" dxfId="2754" priority="13390">
      <formula>IF(RIGHT(TEXT(AM55,"0.#"),1)=".",TRUE,FALSE)</formula>
    </cfRule>
  </conditionalFormatting>
  <conditionalFormatting sqref="AE60">
    <cfRule type="expression" dxfId="2753" priority="13375">
      <formula>IF(RIGHT(TEXT(AE60,"0.#"),1)=".",FALSE,TRUE)</formula>
    </cfRule>
    <cfRule type="expression" dxfId="2752" priority="13376">
      <formula>IF(RIGHT(TEXT(AE60,"0.#"),1)=".",TRUE,FALSE)</formula>
    </cfRule>
  </conditionalFormatting>
  <conditionalFormatting sqref="AE61">
    <cfRule type="expression" dxfId="2751" priority="13373">
      <formula>IF(RIGHT(TEXT(AE61,"0.#"),1)=".",FALSE,TRUE)</formula>
    </cfRule>
    <cfRule type="expression" dxfId="2750" priority="13374">
      <formula>IF(RIGHT(TEXT(AE61,"0.#"),1)=".",TRUE,FALSE)</formula>
    </cfRule>
  </conditionalFormatting>
  <conditionalFormatting sqref="AE62">
    <cfRule type="expression" dxfId="2749" priority="13371">
      <formula>IF(RIGHT(TEXT(AE62,"0.#"),1)=".",FALSE,TRUE)</formula>
    </cfRule>
    <cfRule type="expression" dxfId="2748" priority="13372">
      <formula>IF(RIGHT(TEXT(AE62,"0.#"),1)=".",TRUE,FALSE)</formula>
    </cfRule>
  </conditionalFormatting>
  <conditionalFormatting sqref="AI62">
    <cfRule type="expression" dxfId="2747" priority="13369">
      <formula>IF(RIGHT(TEXT(AI62,"0.#"),1)=".",FALSE,TRUE)</formula>
    </cfRule>
    <cfRule type="expression" dxfId="2746" priority="13370">
      <formula>IF(RIGHT(TEXT(AI62,"0.#"),1)=".",TRUE,FALSE)</formula>
    </cfRule>
  </conditionalFormatting>
  <conditionalFormatting sqref="AI61">
    <cfRule type="expression" dxfId="2745" priority="13367">
      <formula>IF(RIGHT(TEXT(AI61,"0.#"),1)=".",FALSE,TRUE)</formula>
    </cfRule>
    <cfRule type="expression" dxfId="2744" priority="13368">
      <formula>IF(RIGHT(TEXT(AI61,"0.#"),1)=".",TRUE,FALSE)</formula>
    </cfRule>
  </conditionalFormatting>
  <conditionalFormatting sqref="AI60">
    <cfRule type="expression" dxfId="2743" priority="13365">
      <formula>IF(RIGHT(TEXT(AI60,"0.#"),1)=".",FALSE,TRUE)</formula>
    </cfRule>
    <cfRule type="expression" dxfId="2742" priority="13366">
      <formula>IF(RIGHT(TEXT(AI60,"0.#"),1)=".",TRUE,FALSE)</formula>
    </cfRule>
  </conditionalFormatting>
  <conditionalFormatting sqref="AM60">
    <cfRule type="expression" dxfId="2741" priority="13363">
      <formula>IF(RIGHT(TEXT(AM60,"0.#"),1)=".",FALSE,TRUE)</formula>
    </cfRule>
    <cfRule type="expression" dxfId="2740" priority="13364">
      <formula>IF(RIGHT(TEXT(AM60,"0.#"),1)=".",TRUE,FALSE)</formula>
    </cfRule>
  </conditionalFormatting>
  <conditionalFormatting sqref="AM61">
    <cfRule type="expression" dxfId="2739" priority="13361">
      <formula>IF(RIGHT(TEXT(AM61,"0.#"),1)=".",FALSE,TRUE)</formula>
    </cfRule>
    <cfRule type="expression" dxfId="2738" priority="13362">
      <formula>IF(RIGHT(TEXT(AM61,"0.#"),1)=".",TRUE,FALSE)</formula>
    </cfRule>
  </conditionalFormatting>
  <conditionalFormatting sqref="AM62">
    <cfRule type="expression" dxfId="2737" priority="13359">
      <formula>IF(RIGHT(TEXT(AM62,"0.#"),1)=".",FALSE,TRUE)</formula>
    </cfRule>
    <cfRule type="expression" dxfId="2736" priority="13360">
      <formula>IF(RIGHT(TEXT(AM62,"0.#"),1)=".",TRUE,FALSE)</formula>
    </cfRule>
  </conditionalFormatting>
  <conditionalFormatting sqref="AE87">
    <cfRule type="expression" dxfId="2735" priority="13345">
      <formula>IF(RIGHT(TEXT(AE87,"0.#"),1)=".",FALSE,TRUE)</formula>
    </cfRule>
    <cfRule type="expression" dxfId="2734" priority="13346">
      <formula>IF(RIGHT(TEXT(AE87,"0.#"),1)=".",TRUE,FALSE)</formula>
    </cfRule>
  </conditionalFormatting>
  <conditionalFormatting sqref="AE88">
    <cfRule type="expression" dxfId="2733" priority="13343">
      <formula>IF(RIGHT(TEXT(AE88,"0.#"),1)=".",FALSE,TRUE)</formula>
    </cfRule>
    <cfRule type="expression" dxfId="2732" priority="13344">
      <formula>IF(RIGHT(TEXT(AE88,"0.#"),1)=".",TRUE,FALSE)</formula>
    </cfRule>
  </conditionalFormatting>
  <conditionalFormatting sqref="AE89">
    <cfRule type="expression" dxfId="2731" priority="13341">
      <formula>IF(RIGHT(TEXT(AE89,"0.#"),1)=".",FALSE,TRUE)</formula>
    </cfRule>
    <cfRule type="expression" dxfId="2730" priority="13342">
      <formula>IF(RIGHT(TEXT(AE89,"0.#"),1)=".",TRUE,FALSE)</formula>
    </cfRule>
  </conditionalFormatting>
  <conditionalFormatting sqref="AI89">
    <cfRule type="expression" dxfId="2729" priority="13339">
      <formula>IF(RIGHT(TEXT(AI89,"0.#"),1)=".",FALSE,TRUE)</formula>
    </cfRule>
    <cfRule type="expression" dxfId="2728" priority="13340">
      <formula>IF(RIGHT(TEXT(AI89,"0.#"),1)=".",TRUE,FALSE)</formula>
    </cfRule>
  </conditionalFormatting>
  <conditionalFormatting sqref="AI88">
    <cfRule type="expression" dxfId="2727" priority="13337">
      <formula>IF(RIGHT(TEXT(AI88,"0.#"),1)=".",FALSE,TRUE)</formula>
    </cfRule>
    <cfRule type="expression" dxfId="2726" priority="13338">
      <formula>IF(RIGHT(TEXT(AI88,"0.#"),1)=".",TRUE,FALSE)</formula>
    </cfRule>
  </conditionalFormatting>
  <conditionalFormatting sqref="AI87">
    <cfRule type="expression" dxfId="2725" priority="13335">
      <formula>IF(RIGHT(TEXT(AI87,"0.#"),1)=".",FALSE,TRUE)</formula>
    </cfRule>
    <cfRule type="expression" dxfId="2724" priority="13336">
      <formula>IF(RIGHT(TEXT(AI87,"0.#"),1)=".",TRUE,FALSE)</formula>
    </cfRule>
  </conditionalFormatting>
  <conditionalFormatting sqref="AM88">
    <cfRule type="expression" dxfId="2723" priority="13331">
      <formula>IF(RIGHT(TEXT(AM88,"0.#"),1)=".",FALSE,TRUE)</formula>
    </cfRule>
    <cfRule type="expression" dxfId="2722" priority="13332">
      <formula>IF(RIGHT(TEXT(AM88,"0.#"),1)=".",TRUE,FALSE)</formula>
    </cfRule>
  </conditionalFormatting>
  <conditionalFormatting sqref="AM89">
    <cfRule type="expression" dxfId="2721" priority="13329">
      <formula>IF(RIGHT(TEXT(AM89,"0.#"),1)=".",FALSE,TRUE)</formula>
    </cfRule>
    <cfRule type="expression" dxfId="2720" priority="13330">
      <formula>IF(RIGHT(TEXT(AM89,"0.#"),1)=".",TRUE,FALSE)</formula>
    </cfRule>
  </conditionalFormatting>
  <conditionalFormatting sqref="AE92">
    <cfRule type="expression" dxfId="2719" priority="13315">
      <formula>IF(RIGHT(TEXT(AE92,"0.#"),1)=".",FALSE,TRUE)</formula>
    </cfRule>
    <cfRule type="expression" dxfId="2718" priority="13316">
      <formula>IF(RIGHT(TEXT(AE92,"0.#"),1)=".",TRUE,FALSE)</formula>
    </cfRule>
  </conditionalFormatting>
  <conditionalFormatting sqref="AE93">
    <cfRule type="expression" dxfId="2717" priority="13313">
      <formula>IF(RIGHT(TEXT(AE93,"0.#"),1)=".",FALSE,TRUE)</formula>
    </cfRule>
    <cfRule type="expression" dxfId="2716" priority="13314">
      <formula>IF(RIGHT(TEXT(AE93,"0.#"),1)=".",TRUE,FALSE)</formula>
    </cfRule>
  </conditionalFormatting>
  <conditionalFormatting sqref="AE94">
    <cfRule type="expression" dxfId="2715" priority="13311">
      <formula>IF(RIGHT(TEXT(AE94,"0.#"),1)=".",FALSE,TRUE)</formula>
    </cfRule>
    <cfRule type="expression" dxfId="2714" priority="13312">
      <formula>IF(RIGHT(TEXT(AE94,"0.#"),1)=".",TRUE,FALSE)</formula>
    </cfRule>
  </conditionalFormatting>
  <conditionalFormatting sqref="AI94">
    <cfRule type="expression" dxfId="2713" priority="13309">
      <formula>IF(RIGHT(TEXT(AI94,"0.#"),1)=".",FALSE,TRUE)</formula>
    </cfRule>
    <cfRule type="expression" dxfId="2712" priority="13310">
      <formula>IF(RIGHT(TEXT(AI94,"0.#"),1)=".",TRUE,FALSE)</formula>
    </cfRule>
  </conditionalFormatting>
  <conditionalFormatting sqref="AI93">
    <cfRule type="expression" dxfId="2711" priority="13307">
      <formula>IF(RIGHT(TEXT(AI93,"0.#"),1)=".",FALSE,TRUE)</formula>
    </cfRule>
    <cfRule type="expression" dxfId="2710" priority="13308">
      <formula>IF(RIGHT(TEXT(AI93,"0.#"),1)=".",TRUE,FALSE)</formula>
    </cfRule>
  </conditionalFormatting>
  <conditionalFormatting sqref="AI92">
    <cfRule type="expression" dxfId="2709" priority="13305">
      <formula>IF(RIGHT(TEXT(AI92,"0.#"),1)=".",FALSE,TRUE)</formula>
    </cfRule>
    <cfRule type="expression" dxfId="2708" priority="13306">
      <formula>IF(RIGHT(TEXT(AI92,"0.#"),1)=".",TRUE,FALSE)</formula>
    </cfRule>
  </conditionalFormatting>
  <conditionalFormatting sqref="AM92">
    <cfRule type="expression" dxfId="2707" priority="13303">
      <formula>IF(RIGHT(TEXT(AM92,"0.#"),1)=".",FALSE,TRUE)</formula>
    </cfRule>
    <cfRule type="expression" dxfId="2706" priority="13304">
      <formula>IF(RIGHT(TEXT(AM92,"0.#"),1)=".",TRUE,FALSE)</formula>
    </cfRule>
  </conditionalFormatting>
  <conditionalFormatting sqref="AM93">
    <cfRule type="expression" dxfId="2705" priority="13301">
      <formula>IF(RIGHT(TEXT(AM93,"0.#"),1)=".",FALSE,TRUE)</formula>
    </cfRule>
    <cfRule type="expression" dxfId="2704" priority="13302">
      <formula>IF(RIGHT(TEXT(AM93,"0.#"),1)=".",TRUE,FALSE)</formula>
    </cfRule>
  </conditionalFormatting>
  <conditionalFormatting sqref="AM94">
    <cfRule type="expression" dxfId="2703" priority="13299">
      <formula>IF(RIGHT(TEXT(AM94,"0.#"),1)=".",FALSE,TRUE)</formula>
    </cfRule>
    <cfRule type="expression" dxfId="2702" priority="13300">
      <formula>IF(RIGHT(TEXT(AM94,"0.#"),1)=".",TRUE,FALSE)</formula>
    </cfRule>
  </conditionalFormatting>
  <conditionalFormatting sqref="AE97">
    <cfRule type="expression" dxfId="2701" priority="13285">
      <formula>IF(RIGHT(TEXT(AE97,"0.#"),1)=".",FALSE,TRUE)</formula>
    </cfRule>
    <cfRule type="expression" dxfId="2700" priority="13286">
      <formula>IF(RIGHT(TEXT(AE97,"0.#"),1)=".",TRUE,FALSE)</formula>
    </cfRule>
  </conditionalFormatting>
  <conditionalFormatting sqref="AE98">
    <cfRule type="expression" dxfId="2699" priority="13283">
      <formula>IF(RIGHT(TEXT(AE98,"0.#"),1)=".",FALSE,TRUE)</formula>
    </cfRule>
    <cfRule type="expression" dxfId="2698" priority="13284">
      <formula>IF(RIGHT(TEXT(AE98,"0.#"),1)=".",TRUE,FALSE)</formula>
    </cfRule>
  </conditionalFormatting>
  <conditionalFormatting sqref="AE99">
    <cfRule type="expression" dxfId="2697" priority="13281">
      <formula>IF(RIGHT(TEXT(AE99,"0.#"),1)=".",FALSE,TRUE)</formula>
    </cfRule>
    <cfRule type="expression" dxfId="2696" priority="13282">
      <formula>IF(RIGHT(TEXT(AE99,"0.#"),1)=".",TRUE,FALSE)</formula>
    </cfRule>
  </conditionalFormatting>
  <conditionalFormatting sqref="AI99">
    <cfRule type="expression" dxfId="2695" priority="13279">
      <formula>IF(RIGHT(TEXT(AI99,"0.#"),1)=".",FALSE,TRUE)</formula>
    </cfRule>
    <cfRule type="expression" dxfId="2694" priority="13280">
      <formula>IF(RIGHT(TEXT(AI99,"0.#"),1)=".",TRUE,FALSE)</formula>
    </cfRule>
  </conditionalFormatting>
  <conditionalFormatting sqref="AI98">
    <cfRule type="expression" dxfId="2693" priority="13277">
      <formula>IF(RIGHT(TEXT(AI98,"0.#"),1)=".",FALSE,TRUE)</formula>
    </cfRule>
    <cfRule type="expression" dxfId="2692" priority="13278">
      <formula>IF(RIGHT(TEXT(AI98,"0.#"),1)=".",TRUE,FALSE)</formula>
    </cfRule>
  </conditionalFormatting>
  <conditionalFormatting sqref="AI97">
    <cfRule type="expression" dxfId="2691" priority="13275">
      <formula>IF(RIGHT(TEXT(AI97,"0.#"),1)=".",FALSE,TRUE)</formula>
    </cfRule>
    <cfRule type="expression" dxfId="2690" priority="13276">
      <formula>IF(RIGHT(TEXT(AI97,"0.#"),1)=".",TRUE,FALSE)</formula>
    </cfRule>
  </conditionalFormatting>
  <conditionalFormatting sqref="AM97">
    <cfRule type="expression" dxfId="2689" priority="13273">
      <formula>IF(RIGHT(TEXT(AM97,"0.#"),1)=".",FALSE,TRUE)</formula>
    </cfRule>
    <cfRule type="expression" dxfId="2688" priority="13274">
      <formula>IF(RIGHT(TEXT(AM97,"0.#"),1)=".",TRUE,FALSE)</formula>
    </cfRule>
  </conditionalFormatting>
  <conditionalFormatting sqref="AM98">
    <cfRule type="expression" dxfId="2687" priority="13271">
      <formula>IF(RIGHT(TEXT(AM98,"0.#"),1)=".",FALSE,TRUE)</formula>
    </cfRule>
    <cfRule type="expression" dxfId="2686" priority="13272">
      <formula>IF(RIGHT(TEXT(AM98,"0.#"),1)=".",TRUE,FALSE)</formula>
    </cfRule>
  </conditionalFormatting>
  <conditionalFormatting sqref="AM99">
    <cfRule type="expression" dxfId="2685" priority="13269">
      <formula>IF(RIGHT(TEXT(AM99,"0.#"),1)=".",FALSE,TRUE)</formula>
    </cfRule>
    <cfRule type="expression" dxfId="2684" priority="13270">
      <formula>IF(RIGHT(TEXT(AM99,"0.#"),1)=".",TRUE,FALSE)</formula>
    </cfRule>
  </conditionalFormatting>
  <conditionalFormatting sqref="AI101">
    <cfRule type="expression" dxfId="2683" priority="13255">
      <formula>IF(RIGHT(TEXT(AI101,"0.#"),1)=".",FALSE,TRUE)</formula>
    </cfRule>
    <cfRule type="expression" dxfId="2682" priority="13256">
      <formula>IF(RIGHT(TEXT(AI101,"0.#"),1)=".",TRUE,FALSE)</formula>
    </cfRule>
  </conditionalFormatting>
  <conditionalFormatting sqref="AM101">
    <cfRule type="expression" dxfId="2681" priority="13253">
      <formula>IF(RIGHT(TEXT(AM101,"0.#"),1)=".",FALSE,TRUE)</formula>
    </cfRule>
    <cfRule type="expression" dxfId="2680" priority="13254">
      <formula>IF(RIGHT(TEXT(AM101,"0.#"),1)=".",TRUE,FALSE)</formula>
    </cfRule>
  </conditionalFormatting>
  <conditionalFormatting sqref="AE102">
    <cfRule type="expression" dxfId="2679" priority="13251">
      <formula>IF(RIGHT(TEXT(AE102,"0.#"),1)=".",FALSE,TRUE)</formula>
    </cfRule>
    <cfRule type="expression" dxfId="2678" priority="13252">
      <formula>IF(RIGHT(TEXT(AE102,"0.#"),1)=".",TRUE,FALSE)</formula>
    </cfRule>
  </conditionalFormatting>
  <conditionalFormatting sqref="AI102">
    <cfRule type="expression" dxfId="2677" priority="13249">
      <formula>IF(RIGHT(TEXT(AI102,"0.#"),1)=".",FALSE,TRUE)</formula>
    </cfRule>
    <cfRule type="expression" dxfId="2676" priority="13250">
      <formula>IF(RIGHT(TEXT(AI102,"0.#"),1)=".",TRUE,FALSE)</formula>
    </cfRule>
  </conditionalFormatting>
  <conditionalFormatting sqref="AM102">
    <cfRule type="expression" dxfId="2675" priority="13247">
      <formula>IF(RIGHT(TEXT(AM102,"0.#"),1)=".",FALSE,TRUE)</formula>
    </cfRule>
    <cfRule type="expression" dxfId="2674" priority="13248">
      <formula>IF(RIGHT(TEXT(AM102,"0.#"),1)=".",TRUE,FALSE)</formula>
    </cfRule>
  </conditionalFormatting>
  <conditionalFormatting sqref="AQ102">
    <cfRule type="expression" dxfId="2673" priority="13245">
      <formula>IF(RIGHT(TEXT(AQ102,"0.#"),1)=".",FALSE,TRUE)</formula>
    </cfRule>
    <cfRule type="expression" dxfId="2672" priority="13246">
      <formula>IF(RIGHT(TEXT(AQ102,"0.#"),1)=".",TRUE,FALSE)</formula>
    </cfRule>
  </conditionalFormatting>
  <conditionalFormatting sqref="AE104">
    <cfRule type="expression" dxfId="2671" priority="13243">
      <formula>IF(RIGHT(TEXT(AE104,"0.#"),1)=".",FALSE,TRUE)</formula>
    </cfRule>
    <cfRule type="expression" dxfId="2670" priority="13244">
      <formula>IF(RIGHT(TEXT(AE104,"0.#"),1)=".",TRUE,FALSE)</formula>
    </cfRule>
  </conditionalFormatting>
  <conditionalFormatting sqref="AI104">
    <cfRule type="expression" dxfId="2669" priority="13241">
      <formula>IF(RIGHT(TEXT(AI104,"0.#"),1)=".",FALSE,TRUE)</formula>
    </cfRule>
    <cfRule type="expression" dxfId="2668" priority="13242">
      <formula>IF(RIGHT(TEXT(AI104,"0.#"),1)=".",TRUE,FALSE)</formula>
    </cfRule>
  </conditionalFormatting>
  <conditionalFormatting sqref="AM104">
    <cfRule type="expression" dxfId="2667" priority="13239">
      <formula>IF(RIGHT(TEXT(AM104,"0.#"),1)=".",FALSE,TRUE)</formula>
    </cfRule>
    <cfRule type="expression" dxfId="2666" priority="13240">
      <formula>IF(RIGHT(TEXT(AM104,"0.#"),1)=".",TRUE,FALSE)</formula>
    </cfRule>
  </conditionalFormatting>
  <conditionalFormatting sqref="AE105">
    <cfRule type="expression" dxfId="2665" priority="13237">
      <formula>IF(RIGHT(TEXT(AE105,"0.#"),1)=".",FALSE,TRUE)</formula>
    </cfRule>
    <cfRule type="expression" dxfId="2664" priority="13238">
      <formula>IF(RIGHT(TEXT(AE105,"0.#"),1)=".",TRUE,FALSE)</formula>
    </cfRule>
  </conditionalFormatting>
  <conditionalFormatting sqref="AI105">
    <cfRule type="expression" dxfId="2663" priority="13235">
      <formula>IF(RIGHT(TEXT(AI105,"0.#"),1)=".",FALSE,TRUE)</formula>
    </cfRule>
    <cfRule type="expression" dxfId="2662" priority="13236">
      <formula>IF(RIGHT(TEXT(AI105,"0.#"),1)=".",TRUE,FALSE)</formula>
    </cfRule>
  </conditionalFormatting>
  <conditionalFormatting sqref="AM105">
    <cfRule type="expression" dxfId="2661" priority="13233">
      <formula>IF(RIGHT(TEXT(AM105,"0.#"),1)=".",FALSE,TRUE)</formula>
    </cfRule>
    <cfRule type="expression" dxfId="2660" priority="13234">
      <formula>IF(RIGHT(TEXT(AM105,"0.#"),1)=".",TRUE,FALSE)</formula>
    </cfRule>
  </conditionalFormatting>
  <conditionalFormatting sqref="AE107">
    <cfRule type="expression" dxfId="2659" priority="13229">
      <formula>IF(RIGHT(TEXT(AE107,"0.#"),1)=".",FALSE,TRUE)</formula>
    </cfRule>
    <cfRule type="expression" dxfId="2658" priority="13230">
      <formula>IF(RIGHT(TEXT(AE107,"0.#"),1)=".",TRUE,FALSE)</formula>
    </cfRule>
  </conditionalFormatting>
  <conditionalFormatting sqref="AI107">
    <cfRule type="expression" dxfId="2657" priority="13227">
      <formula>IF(RIGHT(TEXT(AI107,"0.#"),1)=".",FALSE,TRUE)</formula>
    </cfRule>
    <cfRule type="expression" dxfId="2656" priority="13228">
      <formula>IF(RIGHT(TEXT(AI107,"0.#"),1)=".",TRUE,FALSE)</formula>
    </cfRule>
  </conditionalFormatting>
  <conditionalFormatting sqref="AM107">
    <cfRule type="expression" dxfId="2655" priority="13225">
      <formula>IF(RIGHT(TEXT(AM107,"0.#"),1)=".",FALSE,TRUE)</formula>
    </cfRule>
    <cfRule type="expression" dxfId="2654" priority="13226">
      <formula>IF(RIGHT(TEXT(AM107,"0.#"),1)=".",TRUE,FALSE)</formula>
    </cfRule>
  </conditionalFormatting>
  <conditionalFormatting sqref="AE108">
    <cfRule type="expression" dxfId="2653" priority="13223">
      <formula>IF(RIGHT(TEXT(AE108,"0.#"),1)=".",FALSE,TRUE)</formula>
    </cfRule>
    <cfRule type="expression" dxfId="2652" priority="13224">
      <formula>IF(RIGHT(TEXT(AE108,"0.#"),1)=".",TRUE,FALSE)</formula>
    </cfRule>
  </conditionalFormatting>
  <conditionalFormatting sqref="AI108">
    <cfRule type="expression" dxfId="2651" priority="13221">
      <formula>IF(RIGHT(TEXT(AI108,"0.#"),1)=".",FALSE,TRUE)</formula>
    </cfRule>
    <cfRule type="expression" dxfId="2650" priority="13222">
      <formula>IF(RIGHT(TEXT(AI108,"0.#"),1)=".",TRUE,FALSE)</formula>
    </cfRule>
  </conditionalFormatting>
  <conditionalFormatting sqref="AM108">
    <cfRule type="expression" dxfId="2649" priority="13219">
      <formula>IF(RIGHT(TEXT(AM108,"0.#"),1)=".",FALSE,TRUE)</formula>
    </cfRule>
    <cfRule type="expression" dxfId="2648" priority="13220">
      <formula>IF(RIGHT(TEXT(AM108,"0.#"),1)=".",TRUE,FALSE)</formula>
    </cfRule>
  </conditionalFormatting>
  <conditionalFormatting sqref="AE110">
    <cfRule type="expression" dxfId="2647" priority="13215">
      <formula>IF(RIGHT(TEXT(AE110,"0.#"),1)=".",FALSE,TRUE)</formula>
    </cfRule>
    <cfRule type="expression" dxfId="2646" priority="13216">
      <formula>IF(RIGHT(TEXT(AE110,"0.#"),1)=".",TRUE,FALSE)</formula>
    </cfRule>
  </conditionalFormatting>
  <conditionalFormatting sqref="AI110">
    <cfRule type="expression" dxfId="2645" priority="13213">
      <formula>IF(RIGHT(TEXT(AI110,"0.#"),1)=".",FALSE,TRUE)</formula>
    </cfRule>
    <cfRule type="expression" dxfId="2644" priority="13214">
      <formula>IF(RIGHT(TEXT(AI110,"0.#"),1)=".",TRUE,FALSE)</formula>
    </cfRule>
  </conditionalFormatting>
  <conditionalFormatting sqref="AM110">
    <cfRule type="expression" dxfId="2643" priority="13211">
      <formula>IF(RIGHT(TEXT(AM110,"0.#"),1)=".",FALSE,TRUE)</formula>
    </cfRule>
    <cfRule type="expression" dxfId="2642" priority="13212">
      <formula>IF(RIGHT(TEXT(AM110,"0.#"),1)=".",TRUE,FALSE)</formula>
    </cfRule>
  </conditionalFormatting>
  <conditionalFormatting sqref="AE111">
    <cfRule type="expression" dxfId="2641" priority="13209">
      <formula>IF(RIGHT(TEXT(AE111,"0.#"),1)=".",FALSE,TRUE)</formula>
    </cfRule>
    <cfRule type="expression" dxfId="2640" priority="13210">
      <formula>IF(RIGHT(TEXT(AE111,"0.#"),1)=".",TRUE,FALSE)</formula>
    </cfRule>
  </conditionalFormatting>
  <conditionalFormatting sqref="AI111">
    <cfRule type="expression" dxfId="2639" priority="13207">
      <formula>IF(RIGHT(TEXT(AI111,"0.#"),1)=".",FALSE,TRUE)</formula>
    </cfRule>
    <cfRule type="expression" dxfId="2638" priority="13208">
      <formula>IF(RIGHT(TEXT(AI111,"0.#"),1)=".",TRUE,FALSE)</formula>
    </cfRule>
  </conditionalFormatting>
  <conditionalFormatting sqref="AM111">
    <cfRule type="expression" dxfId="2637" priority="13205">
      <formula>IF(RIGHT(TEXT(AM111,"0.#"),1)=".",FALSE,TRUE)</formula>
    </cfRule>
    <cfRule type="expression" dxfId="2636" priority="13206">
      <formula>IF(RIGHT(TEXT(AM111,"0.#"),1)=".",TRUE,FALSE)</formula>
    </cfRule>
  </conditionalFormatting>
  <conditionalFormatting sqref="AE113">
    <cfRule type="expression" dxfId="2635" priority="13201">
      <formula>IF(RIGHT(TEXT(AE113,"0.#"),1)=".",FALSE,TRUE)</formula>
    </cfRule>
    <cfRule type="expression" dxfId="2634" priority="13202">
      <formula>IF(RIGHT(TEXT(AE113,"0.#"),1)=".",TRUE,FALSE)</formula>
    </cfRule>
  </conditionalFormatting>
  <conditionalFormatting sqref="AI113">
    <cfRule type="expression" dxfId="2633" priority="13199">
      <formula>IF(RIGHT(TEXT(AI113,"0.#"),1)=".",FALSE,TRUE)</formula>
    </cfRule>
    <cfRule type="expression" dxfId="2632" priority="13200">
      <formula>IF(RIGHT(TEXT(AI113,"0.#"),1)=".",TRUE,FALSE)</formula>
    </cfRule>
  </conditionalFormatting>
  <conditionalFormatting sqref="AM113">
    <cfRule type="expression" dxfId="2631" priority="13197">
      <formula>IF(RIGHT(TEXT(AM113,"0.#"),1)=".",FALSE,TRUE)</formula>
    </cfRule>
    <cfRule type="expression" dxfId="2630" priority="13198">
      <formula>IF(RIGHT(TEXT(AM113,"0.#"),1)=".",TRUE,FALSE)</formula>
    </cfRule>
  </conditionalFormatting>
  <conditionalFormatting sqref="AE114">
    <cfRule type="expression" dxfId="2629" priority="13195">
      <formula>IF(RIGHT(TEXT(AE114,"0.#"),1)=".",FALSE,TRUE)</formula>
    </cfRule>
    <cfRule type="expression" dxfId="2628" priority="13196">
      <formula>IF(RIGHT(TEXT(AE114,"0.#"),1)=".",TRUE,FALSE)</formula>
    </cfRule>
  </conditionalFormatting>
  <conditionalFormatting sqref="AI114">
    <cfRule type="expression" dxfId="2627" priority="13193">
      <formula>IF(RIGHT(TEXT(AI114,"0.#"),1)=".",FALSE,TRUE)</formula>
    </cfRule>
    <cfRule type="expression" dxfId="2626" priority="13194">
      <formula>IF(RIGHT(TEXT(AI114,"0.#"),1)=".",TRUE,FALSE)</formula>
    </cfRule>
  </conditionalFormatting>
  <conditionalFormatting sqref="AM114">
    <cfRule type="expression" dxfId="2625" priority="13191">
      <formula>IF(RIGHT(TEXT(AM114,"0.#"),1)=".",FALSE,TRUE)</formula>
    </cfRule>
    <cfRule type="expression" dxfId="2624" priority="13192">
      <formula>IF(RIGHT(TEXT(AM114,"0.#"),1)=".",TRUE,FALSE)</formula>
    </cfRule>
  </conditionalFormatting>
  <conditionalFormatting sqref="AE116 AQ116">
    <cfRule type="expression" dxfId="2623" priority="13187">
      <formula>IF(RIGHT(TEXT(AE116,"0.#"),1)=".",FALSE,TRUE)</formula>
    </cfRule>
    <cfRule type="expression" dxfId="2622" priority="13188">
      <formula>IF(RIGHT(TEXT(AE116,"0.#"),1)=".",TRUE,FALSE)</formula>
    </cfRule>
  </conditionalFormatting>
  <conditionalFormatting sqref="AI116">
    <cfRule type="expression" dxfId="2621" priority="13185">
      <formula>IF(RIGHT(TEXT(AI116,"0.#"),1)=".",FALSE,TRUE)</formula>
    </cfRule>
    <cfRule type="expression" dxfId="2620" priority="13186">
      <formula>IF(RIGHT(TEXT(AI116,"0.#"),1)=".",TRUE,FALSE)</formula>
    </cfRule>
  </conditionalFormatting>
  <conditionalFormatting sqref="AM116">
    <cfRule type="expression" dxfId="2619" priority="13183">
      <formula>IF(RIGHT(TEXT(AM116,"0.#"),1)=".",FALSE,TRUE)</formula>
    </cfRule>
    <cfRule type="expression" dxfId="2618" priority="13184">
      <formula>IF(RIGHT(TEXT(AM116,"0.#"),1)=".",TRUE,FALSE)</formula>
    </cfRule>
  </conditionalFormatting>
  <conditionalFormatting sqref="AE117 AM117">
    <cfRule type="expression" dxfId="2617" priority="13181">
      <formula>IF(RIGHT(TEXT(AE117,"0.#"),1)=".",FALSE,TRUE)</formula>
    </cfRule>
    <cfRule type="expression" dxfId="2616" priority="13182">
      <formula>IF(RIGHT(TEXT(AE117,"0.#"),1)=".",TRUE,FALSE)</formula>
    </cfRule>
  </conditionalFormatting>
  <conditionalFormatting sqref="AI117">
    <cfRule type="expression" dxfId="2615" priority="13179">
      <formula>IF(RIGHT(TEXT(AI117,"0.#"),1)=".",FALSE,TRUE)</formula>
    </cfRule>
    <cfRule type="expression" dxfId="2614" priority="13180">
      <formula>IF(RIGHT(TEXT(AI117,"0.#"),1)=".",TRUE,FALSE)</formula>
    </cfRule>
  </conditionalFormatting>
  <conditionalFormatting sqref="AQ117">
    <cfRule type="expression" dxfId="2613" priority="13175">
      <formula>IF(RIGHT(TEXT(AQ117,"0.#"),1)=".",FALSE,TRUE)</formula>
    </cfRule>
    <cfRule type="expression" dxfId="2612" priority="13176">
      <formula>IF(RIGHT(TEXT(AQ117,"0.#"),1)=".",TRUE,FALSE)</formula>
    </cfRule>
  </conditionalFormatting>
  <conditionalFormatting sqref="AE119 AQ119">
    <cfRule type="expression" dxfId="2611" priority="13173">
      <formula>IF(RIGHT(TEXT(AE119,"0.#"),1)=".",FALSE,TRUE)</formula>
    </cfRule>
    <cfRule type="expression" dxfId="2610" priority="13174">
      <formula>IF(RIGHT(TEXT(AE119,"0.#"),1)=".",TRUE,FALSE)</formula>
    </cfRule>
  </conditionalFormatting>
  <conditionalFormatting sqref="AI119">
    <cfRule type="expression" dxfId="2609" priority="13171">
      <formula>IF(RIGHT(TEXT(AI119,"0.#"),1)=".",FALSE,TRUE)</formula>
    </cfRule>
    <cfRule type="expression" dxfId="2608" priority="13172">
      <formula>IF(RIGHT(TEXT(AI119,"0.#"),1)=".",TRUE,FALSE)</formula>
    </cfRule>
  </conditionalFormatting>
  <conditionalFormatting sqref="AM119">
    <cfRule type="expression" dxfId="2607" priority="13169">
      <formula>IF(RIGHT(TEXT(AM119,"0.#"),1)=".",FALSE,TRUE)</formula>
    </cfRule>
    <cfRule type="expression" dxfId="2606" priority="13170">
      <formula>IF(RIGHT(TEXT(AM119,"0.#"),1)=".",TRUE,FALSE)</formula>
    </cfRule>
  </conditionalFormatting>
  <conditionalFormatting sqref="AQ120">
    <cfRule type="expression" dxfId="2605" priority="13161">
      <formula>IF(RIGHT(TEXT(AQ120,"0.#"),1)=".",FALSE,TRUE)</formula>
    </cfRule>
    <cfRule type="expression" dxfId="2604" priority="13162">
      <formula>IF(RIGHT(TEXT(AQ120,"0.#"),1)=".",TRUE,FALSE)</formula>
    </cfRule>
  </conditionalFormatting>
  <conditionalFormatting sqref="AE122 AQ122">
    <cfRule type="expression" dxfId="2603" priority="13159">
      <formula>IF(RIGHT(TEXT(AE122,"0.#"),1)=".",FALSE,TRUE)</formula>
    </cfRule>
    <cfRule type="expression" dxfId="2602" priority="13160">
      <formula>IF(RIGHT(TEXT(AE122,"0.#"),1)=".",TRUE,FALSE)</formula>
    </cfRule>
  </conditionalFormatting>
  <conditionalFormatting sqref="AI122">
    <cfRule type="expression" dxfId="2601" priority="13157">
      <formula>IF(RIGHT(TEXT(AI122,"0.#"),1)=".",FALSE,TRUE)</formula>
    </cfRule>
    <cfRule type="expression" dxfId="2600" priority="13158">
      <formula>IF(RIGHT(TEXT(AI122,"0.#"),1)=".",TRUE,FALSE)</formula>
    </cfRule>
  </conditionalFormatting>
  <conditionalFormatting sqref="AM122">
    <cfRule type="expression" dxfId="2599" priority="13155">
      <formula>IF(RIGHT(TEXT(AM122,"0.#"),1)=".",FALSE,TRUE)</formula>
    </cfRule>
    <cfRule type="expression" dxfId="2598" priority="13156">
      <formula>IF(RIGHT(TEXT(AM122,"0.#"),1)=".",TRUE,FALSE)</formula>
    </cfRule>
  </conditionalFormatting>
  <conditionalFormatting sqref="AQ123">
    <cfRule type="expression" dxfId="2597" priority="13147">
      <formula>IF(RIGHT(TEXT(AQ123,"0.#"),1)=".",FALSE,TRUE)</formula>
    </cfRule>
    <cfRule type="expression" dxfId="2596" priority="13148">
      <formula>IF(RIGHT(TEXT(AQ123,"0.#"),1)=".",TRUE,FALSE)</formula>
    </cfRule>
  </conditionalFormatting>
  <conditionalFormatting sqref="AE125 AQ125">
    <cfRule type="expression" dxfId="2595" priority="13145">
      <formula>IF(RIGHT(TEXT(AE125,"0.#"),1)=".",FALSE,TRUE)</formula>
    </cfRule>
    <cfRule type="expression" dxfId="2594" priority="13146">
      <formula>IF(RIGHT(TEXT(AE125,"0.#"),1)=".",TRUE,FALSE)</formula>
    </cfRule>
  </conditionalFormatting>
  <conditionalFormatting sqref="AI125">
    <cfRule type="expression" dxfId="2593" priority="13143">
      <formula>IF(RIGHT(TEXT(AI125,"0.#"),1)=".",FALSE,TRUE)</formula>
    </cfRule>
    <cfRule type="expression" dxfId="2592" priority="13144">
      <formula>IF(RIGHT(TEXT(AI125,"0.#"),1)=".",TRUE,FALSE)</formula>
    </cfRule>
  </conditionalFormatting>
  <conditionalFormatting sqref="AM125">
    <cfRule type="expression" dxfId="2591" priority="13141">
      <formula>IF(RIGHT(TEXT(AM125,"0.#"),1)=".",FALSE,TRUE)</formula>
    </cfRule>
    <cfRule type="expression" dxfId="2590" priority="13142">
      <formula>IF(RIGHT(TEXT(AM125,"0.#"),1)=".",TRUE,FALSE)</formula>
    </cfRule>
  </conditionalFormatting>
  <conditionalFormatting sqref="AQ126">
    <cfRule type="expression" dxfId="2589" priority="13133">
      <formula>IF(RIGHT(TEXT(AQ126,"0.#"),1)=".",FALSE,TRUE)</formula>
    </cfRule>
    <cfRule type="expression" dxfId="2588" priority="13134">
      <formula>IF(RIGHT(TEXT(AQ126,"0.#"),1)=".",TRUE,FALSE)</formula>
    </cfRule>
  </conditionalFormatting>
  <conditionalFormatting sqref="AE128 AQ128">
    <cfRule type="expression" dxfId="2587" priority="13131">
      <formula>IF(RIGHT(TEXT(AE128,"0.#"),1)=".",FALSE,TRUE)</formula>
    </cfRule>
    <cfRule type="expression" dxfId="2586" priority="13132">
      <formula>IF(RIGHT(TEXT(AE128,"0.#"),1)=".",TRUE,FALSE)</formula>
    </cfRule>
  </conditionalFormatting>
  <conditionalFormatting sqref="AI128">
    <cfRule type="expression" dxfId="2585" priority="13129">
      <formula>IF(RIGHT(TEXT(AI128,"0.#"),1)=".",FALSE,TRUE)</formula>
    </cfRule>
    <cfRule type="expression" dxfId="2584" priority="13130">
      <formula>IF(RIGHT(TEXT(AI128,"0.#"),1)=".",TRUE,FALSE)</formula>
    </cfRule>
  </conditionalFormatting>
  <conditionalFormatting sqref="AM128">
    <cfRule type="expression" dxfId="2583" priority="13127">
      <formula>IF(RIGHT(TEXT(AM128,"0.#"),1)=".",FALSE,TRUE)</formula>
    </cfRule>
    <cfRule type="expression" dxfId="2582" priority="13128">
      <formula>IF(RIGHT(TEXT(AM128,"0.#"),1)=".",TRUE,FALSE)</formula>
    </cfRule>
  </conditionalFormatting>
  <conditionalFormatting sqref="AQ129">
    <cfRule type="expression" dxfId="2581" priority="13119">
      <formula>IF(RIGHT(TEXT(AQ129,"0.#"),1)=".",FALSE,TRUE)</formula>
    </cfRule>
    <cfRule type="expression" dxfId="2580" priority="13120">
      <formula>IF(RIGHT(TEXT(AQ129,"0.#"),1)=".",TRUE,FALSE)</formula>
    </cfRule>
  </conditionalFormatting>
  <conditionalFormatting sqref="AE75">
    <cfRule type="expression" dxfId="2579" priority="13117">
      <formula>IF(RIGHT(TEXT(AE75,"0.#"),1)=".",FALSE,TRUE)</formula>
    </cfRule>
    <cfRule type="expression" dxfId="2578" priority="13118">
      <formula>IF(RIGHT(TEXT(AE75,"0.#"),1)=".",TRUE,FALSE)</formula>
    </cfRule>
  </conditionalFormatting>
  <conditionalFormatting sqref="AE76">
    <cfRule type="expression" dxfId="2577" priority="13115">
      <formula>IF(RIGHT(TEXT(AE76,"0.#"),1)=".",FALSE,TRUE)</formula>
    </cfRule>
    <cfRule type="expression" dxfId="2576" priority="13116">
      <formula>IF(RIGHT(TEXT(AE76,"0.#"),1)=".",TRUE,FALSE)</formula>
    </cfRule>
  </conditionalFormatting>
  <conditionalFormatting sqref="AE77">
    <cfRule type="expression" dxfId="2575" priority="13113">
      <formula>IF(RIGHT(TEXT(AE77,"0.#"),1)=".",FALSE,TRUE)</formula>
    </cfRule>
    <cfRule type="expression" dxfId="2574" priority="13114">
      <formula>IF(RIGHT(TEXT(AE77,"0.#"),1)=".",TRUE,FALSE)</formula>
    </cfRule>
  </conditionalFormatting>
  <conditionalFormatting sqref="AI77">
    <cfRule type="expression" dxfId="2573" priority="13111">
      <formula>IF(RIGHT(TEXT(AI77,"0.#"),1)=".",FALSE,TRUE)</formula>
    </cfRule>
    <cfRule type="expression" dxfId="2572" priority="13112">
      <formula>IF(RIGHT(TEXT(AI77,"0.#"),1)=".",TRUE,FALSE)</formula>
    </cfRule>
  </conditionalFormatting>
  <conditionalFormatting sqref="AI76">
    <cfRule type="expression" dxfId="2571" priority="13109">
      <formula>IF(RIGHT(TEXT(AI76,"0.#"),1)=".",FALSE,TRUE)</formula>
    </cfRule>
    <cfRule type="expression" dxfId="2570" priority="13110">
      <formula>IF(RIGHT(TEXT(AI76,"0.#"),1)=".",TRUE,FALSE)</formula>
    </cfRule>
  </conditionalFormatting>
  <conditionalFormatting sqref="AI75">
    <cfRule type="expression" dxfId="2569" priority="13107">
      <formula>IF(RIGHT(TEXT(AI75,"0.#"),1)=".",FALSE,TRUE)</formula>
    </cfRule>
    <cfRule type="expression" dxfId="2568" priority="13108">
      <formula>IF(RIGHT(TEXT(AI75,"0.#"),1)=".",TRUE,FALSE)</formula>
    </cfRule>
  </conditionalFormatting>
  <conditionalFormatting sqref="AM75">
    <cfRule type="expression" dxfId="2567" priority="13105">
      <formula>IF(RIGHT(TEXT(AM75,"0.#"),1)=".",FALSE,TRUE)</formula>
    </cfRule>
    <cfRule type="expression" dxfId="2566" priority="13106">
      <formula>IF(RIGHT(TEXT(AM75,"0.#"),1)=".",TRUE,FALSE)</formula>
    </cfRule>
  </conditionalFormatting>
  <conditionalFormatting sqref="AM76">
    <cfRule type="expression" dxfId="2565" priority="13103">
      <formula>IF(RIGHT(TEXT(AM76,"0.#"),1)=".",FALSE,TRUE)</formula>
    </cfRule>
    <cfRule type="expression" dxfId="2564" priority="13104">
      <formula>IF(RIGHT(TEXT(AM76,"0.#"),1)=".",TRUE,FALSE)</formula>
    </cfRule>
  </conditionalFormatting>
  <conditionalFormatting sqref="AM77">
    <cfRule type="expression" dxfId="2563" priority="13101">
      <formula>IF(RIGHT(TEXT(AM77,"0.#"),1)=".",FALSE,TRUE)</formula>
    </cfRule>
    <cfRule type="expression" dxfId="2562" priority="13102">
      <formula>IF(RIGHT(TEXT(AM77,"0.#"),1)=".",TRUE,FALSE)</formula>
    </cfRule>
  </conditionalFormatting>
  <conditionalFormatting sqref="AE134:AE135 AI134:AI135 AM134:AM135 AQ134:AQ135 AU134:AU135">
    <cfRule type="expression" dxfId="2561" priority="13087">
      <formula>IF(RIGHT(TEXT(AE134,"0.#"),1)=".",FALSE,TRUE)</formula>
    </cfRule>
    <cfRule type="expression" dxfId="2560" priority="13088">
      <formula>IF(RIGHT(TEXT(AE134,"0.#"),1)=".",TRUE,FALSE)</formula>
    </cfRule>
  </conditionalFormatting>
  <conditionalFormatting sqref="AE433">
    <cfRule type="expression" dxfId="2559" priority="13057">
      <formula>IF(RIGHT(TEXT(AE433,"0.#"),1)=".",FALSE,TRUE)</formula>
    </cfRule>
    <cfRule type="expression" dxfId="2558" priority="13058">
      <formula>IF(RIGHT(TEXT(AE433,"0.#"),1)=".",TRUE,FALSE)</formula>
    </cfRule>
  </conditionalFormatting>
  <conditionalFormatting sqref="AM435">
    <cfRule type="expression" dxfId="2557" priority="13041">
      <formula>IF(RIGHT(TEXT(AM435,"0.#"),1)=".",FALSE,TRUE)</formula>
    </cfRule>
    <cfRule type="expression" dxfId="2556" priority="13042">
      <formula>IF(RIGHT(TEXT(AM435,"0.#"),1)=".",TRUE,FALSE)</formula>
    </cfRule>
  </conditionalFormatting>
  <conditionalFormatting sqref="AE434">
    <cfRule type="expression" dxfId="2555" priority="13055">
      <formula>IF(RIGHT(TEXT(AE434,"0.#"),1)=".",FALSE,TRUE)</formula>
    </cfRule>
    <cfRule type="expression" dxfId="2554" priority="13056">
      <formula>IF(RIGHT(TEXT(AE434,"0.#"),1)=".",TRUE,FALSE)</formula>
    </cfRule>
  </conditionalFormatting>
  <conditionalFormatting sqref="AE435">
    <cfRule type="expression" dxfId="2553" priority="13053">
      <formula>IF(RIGHT(TEXT(AE435,"0.#"),1)=".",FALSE,TRUE)</formula>
    </cfRule>
    <cfRule type="expression" dxfId="2552" priority="13054">
      <formula>IF(RIGHT(TEXT(AE435,"0.#"),1)=".",TRUE,FALSE)</formula>
    </cfRule>
  </conditionalFormatting>
  <conditionalFormatting sqref="AM433">
    <cfRule type="expression" dxfId="2551" priority="13045">
      <formula>IF(RIGHT(TEXT(AM433,"0.#"),1)=".",FALSE,TRUE)</formula>
    </cfRule>
    <cfRule type="expression" dxfId="2550" priority="13046">
      <formula>IF(RIGHT(TEXT(AM433,"0.#"),1)=".",TRUE,FALSE)</formula>
    </cfRule>
  </conditionalFormatting>
  <conditionalFormatting sqref="AM434">
    <cfRule type="expression" dxfId="2549" priority="13043">
      <formula>IF(RIGHT(TEXT(AM434,"0.#"),1)=".",FALSE,TRUE)</formula>
    </cfRule>
    <cfRule type="expression" dxfId="2548" priority="13044">
      <formula>IF(RIGHT(TEXT(AM434,"0.#"),1)=".",TRUE,FALSE)</formula>
    </cfRule>
  </conditionalFormatting>
  <conditionalFormatting sqref="AU433">
    <cfRule type="expression" dxfId="2547" priority="13033">
      <formula>IF(RIGHT(TEXT(AU433,"0.#"),1)=".",FALSE,TRUE)</formula>
    </cfRule>
    <cfRule type="expression" dxfId="2546" priority="13034">
      <formula>IF(RIGHT(TEXT(AU433,"0.#"),1)=".",TRUE,FALSE)</formula>
    </cfRule>
  </conditionalFormatting>
  <conditionalFormatting sqref="AU434">
    <cfRule type="expression" dxfId="2545" priority="13031">
      <formula>IF(RIGHT(TEXT(AU434,"0.#"),1)=".",FALSE,TRUE)</formula>
    </cfRule>
    <cfRule type="expression" dxfId="2544" priority="13032">
      <formula>IF(RIGHT(TEXT(AU434,"0.#"),1)=".",TRUE,FALSE)</formula>
    </cfRule>
  </conditionalFormatting>
  <conditionalFormatting sqref="AU435">
    <cfRule type="expression" dxfId="2543" priority="13029">
      <formula>IF(RIGHT(TEXT(AU435,"0.#"),1)=".",FALSE,TRUE)</formula>
    </cfRule>
    <cfRule type="expression" dxfId="2542" priority="13030">
      <formula>IF(RIGHT(TEXT(AU435,"0.#"),1)=".",TRUE,FALSE)</formula>
    </cfRule>
  </conditionalFormatting>
  <conditionalFormatting sqref="AI435">
    <cfRule type="expression" dxfId="2541" priority="12963">
      <formula>IF(RIGHT(TEXT(AI435,"0.#"),1)=".",FALSE,TRUE)</formula>
    </cfRule>
    <cfRule type="expression" dxfId="2540" priority="12964">
      <formula>IF(RIGHT(TEXT(AI435,"0.#"),1)=".",TRUE,FALSE)</formula>
    </cfRule>
  </conditionalFormatting>
  <conditionalFormatting sqref="AI433">
    <cfRule type="expression" dxfId="2539" priority="12967">
      <formula>IF(RIGHT(TEXT(AI433,"0.#"),1)=".",FALSE,TRUE)</formula>
    </cfRule>
    <cfRule type="expression" dxfId="2538" priority="12968">
      <formula>IF(RIGHT(TEXT(AI433,"0.#"),1)=".",TRUE,FALSE)</formula>
    </cfRule>
  </conditionalFormatting>
  <conditionalFormatting sqref="AI434">
    <cfRule type="expression" dxfId="2537" priority="12965">
      <formula>IF(RIGHT(TEXT(AI434,"0.#"),1)=".",FALSE,TRUE)</formula>
    </cfRule>
    <cfRule type="expression" dxfId="2536" priority="12966">
      <formula>IF(RIGHT(TEXT(AI434,"0.#"),1)=".",TRUE,FALSE)</formula>
    </cfRule>
  </conditionalFormatting>
  <conditionalFormatting sqref="AQ434">
    <cfRule type="expression" dxfId="2535" priority="12949">
      <formula>IF(RIGHT(TEXT(AQ434,"0.#"),1)=".",FALSE,TRUE)</formula>
    </cfRule>
    <cfRule type="expression" dxfId="2534" priority="12950">
      <formula>IF(RIGHT(TEXT(AQ434,"0.#"),1)=".",TRUE,FALSE)</formula>
    </cfRule>
  </conditionalFormatting>
  <conditionalFormatting sqref="AQ435">
    <cfRule type="expression" dxfId="2533" priority="12935">
      <formula>IF(RIGHT(TEXT(AQ435,"0.#"),1)=".",FALSE,TRUE)</formula>
    </cfRule>
    <cfRule type="expression" dxfId="2532" priority="12936">
      <formula>IF(RIGHT(TEXT(AQ435,"0.#"),1)=".",TRUE,FALSE)</formula>
    </cfRule>
  </conditionalFormatting>
  <conditionalFormatting sqref="AQ433">
    <cfRule type="expression" dxfId="2531" priority="12933">
      <formula>IF(RIGHT(TEXT(AQ433,"0.#"),1)=".",FALSE,TRUE)</formula>
    </cfRule>
    <cfRule type="expression" dxfId="2530" priority="12934">
      <formula>IF(RIGHT(TEXT(AQ433,"0.#"),1)=".",TRUE,FALSE)</formula>
    </cfRule>
  </conditionalFormatting>
  <conditionalFormatting sqref="AL840:AO867">
    <cfRule type="expression" dxfId="2529" priority="6657">
      <formula>IF(AND(AL840&gt;=0, RIGHT(TEXT(AL840,"0.#"),1)&lt;&gt;"."),TRUE,FALSE)</formula>
    </cfRule>
    <cfRule type="expression" dxfId="2528" priority="6658">
      <formula>IF(AND(AL840&gt;=0, RIGHT(TEXT(AL840,"0.#"),1)="."),TRUE,FALSE)</formula>
    </cfRule>
    <cfRule type="expression" dxfId="2527" priority="6659">
      <formula>IF(AND(AL840&lt;0, RIGHT(TEXT(AL840,"0.#"),1)&lt;&gt;"."),TRUE,FALSE)</formula>
    </cfRule>
    <cfRule type="expression" dxfId="2526" priority="6660">
      <formula>IF(AND(AL840&lt;0, RIGHT(TEXT(AL840,"0.#"),1)="."),TRUE,FALSE)</formula>
    </cfRule>
  </conditionalFormatting>
  <conditionalFormatting sqref="AQ53:AQ55">
    <cfRule type="expression" dxfId="2525" priority="4679">
      <formula>IF(RIGHT(TEXT(AQ53,"0.#"),1)=".",FALSE,TRUE)</formula>
    </cfRule>
    <cfRule type="expression" dxfId="2524" priority="4680">
      <formula>IF(RIGHT(TEXT(AQ53,"0.#"),1)=".",TRUE,FALSE)</formula>
    </cfRule>
  </conditionalFormatting>
  <conditionalFormatting sqref="AU53:AU55">
    <cfRule type="expression" dxfId="2523" priority="4677">
      <formula>IF(RIGHT(TEXT(AU53,"0.#"),1)=".",FALSE,TRUE)</formula>
    </cfRule>
    <cfRule type="expression" dxfId="2522" priority="4678">
      <formula>IF(RIGHT(TEXT(AU53,"0.#"),1)=".",TRUE,FALSE)</formula>
    </cfRule>
  </conditionalFormatting>
  <conditionalFormatting sqref="AQ60:AQ62">
    <cfRule type="expression" dxfId="2521" priority="4675">
      <formula>IF(RIGHT(TEXT(AQ60,"0.#"),1)=".",FALSE,TRUE)</formula>
    </cfRule>
    <cfRule type="expression" dxfId="2520" priority="4676">
      <formula>IF(RIGHT(TEXT(AQ60,"0.#"),1)=".",TRUE,FALSE)</formula>
    </cfRule>
  </conditionalFormatting>
  <conditionalFormatting sqref="AU60:AU62">
    <cfRule type="expression" dxfId="2519" priority="4673">
      <formula>IF(RIGHT(TEXT(AU60,"0.#"),1)=".",FALSE,TRUE)</formula>
    </cfRule>
    <cfRule type="expression" dxfId="2518" priority="4674">
      <formula>IF(RIGHT(TEXT(AU60,"0.#"),1)=".",TRUE,FALSE)</formula>
    </cfRule>
  </conditionalFormatting>
  <conditionalFormatting sqref="AQ75:AQ77">
    <cfRule type="expression" dxfId="2517" priority="4671">
      <formula>IF(RIGHT(TEXT(AQ75,"0.#"),1)=".",FALSE,TRUE)</formula>
    </cfRule>
    <cfRule type="expression" dxfId="2516" priority="4672">
      <formula>IF(RIGHT(TEXT(AQ75,"0.#"),1)=".",TRUE,FALSE)</formula>
    </cfRule>
  </conditionalFormatting>
  <conditionalFormatting sqref="AU75:AU77">
    <cfRule type="expression" dxfId="2515" priority="4669">
      <formula>IF(RIGHT(TEXT(AU75,"0.#"),1)=".",FALSE,TRUE)</formula>
    </cfRule>
    <cfRule type="expression" dxfId="2514" priority="4670">
      <formula>IF(RIGHT(TEXT(AU75,"0.#"),1)=".",TRUE,FALSE)</formula>
    </cfRule>
  </conditionalFormatting>
  <conditionalFormatting sqref="AQ87:AQ89">
    <cfRule type="expression" dxfId="2513" priority="4667">
      <formula>IF(RIGHT(TEXT(AQ87,"0.#"),1)=".",FALSE,TRUE)</formula>
    </cfRule>
    <cfRule type="expression" dxfId="2512" priority="4668">
      <formula>IF(RIGHT(TEXT(AQ87,"0.#"),1)=".",TRUE,FALSE)</formula>
    </cfRule>
  </conditionalFormatting>
  <conditionalFormatting sqref="AU87:AU89">
    <cfRule type="expression" dxfId="2511" priority="4665">
      <formula>IF(RIGHT(TEXT(AU87,"0.#"),1)=".",FALSE,TRUE)</formula>
    </cfRule>
    <cfRule type="expression" dxfId="2510" priority="4666">
      <formula>IF(RIGHT(TEXT(AU87,"0.#"),1)=".",TRUE,FALSE)</formula>
    </cfRule>
  </conditionalFormatting>
  <conditionalFormatting sqref="AQ92:AQ94">
    <cfRule type="expression" dxfId="2509" priority="4663">
      <formula>IF(RIGHT(TEXT(AQ92,"0.#"),1)=".",FALSE,TRUE)</formula>
    </cfRule>
    <cfRule type="expression" dxfId="2508" priority="4664">
      <formula>IF(RIGHT(TEXT(AQ92,"0.#"),1)=".",TRUE,FALSE)</formula>
    </cfRule>
  </conditionalFormatting>
  <conditionalFormatting sqref="AU92:AU94">
    <cfRule type="expression" dxfId="2507" priority="4661">
      <formula>IF(RIGHT(TEXT(AU92,"0.#"),1)=".",FALSE,TRUE)</formula>
    </cfRule>
    <cfRule type="expression" dxfId="2506" priority="4662">
      <formula>IF(RIGHT(TEXT(AU92,"0.#"),1)=".",TRUE,FALSE)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40:Y867">
    <cfRule type="expression" dxfId="2455" priority="2985">
      <formula>IF(RIGHT(TEXT(Y840,"0.#"),1)=".",FALSE,TRUE)</formula>
    </cfRule>
    <cfRule type="expression" dxfId="2454" priority="2986">
      <formula>IF(RIGHT(TEXT(Y840,"0.#"),1)=".",TRUE,FALSE)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3:AO1132">
    <cfRule type="expression" dxfId="2425" priority="2891">
      <formula>IF(AND(AL1103&gt;=0, RIGHT(TEXT(AL1103,"0.#"),1)&lt;&gt;"."),TRUE,FALSE)</formula>
    </cfRule>
    <cfRule type="expression" dxfId="2424" priority="2892">
      <formula>IF(AND(AL1103&gt;=0, RIGHT(TEXT(AL1103,"0.#"),1)="."),TRUE,FALSE)</formula>
    </cfRule>
    <cfRule type="expression" dxfId="2423" priority="2893">
      <formula>IF(AND(AL1103&lt;0, RIGHT(TEXT(AL1103,"0.#"),1)&lt;&gt;"."),TRUE,FALSE)</formula>
    </cfRule>
    <cfRule type="expression" dxfId="2422" priority="2894">
      <formula>IF(AND(AL1103&lt;0, RIGHT(TEXT(AL1103,"0.#"),1)="."),TRUE,FALSE)</formula>
    </cfRule>
  </conditionalFormatting>
  <conditionalFormatting sqref="Y1103:Y1132">
    <cfRule type="expression" dxfId="2421" priority="2889">
      <formula>IF(RIGHT(TEXT(Y1103,"0.#"),1)=".",FALSE,TRUE)</formula>
    </cfRule>
    <cfRule type="expression" dxfId="2420" priority="2890">
      <formula>IF(RIGHT(TEXT(Y1103,"0.#"),1)=".",TRUE,FALSE)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9:AO839">
    <cfRule type="expression" dxfId="2411" priority="2843">
      <formula>IF(AND(AL839&gt;=0, RIGHT(TEXT(AL839,"0.#"),1)&lt;&gt;"."),TRUE,FALSE)</formula>
    </cfRule>
    <cfRule type="expression" dxfId="2410" priority="2844">
      <formula>IF(AND(AL839&gt;=0, RIGHT(TEXT(AL839,"0.#"),1)="."),TRUE,FALSE)</formula>
    </cfRule>
    <cfRule type="expression" dxfId="2409" priority="2845">
      <formula>IF(AND(AL839&lt;0, RIGHT(TEXT(AL839,"0.#"),1)&lt;&gt;"."),TRUE,FALSE)</formula>
    </cfRule>
    <cfRule type="expression" dxfId="2408" priority="2846">
      <formula>IF(AND(AL839&lt;0, RIGHT(TEXT(AL839,"0.#"),1)="."),TRUE,FALSE)</formula>
    </cfRule>
  </conditionalFormatting>
  <conditionalFormatting sqref="Y839">
    <cfRule type="expression" dxfId="2407" priority="2841">
      <formula>IF(RIGHT(TEXT(Y839,"0.#"),1)=".",FALSE,TRUE)</formula>
    </cfRule>
    <cfRule type="expression" dxfId="2406" priority="2842">
      <formula>IF(RIGHT(TEXT(Y839,"0.#"),1)=".",TRUE,FALSE)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3:Y900">
    <cfRule type="expression" dxfId="2089" priority="2101">
      <formula>IF(RIGHT(TEXT(Y873,"0.#"),1)=".",FALSE,TRUE)</formula>
    </cfRule>
    <cfRule type="expression" dxfId="2088" priority="2102">
      <formula>IF(RIGHT(TEXT(Y873,"0.#"),1)=".",TRUE,FALSE)</formula>
    </cfRule>
  </conditionalFormatting>
  <conditionalFormatting sqref="Y872">
    <cfRule type="expression" dxfId="2087" priority="2095">
      <formula>IF(RIGHT(TEXT(Y872,"0.#"),1)=".",FALSE,TRUE)</formula>
    </cfRule>
    <cfRule type="expression" dxfId="2086" priority="2096">
      <formula>IF(RIGHT(TEXT(Y872,"0.#"),1)=".",TRUE,FALSE)</formula>
    </cfRule>
  </conditionalFormatting>
  <conditionalFormatting sqref="Y906:Y933">
    <cfRule type="expression" dxfId="2085" priority="2089">
      <formula>IF(RIGHT(TEXT(Y906,"0.#"),1)=".",FALSE,TRUE)</formula>
    </cfRule>
    <cfRule type="expression" dxfId="2084" priority="2090">
      <formula>IF(RIGHT(TEXT(Y906,"0.#"),1)=".",TRUE,FALSE)</formula>
    </cfRule>
  </conditionalFormatting>
  <conditionalFormatting sqref="Y905">
    <cfRule type="expression" dxfId="2083" priority="2083">
      <formula>IF(RIGHT(TEXT(Y905,"0.#"),1)=".",FALSE,TRUE)</formula>
    </cfRule>
    <cfRule type="expression" dxfId="2082" priority="2084">
      <formula>IF(RIGHT(TEXT(Y905,"0.#"),1)=".",TRUE,FALSE)</formula>
    </cfRule>
  </conditionalFormatting>
  <conditionalFormatting sqref="Y939:Y966">
    <cfRule type="expression" dxfId="2081" priority="2077">
      <formula>IF(RIGHT(TEXT(Y939,"0.#"),1)=".",FALSE,TRUE)</formula>
    </cfRule>
    <cfRule type="expression" dxfId="2080" priority="2078">
      <formula>IF(RIGHT(TEXT(Y939,"0.#"),1)=".",TRUE,FALSE)</formula>
    </cfRule>
  </conditionalFormatting>
  <conditionalFormatting sqref="Y937:Y938">
    <cfRule type="expression" dxfId="2079" priority="2071">
      <formula>IF(RIGHT(TEXT(Y937,"0.#"),1)=".",FALSE,TRUE)</formula>
    </cfRule>
    <cfRule type="expression" dxfId="2078" priority="2072">
      <formula>IF(RIGHT(TEXT(Y937,"0.#"),1)=".",TRUE,FALSE)</formula>
    </cfRule>
  </conditionalFormatting>
  <conditionalFormatting sqref="Y972:Y999">
    <cfRule type="expression" dxfId="2077" priority="2065">
      <formula>IF(RIGHT(TEXT(Y972,"0.#"),1)=".",FALSE,TRUE)</formula>
    </cfRule>
    <cfRule type="expression" dxfId="2076" priority="2066">
      <formula>IF(RIGHT(TEXT(Y972,"0.#"),1)=".",TRUE,FALSE)</formula>
    </cfRule>
  </conditionalFormatting>
  <conditionalFormatting sqref="Y970:Y971">
    <cfRule type="expression" dxfId="2075" priority="2059">
      <formula>IF(RIGHT(TEXT(Y970,"0.#"),1)=".",FALSE,TRUE)</formula>
    </cfRule>
    <cfRule type="expression" dxfId="2074" priority="2060">
      <formula>IF(RIGHT(TEXT(Y970,"0.#"),1)=".",TRUE,FALSE)</formula>
    </cfRule>
  </conditionalFormatting>
  <conditionalFormatting sqref="Y1005:Y1032">
    <cfRule type="expression" dxfId="2073" priority="2053">
      <formula>IF(RIGHT(TEXT(Y1005,"0.#"),1)=".",FALSE,TRUE)</formula>
    </cfRule>
    <cfRule type="expression" dxfId="2072" priority="2054">
      <formula>IF(RIGHT(TEXT(Y1005,"0.#"),1)=".",TRUE,FALSE)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5:W27">
    <cfRule type="expression" dxfId="2069" priority="2335">
      <formula>IF(RIGHT(TEXT(W25,"0.#"),1)=".",FALSE,TRUE)</formula>
    </cfRule>
    <cfRule type="expression" dxfId="2068" priority="2336">
      <formula>IF(RIGHT(TEXT(W25,"0.#"),1)=".",TRUE,FALSE)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5:P27">
    <cfRule type="expression" dxfId="2063" priority="2323">
      <formula>IF(RIGHT(TEXT(P25,"0.#"),1)=".",FALSE,TRUE)</formula>
    </cfRule>
    <cfRule type="expression" dxfId="2062" priority="2324">
      <formula>IF(RIGHT(TEXT(P25,"0.#"),1)=".",TRUE,FALSE)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3:AO900">
    <cfRule type="expression" dxfId="1991" priority="2103">
      <formula>IF(AND(AL873&gt;=0, RIGHT(TEXT(AL873,"0.#"),1)&lt;&gt;"."),TRUE,FALSE)</formula>
    </cfRule>
    <cfRule type="expression" dxfId="1990" priority="2104">
      <formula>IF(AND(AL873&gt;=0, RIGHT(TEXT(AL873,"0.#"),1)="."),TRUE,FALSE)</formula>
    </cfRule>
    <cfRule type="expression" dxfId="1989" priority="2105">
      <formula>IF(AND(AL873&lt;0, RIGHT(TEXT(AL873,"0.#"),1)&lt;&gt;"."),TRUE,FALSE)</formula>
    </cfRule>
    <cfRule type="expression" dxfId="1988" priority="2106">
      <formula>IF(AND(AL873&lt;0, RIGHT(TEXT(AL873,"0.#"),1)="."),TRUE,FALSE)</formula>
    </cfRule>
  </conditionalFormatting>
  <conditionalFormatting sqref="AL872:AO872">
    <cfRule type="expression" dxfId="1987" priority="2097">
      <formula>IF(AND(AL872&gt;=0, RIGHT(TEXT(AL872,"0.#"),1)&lt;&gt;"."),TRUE,FALSE)</formula>
    </cfRule>
    <cfRule type="expression" dxfId="1986" priority="2098">
      <formula>IF(AND(AL872&gt;=0, RIGHT(TEXT(AL872,"0.#"),1)="."),TRUE,FALSE)</formula>
    </cfRule>
    <cfRule type="expression" dxfId="1985" priority="2099">
      <formula>IF(AND(AL872&lt;0, RIGHT(TEXT(AL872,"0.#"),1)&lt;&gt;"."),TRUE,FALSE)</formula>
    </cfRule>
    <cfRule type="expression" dxfId="1984" priority="2100">
      <formula>IF(AND(AL872&lt;0, RIGHT(TEXT(AL872,"0.#"),1)="."),TRUE,FALSE)</formula>
    </cfRule>
  </conditionalFormatting>
  <conditionalFormatting sqref="AL906:AO933">
    <cfRule type="expression" dxfId="1983" priority="2091">
      <formula>IF(AND(AL906&gt;=0, RIGHT(TEXT(AL906,"0.#"),1)&lt;&gt;"."),TRUE,FALSE)</formula>
    </cfRule>
    <cfRule type="expression" dxfId="1982" priority="2092">
      <formula>IF(AND(AL906&gt;=0, RIGHT(TEXT(AL906,"0.#"),1)="."),TRUE,FALSE)</formula>
    </cfRule>
    <cfRule type="expression" dxfId="1981" priority="2093">
      <formula>IF(AND(AL906&lt;0, RIGHT(TEXT(AL906,"0.#"),1)&lt;&gt;"."),TRUE,FALSE)</formula>
    </cfRule>
    <cfRule type="expression" dxfId="1980" priority="2094">
      <formula>IF(AND(AL906&lt;0, RIGHT(TEXT(AL906,"0.#"),1)="."),TRUE,FALSE)</formula>
    </cfRule>
  </conditionalFormatting>
  <conditionalFormatting sqref="AL905:AO905">
    <cfRule type="expression" dxfId="1979" priority="2085">
      <formula>IF(AND(AL905&gt;=0, RIGHT(TEXT(AL905,"0.#"),1)&lt;&gt;"."),TRUE,FALSE)</formula>
    </cfRule>
    <cfRule type="expression" dxfId="1978" priority="2086">
      <formula>IF(AND(AL905&gt;=0, RIGHT(TEXT(AL905,"0.#"),1)="."),TRUE,FALSE)</formula>
    </cfRule>
    <cfRule type="expression" dxfId="1977" priority="2087">
      <formula>IF(AND(AL905&lt;0, RIGHT(TEXT(AL905,"0.#"),1)&lt;&gt;"."),TRUE,FALSE)</formula>
    </cfRule>
    <cfRule type="expression" dxfId="1976" priority="2088">
      <formula>IF(AND(AL905&lt;0, RIGHT(TEXT(AL905,"0.#"),1)="."),TRUE,FALSE)</formula>
    </cfRule>
  </conditionalFormatting>
  <conditionalFormatting sqref="AL939:AO966">
    <cfRule type="expression" dxfId="1975" priority="2079">
      <formula>IF(AND(AL939&gt;=0, RIGHT(TEXT(AL939,"0.#"),1)&lt;&gt;"."),TRUE,FALSE)</formula>
    </cfRule>
    <cfRule type="expression" dxfId="1974" priority="2080">
      <formula>IF(AND(AL939&gt;=0, RIGHT(TEXT(AL939,"0.#"),1)="."),TRUE,FALSE)</formula>
    </cfRule>
    <cfRule type="expression" dxfId="1973" priority="2081">
      <formula>IF(AND(AL939&lt;0, RIGHT(TEXT(AL939,"0.#"),1)&lt;&gt;"."),TRUE,FALSE)</formula>
    </cfRule>
    <cfRule type="expression" dxfId="1972" priority="2082">
      <formula>IF(AND(AL939&lt;0, RIGHT(TEXT(AL939,"0.#"),1)="."),TRUE,FALSE)</formula>
    </cfRule>
  </conditionalFormatting>
  <conditionalFormatting sqref="AL937:AO938">
    <cfRule type="expression" dxfId="1971" priority="2073">
      <formula>IF(AND(AL937&gt;=0, RIGHT(TEXT(AL937,"0.#"),1)&lt;&gt;"."),TRUE,FALSE)</formula>
    </cfRule>
    <cfRule type="expression" dxfId="1970" priority="2074">
      <formula>IF(AND(AL937&gt;=0, RIGHT(TEXT(AL937,"0.#"),1)="."),TRUE,FALSE)</formula>
    </cfRule>
    <cfRule type="expression" dxfId="1969" priority="2075">
      <formula>IF(AND(AL937&lt;0, RIGHT(TEXT(AL937,"0.#"),1)&lt;&gt;"."),TRUE,FALSE)</formula>
    </cfRule>
    <cfRule type="expression" dxfId="1968" priority="2076">
      <formula>IF(AND(AL937&lt;0, RIGHT(TEXT(AL937,"0.#"),1)="."),TRUE,FALSE)</formula>
    </cfRule>
  </conditionalFormatting>
  <conditionalFormatting sqref="AL972:AO999">
    <cfRule type="expression" dxfId="1967" priority="2067">
      <formula>IF(AND(AL972&gt;=0, RIGHT(TEXT(AL972,"0.#"),1)&lt;&gt;"."),TRUE,FALSE)</formula>
    </cfRule>
    <cfRule type="expression" dxfId="1966" priority="2068">
      <formula>IF(AND(AL972&gt;=0, RIGHT(TEXT(AL972,"0.#"),1)="."),TRUE,FALSE)</formula>
    </cfRule>
    <cfRule type="expression" dxfId="1965" priority="2069">
      <formula>IF(AND(AL972&lt;0, RIGHT(TEXT(AL972,"0.#"),1)&lt;&gt;"."),TRUE,FALSE)</formula>
    </cfRule>
    <cfRule type="expression" dxfId="1964" priority="2070">
      <formula>IF(AND(AL972&lt;0, RIGHT(TEXT(AL972,"0.#"),1)="."),TRUE,FALSE)</formula>
    </cfRule>
  </conditionalFormatting>
  <conditionalFormatting sqref="AL970:AO971">
    <cfRule type="expression" dxfId="1963" priority="2061">
      <formula>IF(AND(AL970&gt;=0, RIGHT(TEXT(AL970,"0.#"),1)&lt;&gt;"."),TRUE,FALSE)</formula>
    </cfRule>
    <cfRule type="expression" dxfId="1962" priority="2062">
      <formula>IF(AND(AL970&gt;=0, RIGHT(TEXT(AL970,"0.#"),1)="."),TRUE,FALSE)</formula>
    </cfRule>
    <cfRule type="expression" dxfId="1961" priority="2063">
      <formula>IF(AND(AL970&lt;0, RIGHT(TEXT(AL970,"0.#"),1)&lt;&gt;"."),TRUE,FALSE)</formula>
    </cfRule>
    <cfRule type="expression" dxfId="1960" priority="2064">
      <formula>IF(AND(AL970&lt;0, RIGHT(TEXT(AL970,"0.#"),1)="."),TRUE,FALSE)</formula>
    </cfRule>
  </conditionalFormatting>
  <conditionalFormatting sqref="AL1005:AO1032">
    <cfRule type="expression" dxfId="1959" priority="2055">
      <formula>IF(AND(AL1005&gt;=0, RIGHT(TEXT(AL1005,"0.#"),1)&lt;&gt;"."),TRUE,FALSE)</formula>
    </cfRule>
    <cfRule type="expression" dxfId="1958" priority="2056">
      <formula>IF(AND(AL1005&gt;=0, RIGHT(TEXT(AL1005,"0.#"),1)="."),TRUE,FALSE)</formula>
    </cfRule>
    <cfRule type="expression" dxfId="1957" priority="2057">
      <formula>IF(AND(AL1005&lt;0, RIGHT(TEXT(AL1005,"0.#"),1)&lt;&gt;"."),TRUE,FALSE)</formula>
    </cfRule>
    <cfRule type="expression" dxfId="1956" priority="2058">
      <formula>IF(AND(AL1005&lt;0, RIGHT(TEXT(AL1005,"0.#"),1)="."),TRUE,FALSE)</formula>
    </cfRule>
  </conditionalFormatting>
  <conditionalFormatting sqref="AL1003:AO1004">
    <cfRule type="expression" dxfId="1955" priority="2049">
      <formula>IF(AND(AL1003&gt;=0, RIGHT(TEXT(AL1003,"0.#"),1)&lt;&gt;"."),TRUE,FALSE)</formula>
    </cfRule>
    <cfRule type="expression" dxfId="1954" priority="2050">
      <formula>IF(AND(AL1003&gt;=0, RIGHT(TEXT(AL1003,"0.#"),1)="."),TRUE,FALSE)</formula>
    </cfRule>
    <cfRule type="expression" dxfId="1953" priority="2051">
      <formula>IF(AND(AL1003&lt;0, RIGHT(TEXT(AL1003,"0.#"),1)&lt;&gt;"."),TRUE,FALSE)</formula>
    </cfRule>
    <cfRule type="expression" dxfId="1952" priority="2052">
      <formula>IF(AND(AL1003&lt;0, RIGHT(TEXT(AL1003,"0.#"),1)="."),TRUE,FALSE)</formula>
    </cfRule>
  </conditionalFormatting>
  <conditionalFormatting sqref="Y1003:Y1004">
    <cfRule type="expression" dxfId="1951" priority="2047">
      <formula>IF(RIGHT(TEXT(Y1003,"0.#"),1)=".",FALSE,TRUE)</formula>
    </cfRule>
    <cfRule type="expression" dxfId="1950" priority="2048">
      <formula>IF(RIGHT(TEXT(Y1003,"0.#"),1)=".",TRUE,FALSE)</formula>
    </cfRule>
  </conditionalFormatting>
  <conditionalFormatting sqref="AL1038:AO1065">
    <cfRule type="expression" dxfId="1949" priority="2043">
      <formula>IF(AND(AL1038&gt;=0, RIGHT(TEXT(AL1038,"0.#"),1)&lt;&gt;"."),TRUE,FALSE)</formula>
    </cfRule>
    <cfRule type="expression" dxfId="1948" priority="2044">
      <formula>IF(AND(AL1038&gt;=0, RIGHT(TEXT(AL1038,"0.#"),1)="."),TRUE,FALSE)</formula>
    </cfRule>
    <cfRule type="expression" dxfId="1947" priority="2045">
      <formula>IF(AND(AL1038&lt;0, RIGHT(TEXT(AL1038,"0.#"),1)&lt;&gt;"."),TRUE,FALSE)</formula>
    </cfRule>
    <cfRule type="expression" dxfId="1946" priority="2046">
      <formula>IF(AND(AL1038&lt;0, RIGHT(TEXT(AL1038,"0.#"),1)="."),TRUE,FALSE)</formula>
    </cfRule>
  </conditionalFormatting>
  <conditionalFormatting sqref="Y1038:Y1065">
    <cfRule type="expression" dxfId="1945" priority="2041">
      <formula>IF(RIGHT(TEXT(Y1038,"0.#"),1)=".",FALSE,TRUE)</formula>
    </cfRule>
    <cfRule type="expression" dxfId="1944" priority="2042">
      <formula>IF(RIGHT(TEXT(Y1038,"0.#"),1)=".",TRUE,FALSE)</formula>
    </cfRule>
  </conditionalFormatting>
  <conditionalFormatting sqref="AL1036:AO1037">
    <cfRule type="expression" dxfId="1943" priority="2037">
      <formula>IF(AND(AL1036&gt;=0, RIGHT(TEXT(AL1036,"0.#"),1)&lt;&gt;"."),TRUE,FALSE)</formula>
    </cfRule>
    <cfRule type="expression" dxfId="1942" priority="2038">
      <formula>IF(AND(AL1036&gt;=0, RIGHT(TEXT(AL1036,"0.#"),1)="."),TRUE,FALSE)</formula>
    </cfRule>
    <cfRule type="expression" dxfId="1941" priority="2039">
      <formula>IF(AND(AL1036&lt;0, RIGHT(TEXT(AL1036,"0.#"),1)&lt;&gt;"."),TRUE,FALSE)</formula>
    </cfRule>
    <cfRule type="expression" dxfId="1940" priority="2040">
      <formula>IF(AND(AL1036&lt;0, RIGHT(TEXT(AL1036,"0.#"),1)="."),TRUE,FALSE)</formula>
    </cfRule>
  </conditionalFormatting>
  <conditionalFormatting sqref="Y1036:Y1037">
    <cfRule type="expression" dxfId="1939" priority="2035">
      <formula>IF(RIGHT(TEXT(Y1036,"0.#"),1)=".",FALSE,TRUE)</formula>
    </cfRule>
    <cfRule type="expression" dxfId="1938" priority="2036">
      <formula>IF(RIGHT(TEXT(Y1036,"0.#"),1)=".",TRUE,FALSE)</formula>
    </cfRule>
  </conditionalFormatting>
  <conditionalFormatting sqref="AL1071:AO1098">
    <cfRule type="expression" dxfId="1937" priority="2031">
      <formula>IF(AND(AL1071&gt;=0, RIGHT(TEXT(AL1071,"0.#"),1)&lt;&gt;"."),TRUE,FALSE)</formula>
    </cfRule>
    <cfRule type="expression" dxfId="1936" priority="2032">
      <formula>IF(AND(AL1071&gt;=0, RIGHT(TEXT(AL1071,"0.#"),1)="."),TRUE,FALSE)</formula>
    </cfRule>
    <cfRule type="expression" dxfId="1935" priority="2033">
      <formula>IF(AND(AL1071&lt;0, RIGHT(TEXT(AL1071,"0.#"),1)&lt;&gt;"."),TRUE,FALSE)</formula>
    </cfRule>
    <cfRule type="expression" dxfId="1934" priority="2034">
      <formula>IF(AND(AL1071&lt;0, RIGHT(TEXT(AL1071,"0.#"),1)="."),TRUE,FALSE)</formula>
    </cfRule>
  </conditionalFormatting>
  <conditionalFormatting sqref="Y1071:Y1098">
    <cfRule type="expression" dxfId="1933" priority="2029">
      <formula>IF(RIGHT(TEXT(Y1071,"0.#"),1)=".",FALSE,TRUE)</formula>
    </cfRule>
    <cfRule type="expression" dxfId="1932" priority="2030">
      <formula>IF(RIGHT(TEXT(Y1071,"0.#"),1)=".",TRUE,FALSE)</formula>
    </cfRule>
  </conditionalFormatting>
  <conditionalFormatting sqref="AL1069:AO1070">
    <cfRule type="expression" dxfId="1931" priority="2025">
      <formula>IF(AND(AL1069&gt;=0, RIGHT(TEXT(AL1069,"0.#"),1)&lt;&gt;"."),TRUE,FALSE)</formula>
    </cfRule>
    <cfRule type="expression" dxfId="1930" priority="2026">
      <formula>IF(AND(AL1069&gt;=0, RIGHT(TEXT(AL1069,"0.#"),1)="."),TRUE,FALSE)</formula>
    </cfRule>
    <cfRule type="expression" dxfId="1929" priority="2027">
      <formula>IF(AND(AL1069&lt;0, RIGHT(TEXT(AL1069,"0.#"),1)&lt;&gt;"."),TRUE,FALSE)</formula>
    </cfRule>
    <cfRule type="expression" dxfId="1928" priority="2028">
      <formula>IF(AND(AL1069&lt;0, RIGHT(TEXT(AL1069,"0.#"),1)="."),TRUE,FALSE)</formula>
    </cfRule>
  </conditionalFormatting>
  <conditionalFormatting sqref="Y1069:Y1070">
    <cfRule type="expression" dxfId="1927" priority="2023">
      <formula>IF(RIGHT(TEXT(Y1069,"0.#"),1)=".",FALSE,TRUE)</formula>
    </cfRule>
    <cfRule type="expression" dxfId="1926" priority="2024">
      <formula>IF(RIGHT(TEXT(Y1069,"0.#"),1)=".",TRUE,FALSE)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W24">
    <cfRule type="expression" dxfId="731" priority="31">
      <formula>IF(RIGHT(TEXT(W24,"0.#"),1)=".",FALSE,TRUE)</formula>
    </cfRule>
    <cfRule type="expression" dxfId="730" priority="32">
      <formula>IF(RIGHT(TEXT(W24,"0.#"),1)=".",TRUE,FALSE)</formula>
    </cfRule>
  </conditionalFormatting>
  <conditionalFormatting sqref="P24">
    <cfRule type="expression" dxfId="729" priority="29">
      <formula>IF(RIGHT(TEXT(P24,"0.#"),1)=".",FALSE,TRUE)</formula>
    </cfRule>
    <cfRule type="expression" dxfId="728" priority="30">
      <formula>IF(RIGHT(TEXT(P24,"0.#"),1)=".",TRUE,FALSE)</formula>
    </cfRule>
  </conditionalFormatting>
  <conditionalFormatting sqref="AU782">
    <cfRule type="expression" dxfId="727" priority="27">
      <formula>IF(RIGHT(TEXT(AU782,"0.#"),1)=".",FALSE,TRUE)</formula>
    </cfRule>
    <cfRule type="expression" dxfId="726" priority="28">
      <formula>IF(RIGHT(TEXT(AU782,"0.#"),1)=".",TRUE,FALSE)</formula>
    </cfRule>
  </conditionalFormatting>
  <conditionalFormatting sqref="Y795">
    <cfRule type="expression" dxfId="725" priority="25">
      <formula>IF(RIGHT(TEXT(Y795,"0.#"),1)=".",FALSE,TRUE)</formula>
    </cfRule>
    <cfRule type="expression" dxfId="724" priority="26">
      <formula>IF(RIGHT(TEXT(Y795,"0.#"),1)=".",TRUE,FALSE)</formula>
    </cfRule>
  </conditionalFormatting>
  <conditionalFormatting sqref="AU797:AU798">
    <cfRule type="expression" dxfId="723" priority="21">
      <formula>IF(RIGHT(TEXT(AU797,"0.#"),1)=".",FALSE,TRUE)</formula>
    </cfRule>
    <cfRule type="expression" dxfId="722" priority="22">
      <formula>IF(RIGHT(TEXT(AU797,"0.#"),1)=".",TRUE,FALSE)</formula>
    </cfRule>
  </conditionalFormatting>
  <conditionalFormatting sqref="AU796">
    <cfRule type="expression" dxfId="721" priority="23">
      <formula>IF(RIGHT(TEXT(AU796,"0.#"),1)=".",FALSE,TRUE)</formula>
    </cfRule>
    <cfRule type="expression" dxfId="720" priority="24">
      <formula>IF(RIGHT(TEXT(AU796,"0.#"),1)=".",TRUE,FALSE)</formula>
    </cfRule>
  </conditionalFormatting>
  <conditionalFormatting sqref="AU795">
    <cfRule type="expression" dxfId="719" priority="19">
      <formula>IF(RIGHT(TEXT(AU795,"0.#"),1)=".",FALSE,TRUE)</formula>
    </cfRule>
    <cfRule type="expression" dxfId="718" priority="20">
      <formula>IF(RIGHT(TEXT(AU795,"0.#"),1)=".",TRUE,FALSE)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71">
    <cfRule type="expression" dxfId="711" priority="7">
      <formula>IF(RIGHT(TEXT(Y871,"0.#"),1)=".",FALSE,TRUE)</formula>
    </cfRule>
    <cfRule type="expression" dxfId="710" priority="8">
      <formula>IF(RIGHT(TEXT(Y871,"0.#"),1)=".",TRUE,FALSE)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Y904">
    <cfRule type="expression" dxfId="705" priority="1">
      <formula>IF(RIGHT(TEXT(Y904,"0.#"),1)=".",FALSE,TRUE)</formula>
    </cfRule>
    <cfRule type="expression" dxfId="704" priority="2">
      <formula>IF(RIGHT(TEXT(Y904,"0.#"),1)=".",TRUE,FALSE)</formula>
    </cfRule>
  </conditionalFormatting>
  <conditionalFormatting sqref="AL904:AO904">
    <cfRule type="expression" dxfId="703" priority="3">
      <formula>IF(AND(AL904&gt;=0, RIGHT(TEXT(AL904,"0.#"),1)&lt;&gt;"."),TRUE,FALSE)</formula>
    </cfRule>
    <cfRule type="expression" dxfId="702" priority="4">
      <formula>IF(AND(AL904&gt;=0, RIGHT(TEXT(AL904,"0.#"),1)="."),TRUE,FALSE)</formula>
    </cfRule>
    <cfRule type="expression" dxfId="701" priority="5">
      <formula>IF(AND(AL904&lt;0, RIGHT(TEXT(AL904,"0.#"),1)&lt;&gt;"."),TRUE,FALSE)</formula>
    </cfRule>
    <cfRule type="expression" dxfId="700" priority="6">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40" max="49" man="1"/>
    <brk id="832"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t="s">
        <v>564</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328</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社会保障</v>
      </c>
      <c r="O10" s="13"/>
      <c r="P10" s="13" t="str">
        <f>S8</f>
        <v/>
      </c>
      <c r="Q10" s="19"/>
      <c r="T10" s="13"/>
      <c r="W10" s="32" t="s">
        <v>156</v>
      </c>
      <c r="Y10" s="32" t="s">
        <v>444</v>
      </c>
      <c r="Z10" s="30"/>
      <c r="AA10" s="32" t="s">
        <v>538</v>
      </c>
      <c r="AB10" s="31"/>
      <c r="AC10" s="31"/>
      <c r="AD10" s="31"/>
      <c r="AE10" s="31"/>
      <c r="AF10" s="30"/>
      <c r="AG10" s="55" t="s">
        <v>365</v>
      </c>
      <c r="AK10" s="53" t="str">
        <f t="shared" si="7"/>
        <v>I</v>
      </c>
      <c r="AP10" s="53" t="s">
        <v>359</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351</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44"/>
      <c r="Z2" s="832"/>
      <c r="AA2" s="833"/>
      <c r="AB2" s="1048" t="s">
        <v>11</v>
      </c>
      <c r="AC2" s="1049"/>
      <c r="AD2" s="1050"/>
      <c r="AE2" s="248" t="s">
        <v>395</v>
      </c>
      <c r="AF2" s="248"/>
      <c r="AG2" s="248"/>
      <c r="AH2" s="248"/>
      <c r="AI2" s="248" t="s">
        <v>393</v>
      </c>
      <c r="AJ2" s="248"/>
      <c r="AK2" s="248"/>
      <c r="AL2" s="248"/>
      <c r="AM2" s="248" t="s">
        <v>422</v>
      </c>
      <c r="AN2" s="248"/>
      <c r="AO2" s="248"/>
      <c r="AP2" s="242"/>
      <c r="AQ2" s="158" t="s">
        <v>235</v>
      </c>
      <c r="AR2" s="129"/>
      <c r="AS2" s="129"/>
      <c r="AT2" s="130"/>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45"/>
      <c r="Z3" s="1046"/>
      <c r="AA3" s="1047"/>
      <c r="AB3" s="1051"/>
      <c r="AC3" s="1052"/>
      <c r="AD3" s="1053"/>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15">
      <c r="A4" s="406"/>
      <c r="B4" s="404"/>
      <c r="C4" s="404"/>
      <c r="D4" s="404"/>
      <c r="E4" s="404"/>
      <c r="F4" s="405"/>
      <c r="G4" s="567"/>
      <c r="H4" s="1021"/>
      <c r="I4" s="1021"/>
      <c r="J4" s="1021"/>
      <c r="K4" s="1021"/>
      <c r="L4" s="1021"/>
      <c r="M4" s="1021"/>
      <c r="N4" s="1021"/>
      <c r="O4" s="1022"/>
      <c r="P4" s="104"/>
      <c r="Q4" s="1029"/>
      <c r="R4" s="1029"/>
      <c r="S4" s="1029"/>
      <c r="T4" s="1029"/>
      <c r="U4" s="1029"/>
      <c r="V4" s="1029"/>
      <c r="W4" s="1029"/>
      <c r="X4" s="1030"/>
      <c r="Y4" s="1039" t="s">
        <v>12</v>
      </c>
      <c r="Z4" s="1040"/>
      <c r="AA4" s="1041"/>
      <c r="AB4" s="467"/>
      <c r="AC4" s="1043"/>
      <c r="AD4" s="1043"/>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7"/>
      <c r="B5" s="408"/>
      <c r="C5" s="408"/>
      <c r="D5" s="408"/>
      <c r="E5" s="408"/>
      <c r="F5" s="409"/>
      <c r="G5" s="1023"/>
      <c r="H5" s="1024"/>
      <c r="I5" s="1024"/>
      <c r="J5" s="1024"/>
      <c r="K5" s="1024"/>
      <c r="L5" s="1024"/>
      <c r="M5" s="1024"/>
      <c r="N5" s="1024"/>
      <c r="O5" s="1025"/>
      <c r="P5" s="1031"/>
      <c r="Q5" s="1031"/>
      <c r="R5" s="1031"/>
      <c r="S5" s="1031"/>
      <c r="T5" s="1031"/>
      <c r="U5" s="1031"/>
      <c r="V5" s="1031"/>
      <c r="W5" s="1031"/>
      <c r="X5" s="1032"/>
      <c r="Y5" s="421" t="s">
        <v>54</v>
      </c>
      <c r="Z5" s="1036"/>
      <c r="AA5" s="1037"/>
      <c r="AB5" s="529"/>
      <c r="AC5" s="1042"/>
      <c r="AD5" s="1042"/>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7"/>
      <c r="B6" s="408"/>
      <c r="C6" s="408"/>
      <c r="D6" s="408"/>
      <c r="E6" s="408"/>
      <c r="F6" s="409"/>
      <c r="G6" s="1026"/>
      <c r="H6" s="1027"/>
      <c r="I6" s="1027"/>
      <c r="J6" s="1027"/>
      <c r="K6" s="1027"/>
      <c r="L6" s="1027"/>
      <c r="M6" s="1027"/>
      <c r="N6" s="1027"/>
      <c r="O6" s="1028"/>
      <c r="P6" s="1033"/>
      <c r="Q6" s="1033"/>
      <c r="R6" s="1033"/>
      <c r="S6" s="1033"/>
      <c r="T6" s="1033"/>
      <c r="U6" s="1033"/>
      <c r="V6" s="1033"/>
      <c r="W6" s="1033"/>
      <c r="X6" s="1034"/>
      <c r="Y6" s="1035" t="s">
        <v>13</v>
      </c>
      <c r="Z6" s="1036"/>
      <c r="AA6" s="1037"/>
      <c r="AB6" s="597" t="s">
        <v>182</v>
      </c>
      <c r="AC6" s="1038"/>
      <c r="AD6" s="1038"/>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383</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3" t="s">
        <v>351</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44"/>
      <c r="Z9" s="832"/>
      <c r="AA9" s="833"/>
      <c r="AB9" s="1048" t="s">
        <v>11</v>
      </c>
      <c r="AC9" s="1049"/>
      <c r="AD9" s="1050"/>
      <c r="AE9" s="248" t="s">
        <v>395</v>
      </c>
      <c r="AF9" s="248"/>
      <c r="AG9" s="248"/>
      <c r="AH9" s="248"/>
      <c r="AI9" s="248" t="s">
        <v>393</v>
      </c>
      <c r="AJ9" s="248"/>
      <c r="AK9" s="248"/>
      <c r="AL9" s="248"/>
      <c r="AM9" s="248" t="s">
        <v>422</v>
      </c>
      <c r="AN9" s="248"/>
      <c r="AO9" s="248"/>
      <c r="AP9" s="242"/>
      <c r="AQ9" s="158" t="s">
        <v>235</v>
      </c>
      <c r="AR9" s="129"/>
      <c r="AS9" s="129"/>
      <c r="AT9" s="130"/>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45"/>
      <c r="Z10" s="1046"/>
      <c r="AA10" s="1047"/>
      <c r="AB10" s="1051"/>
      <c r="AC10" s="1052"/>
      <c r="AD10" s="1053"/>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15">
      <c r="A11" s="406"/>
      <c r="B11" s="404"/>
      <c r="C11" s="404"/>
      <c r="D11" s="404"/>
      <c r="E11" s="404"/>
      <c r="F11" s="405"/>
      <c r="G11" s="567"/>
      <c r="H11" s="1021"/>
      <c r="I11" s="1021"/>
      <c r="J11" s="1021"/>
      <c r="K11" s="1021"/>
      <c r="L11" s="1021"/>
      <c r="M11" s="1021"/>
      <c r="N11" s="1021"/>
      <c r="O11" s="1022"/>
      <c r="P11" s="104"/>
      <c r="Q11" s="1029"/>
      <c r="R11" s="1029"/>
      <c r="S11" s="1029"/>
      <c r="T11" s="1029"/>
      <c r="U11" s="1029"/>
      <c r="V11" s="1029"/>
      <c r="W11" s="1029"/>
      <c r="X11" s="1030"/>
      <c r="Y11" s="1039" t="s">
        <v>12</v>
      </c>
      <c r="Z11" s="1040"/>
      <c r="AA11" s="1041"/>
      <c r="AB11" s="467"/>
      <c r="AC11" s="1043"/>
      <c r="AD11" s="1043"/>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7"/>
      <c r="B12" s="408"/>
      <c r="C12" s="408"/>
      <c r="D12" s="408"/>
      <c r="E12" s="408"/>
      <c r="F12" s="409"/>
      <c r="G12" s="1023"/>
      <c r="H12" s="1024"/>
      <c r="I12" s="1024"/>
      <c r="J12" s="1024"/>
      <c r="K12" s="1024"/>
      <c r="L12" s="1024"/>
      <c r="M12" s="1024"/>
      <c r="N12" s="1024"/>
      <c r="O12" s="1025"/>
      <c r="P12" s="1031"/>
      <c r="Q12" s="1031"/>
      <c r="R12" s="1031"/>
      <c r="S12" s="1031"/>
      <c r="T12" s="1031"/>
      <c r="U12" s="1031"/>
      <c r="V12" s="1031"/>
      <c r="W12" s="1031"/>
      <c r="X12" s="1032"/>
      <c r="Y12" s="421" t="s">
        <v>54</v>
      </c>
      <c r="Z12" s="1036"/>
      <c r="AA12" s="1037"/>
      <c r="AB12" s="529"/>
      <c r="AC12" s="1042"/>
      <c r="AD12" s="1042"/>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10"/>
      <c r="B13" s="411"/>
      <c r="C13" s="411"/>
      <c r="D13" s="411"/>
      <c r="E13" s="411"/>
      <c r="F13" s="412"/>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597" t="s">
        <v>182</v>
      </c>
      <c r="AC13" s="1038"/>
      <c r="AD13" s="1038"/>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383</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3" t="s">
        <v>351</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44"/>
      <c r="Z16" s="832"/>
      <c r="AA16" s="833"/>
      <c r="AB16" s="1048" t="s">
        <v>11</v>
      </c>
      <c r="AC16" s="1049"/>
      <c r="AD16" s="1050"/>
      <c r="AE16" s="248" t="s">
        <v>395</v>
      </c>
      <c r="AF16" s="248"/>
      <c r="AG16" s="248"/>
      <c r="AH16" s="248"/>
      <c r="AI16" s="248" t="s">
        <v>393</v>
      </c>
      <c r="AJ16" s="248"/>
      <c r="AK16" s="248"/>
      <c r="AL16" s="248"/>
      <c r="AM16" s="248" t="s">
        <v>422</v>
      </c>
      <c r="AN16" s="248"/>
      <c r="AO16" s="248"/>
      <c r="AP16" s="242"/>
      <c r="AQ16" s="158" t="s">
        <v>235</v>
      </c>
      <c r="AR16" s="129"/>
      <c r="AS16" s="129"/>
      <c r="AT16" s="130"/>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45"/>
      <c r="Z17" s="1046"/>
      <c r="AA17" s="1047"/>
      <c r="AB17" s="1051"/>
      <c r="AC17" s="1052"/>
      <c r="AD17" s="1053"/>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15">
      <c r="A18" s="406"/>
      <c r="B18" s="404"/>
      <c r="C18" s="404"/>
      <c r="D18" s="404"/>
      <c r="E18" s="404"/>
      <c r="F18" s="405"/>
      <c r="G18" s="567"/>
      <c r="H18" s="1021"/>
      <c r="I18" s="1021"/>
      <c r="J18" s="1021"/>
      <c r="K18" s="1021"/>
      <c r="L18" s="1021"/>
      <c r="M18" s="1021"/>
      <c r="N18" s="1021"/>
      <c r="O18" s="1022"/>
      <c r="P18" s="104"/>
      <c r="Q18" s="1029"/>
      <c r="R18" s="1029"/>
      <c r="S18" s="1029"/>
      <c r="T18" s="1029"/>
      <c r="U18" s="1029"/>
      <c r="V18" s="1029"/>
      <c r="W18" s="1029"/>
      <c r="X18" s="1030"/>
      <c r="Y18" s="1039" t="s">
        <v>12</v>
      </c>
      <c r="Z18" s="1040"/>
      <c r="AA18" s="1041"/>
      <c r="AB18" s="467"/>
      <c r="AC18" s="1043"/>
      <c r="AD18" s="1043"/>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7"/>
      <c r="B19" s="408"/>
      <c r="C19" s="408"/>
      <c r="D19" s="408"/>
      <c r="E19" s="408"/>
      <c r="F19" s="409"/>
      <c r="G19" s="1023"/>
      <c r="H19" s="1024"/>
      <c r="I19" s="1024"/>
      <c r="J19" s="1024"/>
      <c r="K19" s="1024"/>
      <c r="L19" s="1024"/>
      <c r="M19" s="1024"/>
      <c r="N19" s="1024"/>
      <c r="O19" s="1025"/>
      <c r="P19" s="1031"/>
      <c r="Q19" s="1031"/>
      <c r="R19" s="1031"/>
      <c r="S19" s="1031"/>
      <c r="T19" s="1031"/>
      <c r="U19" s="1031"/>
      <c r="V19" s="1031"/>
      <c r="W19" s="1031"/>
      <c r="X19" s="1032"/>
      <c r="Y19" s="421" t="s">
        <v>54</v>
      </c>
      <c r="Z19" s="1036"/>
      <c r="AA19" s="1037"/>
      <c r="AB19" s="529"/>
      <c r="AC19" s="1042"/>
      <c r="AD19" s="1042"/>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10"/>
      <c r="B20" s="411"/>
      <c r="C20" s="411"/>
      <c r="D20" s="411"/>
      <c r="E20" s="411"/>
      <c r="F20" s="412"/>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597" t="s">
        <v>182</v>
      </c>
      <c r="AC20" s="1038"/>
      <c r="AD20" s="1038"/>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383</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3" t="s">
        <v>351</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44"/>
      <c r="Z23" s="832"/>
      <c r="AA23" s="833"/>
      <c r="AB23" s="1048" t="s">
        <v>11</v>
      </c>
      <c r="AC23" s="1049"/>
      <c r="AD23" s="1050"/>
      <c r="AE23" s="248" t="s">
        <v>395</v>
      </c>
      <c r="AF23" s="248"/>
      <c r="AG23" s="248"/>
      <c r="AH23" s="248"/>
      <c r="AI23" s="248" t="s">
        <v>393</v>
      </c>
      <c r="AJ23" s="248"/>
      <c r="AK23" s="248"/>
      <c r="AL23" s="248"/>
      <c r="AM23" s="248" t="s">
        <v>422</v>
      </c>
      <c r="AN23" s="248"/>
      <c r="AO23" s="248"/>
      <c r="AP23" s="242"/>
      <c r="AQ23" s="158" t="s">
        <v>235</v>
      </c>
      <c r="AR23" s="129"/>
      <c r="AS23" s="129"/>
      <c r="AT23" s="130"/>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45"/>
      <c r="Z24" s="1046"/>
      <c r="AA24" s="1047"/>
      <c r="AB24" s="1051"/>
      <c r="AC24" s="1052"/>
      <c r="AD24" s="1053"/>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15">
      <c r="A25" s="406"/>
      <c r="B25" s="404"/>
      <c r="C25" s="404"/>
      <c r="D25" s="404"/>
      <c r="E25" s="404"/>
      <c r="F25" s="405"/>
      <c r="G25" s="567"/>
      <c r="H25" s="1021"/>
      <c r="I25" s="1021"/>
      <c r="J25" s="1021"/>
      <c r="K25" s="1021"/>
      <c r="L25" s="1021"/>
      <c r="M25" s="1021"/>
      <c r="N25" s="1021"/>
      <c r="O25" s="1022"/>
      <c r="P25" s="104"/>
      <c r="Q25" s="1029"/>
      <c r="R25" s="1029"/>
      <c r="S25" s="1029"/>
      <c r="T25" s="1029"/>
      <c r="U25" s="1029"/>
      <c r="V25" s="1029"/>
      <c r="W25" s="1029"/>
      <c r="X25" s="1030"/>
      <c r="Y25" s="1039" t="s">
        <v>12</v>
      </c>
      <c r="Z25" s="1040"/>
      <c r="AA25" s="1041"/>
      <c r="AB25" s="467"/>
      <c r="AC25" s="1043"/>
      <c r="AD25" s="1043"/>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7"/>
      <c r="B26" s="408"/>
      <c r="C26" s="408"/>
      <c r="D26" s="408"/>
      <c r="E26" s="408"/>
      <c r="F26" s="409"/>
      <c r="G26" s="1023"/>
      <c r="H26" s="1024"/>
      <c r="I26" s="1024"/>
      <c r="J26" s="1024"/>
      <c r="K26" s="1024"/>
      <c r="L26" s="1024"/>
      <c r="M26" s="1024"/>
      <c r="N26" s="1024"/>
      <c r="O26" s="1025"/>
      <c r="P26" s="1031"/>
      <c r="Q26" s="1031"/>
      <c r="R26" s="1031"/>
      <c r="S26" s="1031"/>
      <c r="T26" s="1031"/>
      <c r="U26" s="1031"/>
      <c r="V26" s="1031"/>
      <c r="W26" s="1031"/>
      <c r="X26" s="1032"/>
      <c r="Y26" s="421" t="s">
        <v>54</v>
      </c>
      <c r="Z26" s="1036"/>
      <c r="AA26" s="1037"/>
      <c r="AB26" s="529"/>
      <c r="AC26" s="1042"/>
      <c r="AD26" s="1042"/>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10"/>
      <c r="B27" s="411"/>
      <c r="C27" s="411"/>
      <c r="D27" s="411"/>
      <c r="E27" s="411"/>
      <c r="F27" s="412"/>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597" t="s">
        <v>182</v>
      </c>
      <c r="AC27" s="1038"/>
      <c r="AD27" s="1038"/>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383</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3" t="s">
        <v>351</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44"/>
      <c r="Z30" s="832"/>
      <c r="AA30" s="833"/>
      <c r="AB30" s="1048" t="s">
        <v>11</v>
      </c>
      <c r="AC30" s="1049"/>
      <c r="AD30" s="1050"/>
      <c r="AE30" s="248" t="s">
        <v>395</v>
      </c>
      <c r="AF30" s="248"/>
      <c r="AG30" s="248"/>
      <c r="AH30" s="248"/>
      <c r="AI30" s="248" t="s">
        <v>393</v>
      </c>
      <c r="AJ30" s="248"/>
      <c r="AK30" s="248"/>
      <c r="AL30" s="248"/>
      <c r="AM30" s="248" t="s">
        <v>422</v>
      </c>
      <c r="AN30" s="248"/>
      <c r="AO30" s="248"/>
      <c r="AP30" s="242"/>
      <c r="AQ30" s="158" t="s">
        <v>235</v>
      </c>
      <c r="AR30" s="129"/>
      <c r="AS30" s="129"/>
      <c r="AT30" s="130"/>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45"/>
      <c r="Z31" s="1046"/>
      <c r="AA31" s="1047"/>
      <c r="AB31" s="1051"/>
      <c r="AC31" s="1052"/>
      <c r="AD31" s="1053"/>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15">
      <c r="A32" s="406"/>
      <c r="B32" s="404"/>
      <c r="C32" s="404"/>
      <c r="D32" s="404"/>
      <c r="E32" s="404"/>
      <c r="F32" s="405"/>
      <c r="G32" s="567"/>
      <c r="H32" s="1021"/>
      <c r="I32" s="1021"/>
      <c r="J32" s="1021"/>
      <c r="K32" s="1021"/>
      <c r="L32" s="1021"/>
      <c r="M32" s="1021"/>
      <c r="N32" s="1021"/>
      <c r="O32" s="1022"/>
      <c r="P32" s="104"/>
      <c r="Q32" s="1029"/>
      <c r="R32" s="1029"/>
      <c r="S32" s="1029"/>
      <c r="T32" s="1029"/>
      <c r="U32" s="1029"/>
      <c r="V32" s="1029"/>
      <c r="W32" s="1029"/>
      <c r="X32" s="1030"/>
      <c r="Y32" s="1039" t="s">
        <v>12</v>
      </c>
      <c r="Z32" s="1040"/>
      <c r="AA32" s="1041"/>
      <c r="AB32" s="467"/>
      <c r="AC32" s="1043"/>
      <c r="AD32" s="1043"/>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7"/>
      <c r="B33" s="408"/>
      <c r="C33" s="408"/>
      <c r="D33" s="408"/>
      <c r="E33" s="408"/>
      <c r="F33" s="409"/>
      <c r="G33" s="1023"/>
      <c r="H33" s="1024"/>
      <c r="I33" s="1024"/>
      <c r="J33" s="1024"/>
      <c r="K33" s="1024"/>
      <c r="L33" s="1024"/>
      <c r="M33" s="1024"/>
      <c r="N33" s="1024"/>
      <c r="O33" s="1025"/>
      <c r="P33" s="1031"/>
      <c r="Q33" s="1031"/>
      <c r="R33" s="1031"/>
      <c r="S33" s="1031"/>
      <c r="T33" s="1031"/>
      <c r="U33" s="1031"/>
      <c r="V33" s="1031"/>
      <c r="W33" s="1031"/>
      <c r="X33" s="1032"/>
      <c r="Y33" s="421" t="s">
        <v>54</v>
      </c>
      <c r="Z33" s="1036"/>
      <c r="AA33" s="1037"/>
      <c r="AB33" s="529"/>
      <c r="AC33" s="1042"/>
      <c r="AD33" s="1042"/>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10"/>
      <c r="B34" s="411"/>
      <c r="C34" s="411"/>
      <c r="D34" s="411"/>
      <c r="E34" s="411"/>
      <c r="F34" s="412"/>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597" t="s">
        <v>182</v>
      </c>
      <c r="AC34" s="1038"/>
      <c r="AD34" s="1038"/>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383</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3" t="s">
        <v>351</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44"/>
      <c r="Z37" s="832"/>
      <c r="AA37" s="833"/>
      <c r="AB37" s="1048" t="s">
        <v>11</v>
      </c>
      <c r="AC37" s="1049"/>
      <c r="AD37" s="1050"/>
      <c r="AE37" s="248" t="s">
        <v>395</v>
      </c>
      <c r="AF37" s="248"/>
      <c r="AG37" s="248"/>
      <c r="AH37" s="248"/>
      <c r="AI37" s="248" t="s">
        <v>393</v>
      </c>
      <c r="AJ37" s="248"/>
      <c r="AK37" s="248"/>
      <c r="AL37" s="248"/>
      <c r="AM37" s="248" t="s">
        <v>422</v>
      </c>
      <c r="AN37" s="248"/>
      <c r="AO37" s="248"/>
      <c r="AP37" s="242"/>
      <c r="AQ37" s="158" t="s">
        <v>235</v>
      </c>
      <c r="AR37" s="129"/>
      <c r="AS37" s="129"/>
      <c r="AT37" s="130"/>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45"/>
      <c r="Z38" s="1046"/>
      <c r="AA38" s="1047"/>
      <c r="AB38" s="1051"/>
      <c r="AC38" s="1052"/>
      <c r="AD38" s="1053"/>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15">
      <c r="A39" s="406"/>
      <c r="B39" s="404"/>
      <c r="C39" s="404"/>
      <c r="D39" s="404"/>
      <c r="E39" s="404"/>
      <c r="F39" s="405"/>
      <c r="G39" s="567"/>
      <c r="H39" s="1021"/>
      <c r="I39" s="1021"/>
      <c r="J39" s="1021"/>
      <c r="K39" s="1021"/>
      <c r="L39" s="1021"/>
      <c r="M39" s="1021"/>
      <c r="N39" s="1021"/>
      <c r="O39" s="1022"/>
      <c r="P39" s="104"/>
      <c r="Q39" s="1029"/>
      <c r="R39" s="1029"/>
      <c r="S39" s="1029"/>
      <c r="T39" s="1029"/>
      <c r="U39" s="1029"/>
      <c r="V39" s="1029"/>
      <c r="W39" s="1029"/>
      <c r="X39" s="1030"/>
      <c r="Y39" s="1039" t="s">
        <v>12</v>
      </c>
      <c r="Z39" s="1040"/>
      <c r="AA39" s="1041"/>
      <c r="AB39" s="467"/>
      <c r="AC39" s="1043"/>
      <c r="AD39" s="1043"/>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7"/>
      <c r="B40" s="408"/>
      <c r="C40" s="408"/>
      <c r="D40" s="408"/>
      <c r="E40" s="408"/>
      <c r="F40" s="409"/>
      <c r="G40" s="1023"/>
      <c r="H40" s="1024"/>
      <c r="I40" s="1024"/>
      <c r="J40" s="1024"/>
      <c r="K40" s="1024"/>
      <c r="L40" s="1024"/>
      <c r="M40" s="1024"/>
      <c r="N40" s="1024"/>
      <c r="O40" s="1025"/>
      <c r="P40" s="1031"/>
      <c r="Q40" s="1031"/>
      <c r="R40" s="1031"/>
      <c r="S40" s="1031"/>
      <c r="T40" s="1031"/>
      <c r="U40" s="1031"/>
      <c r="V40" s="1031"/>
      <c r="W40" s="1031"/>
      <c r="X40" s="1032"/>
      <c r="Y40" s="421" t="s">
        <v>54</v>
      </c>
      <c r="Z40" s="1036"/>
      <c r="AA40" s="1037"/>
      <c r="AB40" s="529"/>
      <c r="AC40" s="1042"/>
      <c r="AD40" s="1042"/>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10"/>
      <c r="B41" s="411"/>
      <c r="C41" s="411"/>
      <c r="D41" s="411"/>
      <c r="E41" s="411"/>
      <c r="F41" s="412"/>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597" t="s">
        <v>182</v>
      </c>
      <c r="AC41" s="1038"/>
      <c r="AD41" s="1038"/>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383</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3" t="s">
        <v>351</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44"/>
      <c r="Z44" s="832"/>
      <c r="AA44" s="833"/>
      <c r="AB44" s="1048" t="s">
        <v>11</v>
      </c>
      <c r="AC44" s="1049"/>
      <c r="AD44" s="1050"/>
      <c r="AE44" s="248" t="s">
        <v>395</v>
      </c>
      <c r="AF44" s="248"/>
      <c r="AG44" s="248"/>
      <c r="AH44" s="248"/>
      <c r="AI44" s="248" t="s">
        <v>393</v>
      </c>
      <c r="AJ44" s="248"/>
      <c r="AK44" s="248"/>
      <c r="AL44" s="248"/>
      <c r="AM44" s="248" t="s">
        <v>422</v>
      </c>
      <c r="AN44" s="248"/>
      <c r="AO44" s="248"/>
      <c r="AP44" s="242"/>
      <c r="AQ44" s="158" t="s">
        <v>235</v>
      </c>
      <c r="AR44" s="129"/>
      <c r="AS44" s="129"/>
      <c r="AT44" s="130"/>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45"/>
      <c r="Z45" s="1046"/>
      <c r="AA45" s="1047"/>
      <c r="AB45" s="1051"/>
      <c r="AC45" s="1052"/>
      <c r="AD45" s="1053"/>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15">
      <c r="A46" s="406"/>
      <c r="B46" s="404"/>
      <c r="C46" s="404"/>
      <c r="D46" s="404"/>
      <c r="E46" s="404"/>
      <c r="F46" s="405"/>
      <c r="G46" s="567"/>
      <c r="H46" s="1021"/>
      <c r="I46" s="1021"/>
      <c r="J46" s="1021"/>
      <c r="K46" s="1021"/>
      <c r="L46" s="1021"/>
      <c r="M46" s="1021"/>
      <c r="N46" s="1021"/>
      <c r="O46" s="1022"/>
      <c r="P46" s="104"/>
      <c r="Q46" s="1029"/>
      <c r="R46" s="1029"/>
      <c r="S46" s="1029"/>
      <c r="T46" s="1029"/>
      <c r="U46" s="1029"/>
      <c r="V46" s="1029"/>
      <c r="W46" s="1029"/>
      <c r="X46" s="1030"/>
      <c r="Y46" s="1039" t="s">
        <v>12</v>
      </c>
      <c r="Z46" s="1040"/>
      <c r="AA46" s="1041"/>
      <c r="AB46" s="467"/>
      <c r="AC46" s="1043"/>
      <c r="AD46" s="1043"/>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7"/>
      <c r="B47" s="408"/>
      <c r="C47" s="408"/>
      <c r="D47" s="408"/>
      <c r="E47" s="408"/>
      <c r="F47" s="409"/>
      <c r="G47" s="1023"/>
      <c r="H47" s="1024"/>
      <c r="I47" s="1024"/>
      <c r="J47" s="1024"/>
      <c r="K47" s="1024"/>
      <c r="L47" s="1024"/>
      <c r="M47" s="1024"/>
      <c r="N47" s="1024"/>
      <c r="O47" s="1025"/>
      <c r="P47" s="1031"/>
      <c r="Q47" s="1031"/>
      <c r="R47" s="1031"/>
      <c r="S47" s="1031"/>
      <c r="T47" s="1031"/>
      <c r="U47" s="1031"/>
      <c r="V47" s="1031"/>
      <c r="W47" s="1031"/>
      <c r="X47" s="1032"/>
      <c r="Y47" s="421" t="s">
        <v>54</v>
      </c>
      <c r="Z47" s="1036"/>
      <c r="AA47" s="1037"/>
      <c r="AB47" s="529"/>
      <c r="AC47" s="1042"/>
      <c r="AD47" s="1042"/>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10"/>
      <c r="B48" s="411"/>
      <c r="C48" s="411"/>
      <c r="D48" s="411"/>
      <c r="E48" s="411"/>
      <c r="F48" s="412"/>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597" t="s">
        <v>182</v>
      </c>
      <c r="AC48" s="1038"/>
      <c r="AD48" s="1038"/>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383</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3" t="s">
        <v>351</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44"/>
      <c r="Z51" s="832"/>
      <c r="AA51" s="833"/>
      <c r="AB51" s="242" t="s">
        <v>11</v>
      </c>
      <c r="AC51" s="1049"/>
      <c r="AD51" s="1050"/>
      <c r="AE51" s="248" t="s">
        <v>395</v>
      </c>
      <c r="AF51" s="248"/>
      <c r="AG51" s="248"/>
      <c r="AH51" s="248"/>
      <c r="AI51" s="248" t="s">
        <v>393</v>
      </c>
      <c r="AJ51" s="248"/>
      <c r="AK51" s="248"/>
      <c r="AL51" s="248"/>
      <c r="AM51" s="248" t="s">
        <v>422</v>
      </c>
      <c r="AN51" s="248"/>
      <c r="AO51" s="248"/>
      <c r="AP51" s="242"/>
      <c r="AQ51" s="158" t="s">
        <v>235</v>
      </c>
      <c r="AR51" s="129"/>
      <c r="AS51" s="129"/>
      <c r="AT51" s="130"/>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45"/>
      <c r="Z52" s="1046"/>
      <c r="AA52" s="1047"/>
      <c r="AB52" s="1051"/>
      <c r="AC52" s="1052"/>
      <c r="AD52" s="1053"/>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15">
      <c r="A53" s="406"/>
      <c r="B53" s="404"/>
      <c r="C53" s="404"/>
      <c r="D53" s="404"/>
      <c r="E53" s="404"/>
      <c r="F53" s="405"/>
      <c r="G53" s="567"/>
      <c r="H53" s="1021"/>
      <c r="I53" s="1021"/>
      <c r="J53" s="1021"/>
      <c r="K53" s="1021"/>
      <c r="L53" s="1021"/>
      <c r="M53" s="1021"/>
      <c r="N53" s="1021"/>
      <c r="O53" s="1022"/>
      <c r="P53" s="104"/>
      <c r="Q53" s="1029"/>
      <c r="R53" s="1029"/>
      <c r="S53" s="1029"/>
      <c r="T53" s="1029"/>
      <c r="U53" s="1029"/>
      <c r="V53" s="1029"/>
      <c r="W53" s="1029"/>
      <c r="X53" s="1030"/>
      <c r="Y53" s="1039" t="s">
        <v>12</v>
      </c>
      <c r="Z53" s="1040"/>
      <c r="AA53" s="1041"/>
      <c r="AB53" s="467"/>
      <c r="AC53" s="1043"/>
      <c r="AD53" s="1043"/>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7"/>
      <c r="B54" s="408"/>
      <c r="C54" s="408"/>
      <c r="D54" s="408"/>
      <c r="E54" s="408"/>
      <c r="F54" s="409"/>
      <c r="G54" s="1023"/>
      <c r="H54" s="1024"/>
      <c r="I54" s="1024"/>
      <c r="J54" s="1024"/>
      <c r="K54" s="1024"/>
      <c r="L54" s="1024"/>
      <c r="M54" s="1024"/>
      <c r="N54" s="1024"/>
      <c r="O54" s="1025"/>
      <c r="P54" s="1031"/>
      <c r="Q54" s="1031"/>
      <c r="R54" s="1031"/>
      <c r="S54" s="1031"/>
      <c r="T54" s="1031"/>
      <c r="U54" s="1031"/>
      <c r="V54" s="1031"/>
      <c r="W54" s="1031"/>
      <c r="X54" s="1032"/>
      <c r="Y54" s="421" t="s">
        <v>54</v>
      </c>
      <c r="Z54" s="1036"/>
      <c r="AA54" s="1037"/>
      <c r="AB54" s="529"/>
      <c r="AC54" s="1042"/>
      <c r="AD54" s="1042"/>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10"/>
      <c r="B55" s="411"/>
      <c r="C55" s="411"/>
      <c r="D55" s="411"/>
      <c r="E55" s="411"/>
      <c r="F55" s="412"/>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597" t="s">
        <v>182</v>
      </c>
      <c r="AC55" s="1038"/>
      <c r="AD55" s="1038"/>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383</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3" t="s">
        <v>351</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44"/>
      <c r="Z58" s="832"/>
      <c r="AA58" s="833"/>
      <c r="AB58" s="1048" t="s">
        <v>11</v>
      </c>
      <c r="AC58" s="1049"/>
      <c r="AD58" s="1050"/>
      <c r="AE58" s="248" t="s">
        <v>395</v>
      </c>
      <c r="AF58" s="248"/>
      <c r="AG58" s="248"/>
      <c r="AH58" s="248"/>
      <c r="AI58" s="248" t="s">
        <v>393</v>
      </c>
      <c r="AJ58" s="248"/>
      <c r="AK58" s="248"/>
      <c r="AL58" s="248"/>
      <c r="AM58" s="248" t="s">
        <v>422</v>
      </c>
      <c r="AN58" s="248"/>
      <c r="AO58" s="248"/>
      <c r="AP58" s="242"/>
      <c r="AQ58" s="158" t="s">
        <v>235</v>
      </c>
      <c r="AR58" s="129"/>
      <c r="AS58" s="129"/>
      <c r="AT58" s="130"/>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45"/>
      <c r="Z59" s="1046"/>
      <c r="AA59" s="1047"/>
      <c r="AB59" s="1051"/>
      <c r="AC59" s="1052"/>
      <c r="AD59" s="1053"/>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15">
      <c r="A60" s="406"/>
      <c r="B60" s="404"/>
      <c r="C60" s="404"/>
      <c r="D60" s="404"/>
      <c r="E60" s="404"/>
      <c r="F60" s="405"/>
      <c r="G60" s="567"/>
      <c r="H60" s="1021"/>
      <c r="I60" s="1021"/>
      <c r="J60" s="1021"/>
      <c r="K60" s="1021"/>
      <c r="L60" s="1021"/>
      <c r="M60" s="1021"/>
      <c r="N60" s="1021"/>
      <c r="O60" s="1022"/>
      <c r="P60" s="104"/>
      <c r="Q60" s="1029"/>
      <c r="R60" s="1029"/>
      <c r="S60" s="1029"/>
      <c r="T60" s="1029"/>
      <c r="U60" s="1029"/>
      <c r="V60" s="1029"/>
      <c r="W60" s="1029"/>
      <c r="X60" s="1030"/>
      <c r="Y60" s="1039" t="s">
        <v>12</v>
      </c>
      <c r="Z60" s="1040"/>
      <c r="AA60" s="1041"/>
      <c r="AB60" s="467"/>
      <c r="AC60" s="1043"/>
      <c r="AD60" s="1043"/>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7"/>
      <c r="B61" s="408"/>
      <c r="C61" s="408"/>
      <c r="D61" s="408"/>
      <c r="E61" s="408"/>
      <c r="F61" s="409"/>
      <c r="G61" s="1023"/>
      <c r="H61" s="1024"/>
      <c r="I61" s="1024"/>
      <c r="J61" s="1024"/>
      <c r="K61" s="1024"/>
      <c r="L61" s="1024"/>
      <c r="M61" s="1024"/>
      <c r="N61" s="1024"/>
      <c r="O61" s="1025"/>
      <c r="P61" s="1031"/>
      <c r="Q61" s="1031"/>
      <c r="R61" s="1031"/>
      <c r="S61" s="1031"/>
      <c r="T61" s="1031"/>
      <c r="U61" s="1031"/>
      <c r="V61" s="1031"/>
      <c r="W61" s="1031"/>
      <c r="X61" s="1032"/>
      <c r="Y61" s="421" t="s">
        <v>54</v>
      </c>
      <c r="Z61" s="1036"/>
      <c r="AA61" s="1037"/>
      <c r="AB61" s="529"/>
      <c r="AC61" s="1042"/>
      <c r="AD61" s="1042"/>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10"/>
      <c r="B62" s="411"/>
      <c r="C62" s="411"/>
      <c r="D62" s="411"/>
      <c r="E62" s="411"/>
      <c r="F62" s="412"/>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597" t="s">
        <v>182</v>
      </c>
      <c r="AC62" s="1038"/>
      <c r="AD62" s="1038"/>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383</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3" t="s">
        <v>351</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44"/>
      <c r="Z65" s="832"/>
      <c r="AA65" s="833"/>
      <c r="AB65" s="1048" t="s">
        <v>11</v>
      </c>
      <c r="AC65" s="1049"/>
      <c r="AD65" s="1050"/>
      <c r="AE65" s="248" t="s">
        <v>395</v>
      </c>
      <c r="AF65" s="248"/>
      <c r="AG65" s="248"/>
      <c r="AH65" s="248"/>
      <c r="AI65" s="248" t="s">
        <v>393</v>
      </c>
      <c r="AJ65" s="248"/>
      <c r="AK65" s="248"/>
      <c r="AL65" s="248"/>
      <c r="AM65" s="248" t="s">
        <v>422</v>
      </c>
      <c r="AN65" s="248"/>
      <c r="AO65" s="248"/>
      <c r="AP65" s="242"/>
      <c r="AQ65" s="158" t="s">
        <v>235</v>
      </c>
      <c r="AR65" s="129"/>
      <c r="AS65" s="129"/>
      <c r="AT65" s="130"/>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45"/>
      <c r="Z66" s="1046"/>
      <c r="AA66" s="1047"/>
      <c r="AB66" s="1051"/>
      <c r="AC66" s="1052"/>
      <c r="AD66" s="1053"/>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15">
      <c r="A67" s="406"/>
      <c r="B67" s="404"/>
      <c r="C67" s="404"/>
      <c r="D67" s="404"/>
      <c r="E67" s="404"/>
      <c r="F67" s="405"/>
      <c r="G67" s="567"/>
      <c r="H67" s="1021"/>
      <c r="I67" s="1021"/>
      <c r="J67" s="1021"/>
      <c r="K67" s="1021"/>
      <c r="L67" s="1021"/>
      <c r="M67" s="1021"/>
      <c r="N67" s="1021"/>
      <c r="O67" s="1022"/>
      <c r="P67" s="104"/>
      <c r="Q67" s="1029"/>
      <c r="R67" s="1029"/>
      <c r="S67" s="1029"/>
      <c r="T67" s="1029"/>
      <c r="U67" s="1029"/>
      <c r="V67" s="1029"/>
      <c r="W67" s="1029"/>
      <c r="X67" s="1030"/>
      <c r="Y67" s="1039" t="s">
        <v>12</v>
      </c>
      <c r="Z67" s="1040"/>
      <c r="AA67" s="1041"/>
      <c r="AB67" s="467"/>
      <c r="AC67" s="1043"/>
      <c r="AD67" s="1043"/>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7"/>
      <c r="B68" s="408"/>
      <c r="C68" s="408"/>
      <c r="D68" s="408"/>
      <c r="E68" s="408"/>
      <c r="F68" s="409"/>
      <c r="G68" s="1023"/>
      <c r="H68" s="1024"/>
      <c r="I68" s="1024"/>
      <c r="J68" s="1024"/>
      <c r="K68" s="1024"/>
      <c r="L68" s="1024"/>
      <c r="M68" s="1024"/>
      <c r="N68" s="1024"/>
      <c r="O68" s="1025"/>
      <c r="P68" s="1031"/>
      <c r="Q68" s="1031"/>
      <c r="R68" s="1031"/>
      <c r="S68" s="1031"/>
      <c r="T68" s="1031"/>
      <c r="U68" s="1031"/>
      <c r="V68" s="1031"/>
      <c r="W68" s="1031"/>
      <c r="X68" s="1032"/>
      <c r="Y68" s="421" t="s">
        <v>54</v>
      </c>
      <c r="Z68" s="1036"/>
      <c r="AA68" s="1037"/>
      <c r="AB68" s="529"/>
      <c r="AC68" s="1042"/>
      <c r="AD68" s="1042"/>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10"/>
      <c r="B69" s="411"/>
      <c r="C69" s="411"/>
      <c r="D69" s="411"/>
      <c r="E69" s="411"/>
      <c r="F69" s="412"/>
      <c r="G69" s="1026"/>
      <c r="H69" s="1027"/>
      <c r="I69" s="1027"/>
      <c r="J69" s="1027"/>
      <c r="K69" s="1027"/>
      <c r="L69" s="1027"/>
      <c r="M69" s="1027"/>
      <c r="N69" s="1027"/>
      <c r="O69" s="1028"/>
      <c r="P69" s="1033"/>
      <c r="Q69" s="1033"/>
      <c r="R69" s="1033"/>
      <c r="S69" s="1033"/>
      <c r="T69" s="1033"/>
      <c r="U69" s="1033"/>
      <c r="V69" s="1033"/>
      <c r="W69" s="1033"/>
      <c r="X69" s="1034"/>
      <c r="Y69" s="421" t="s">
        <v>13</v>
      </c>
      <c r="Z69" s="1036"/>
      <c r="AA69" s="1037"/>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383</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2" t="s">
        <v>28</v>
      </c>
      <c r="B2" s="1073"/>
      <c r="C2" s="1073"/>
      <c r="D2" s="1073"/>
      <c r="E2" s="1073"/>
      <c r="F2" s="1074"/>
      <c r="G2" s="598" t="s">
        <v>369</v>
      </c>
      <c r="H2" s="599"/>
      <c r="I2" s="599"/>
      <c r="J2" s="599"/>
      <c r="K2" s="599"/>
      <c r="L2" s="599"/>
      <c r="M2" s="599"/>
      <c r="N2" s="599"/>
      <c r="O2" s="599"/>
      <c r="P2" s="599"/>
      <c r="Q2" s="599"/>
      <c r="R2" s="599"/>
      <c r="S2" s="599"/>
      <c r="T2" s="599"/>
      <c r="U2" s="599"/>
      <c r="V2" s="599"/>
      <c r="W2" s="599"/>
      <c r="X2" s="599"/>
      <c r="Y2" s="599"/>
      <c r="Z2" s="599"/>
      <c r="AA2" s="599"/>
      <c r="AB2" s="600"/>
      <c r="AC2" s="598" t="s">
        <v>371</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15">
      <c r="A3" s="1066"/>
      <c r="B3" s="1067"/>
      <c r="C3" s="1067"/>
      <c r="D3" s="1067"/>
      <c r="E3" s="1067"/>
      <c r="F3" s="1068"/>
      <c r="G3" s="818" t="s">
        <v>17</v>
      </c>
      <c r="H3" s="672"/>
      <c r="I3" s="672"/>
      <c r="J3" s="672"/>
      <c r="K3" s="672"/>
      <c r="L3" s="671" t="s">
        <v>18</v>
      </c>
      <c r="M3" s="672"/>
      <c r="N3" s="672"/>
      <c r="O3" s="672"/>
      <c r="P3" s="672"/>
      <c r="Q3" s="672"/>
      <c r="R3" s="672"/>
      <c r="S3" s="672"/>
      <c r="T3" s="672"/>
      <c r="U3" s="672"/>
      <c r="V3" s="672"/>
      <c r="W3" s="672"/>
      <c r="X3" s="673"/>
      <c r="Y3" s="657" t="s">
        <v>19</v>
      </c>
      <c r="Z3" s="658"/>
      <c r="AA3" s="658"/>
      <c r="AB3" s="802"/>
      <c r="AC3" s="818"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6"/>
      <c r="B4" s="1067"/>
      <c r="C4" s="1067"/>
      <c r="D4" s="1067"/>
      <c r="E4" s="1067"/>
      <c r="F4" s="1068"/>
      <c r="G4" s="674"/>
      <c r="H4" s="675"/>
      <c r="I4" s="675"/>
      <c r="J4" s="675"/>
      <c r="K4" s="676"/>
      <c r="L4" s="668"/>
      <c r="M4" s="669"/>
      <c r="N4" s="669"/>
      <c r="O4" s="669"/>
      <c r="P4" s="669"/>
      <c r="Q4" s="669"/>
      <c r="R4" s="669"/>
      <c r="S4" s="669"/>
      <c r="T4" s="669"/>
      <c r="U4" s="669"/>
      <c r="V4" s="669"/>
      <c r="W4" s="669"/>
      <c r="X4" s="670"/>
      <c r="Y4" s="391"/>
      <c r="Z4" s="392"/>
      <c r="AA4" s="392"/>
      <c r="AB4" s="656"/>
      <c r="AC4" s="674"/>
      <c r="AD4" s="675"/>
      <c r="AE4" s="675"/>
      <c r="AF4" s="675"/>
      <c r="AG4" s="676"/>
      <c r="AH4" s="668"/>
      <c r="AI4" s="669"/>
      <c r="AJ4" s="669"/>
      <c r="AK4" s="669"/>
      <c r="AL4" s="669"/>
      <c r="AM4" s="669"/>
      <c r="AN4" s="669"/>
      <c r="AO4" s="669"/>
      <c r="AP4" s="669"/>
      <c r="AQ4" s="669"/>
      <c r="AR4" s="669"/>
      <c r="AS4" s="669"/>
      <c r="AT4" s="670"/>
      <c r="AU4" s="391"/>
      <c r="AV4" s="392"/>
      <c r="AW4" s="392"/>
      <c r="AX4" s="393"/>
    </row>
    <row r="5" spans="1:50" ht="24.75" customHeight="1" x14ac:dyDescent="0.15">
      <c r="A5" s="1066"/>
      <c r="B5" s="1067"/>
      <c r="C5" s="1067"/>
      <c r="D5" s="1067"/>
      <c r="E5" s="1067"/>
      <c r="F5" s="1068"/>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15">
      <c r="A6" s="1066"/>
      <c r="B6" s="1067"/>
      <c r="C6" s="1067"/>
      <c r="D6" s="1067"/>
      <c r="E6" s="1067"/>
      <c r="F6" s="1068"/>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66"/>
      <c r="B7" s="1067"/>
      <c r="C7" s="1067"/>
      <c r="D7" s="1067"/>
      <c r="E7" s="1067"/>
      <c r="F7" s="1068"/>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66"/>
      <c r="B8" s="1067"/>
      <c r="C8" s="1067"/>
      <c r="D8" s="1067"/>
      <c r="E8" s="1067"/>
      <c r="F8" s="1068"/>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66"/>
      <c r="B9" s="1067"/>
      <c r="C9" s="1067"/>
      <c r="D9" s="1067"/>
      <c r="E9" s="1067"/>
      <c r="F9" s="1068"/>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66"/>
      <c r="B10" s="1067"/>
      <c r="C10" s="1067"/>
      <c r="D10" s="1067"/>
      <c r="E10" s="1067"/>
      <c r="F10" s="1068"/>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66"/>
      <c r="B11" s="1067"/>
      <c r="C11" s="1067"/>
      <c r="D11" s="1067"/>
      <c r="E11" s="1067"/>
      <c r="F11" s="1068"/>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66"/>
      <c r="B12" s="1067"/>
      <c r="C12" s="1067"/>
      <c r="D12" s="1067"/>
      <c r="E12" s="1067"/>
      <c r="F12" s="1068"/>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66"/>
      <c r="B13" s="1067"/>
      <c r="C13" s="1067"/>
      <c r="D13" s="1067"/>
      <c r="E13" s="1067"/>
      <c r="F13" s="1068"/>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66"/>
      <c r="B14" s="1067"/>
      <c r="C14" s="1067"/>
      <c r="D14" s="1067"/>
      <c r="E14" s="1067"/>
      <c r="F14" s="1068"/>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6"/>
      <c r="B15" s="1067"/>
      <c r="C15" s="1067"/>
      <c r="D15" s="1067"/>
      <c r="E15" s="1067"/>
      <c r="F15" s="1068"/>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7"/>
    </row>
    <row r="16" spans="1:50" ht="25.5" customHeight="1" x14ac:dyDescent="0.15">
      <c r="A16" s="1066"/>
      <c r="B16" s="1067"/>
      <c r="C16" s="1067"/>
      <c r="D16" s="1067"/>
      <c r="E16" s="1067"/>
      <c r="F16" s="1068"/>
      <c r="G16" s="818"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8"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customHeight="1" x14ac:dyDescent="0.15">
      <c r="A17" s="1066"/>
      <c r="B17" s="1067"/>
      <c r="C17" s="1067"/>
      <c r="D17" s="1067"/>
      <c r="E17" s="1067"/>
      <c r="F17" s="1068"/>
      <c r="G17" s="674"/>
      <c r="H17" s="675"/>
      <c r="I17" s="675"/>
      <c r="J17" s="675"/>
      <c r="K17" s="676"/>
      <c r="L17" s="668"/>
      <c r="M17" s="669"/>
      <c r="N17" s="669"/>
      <c r="O17" s="669"/>
      <c r="P17" s="669"/>
      <c r="Q17" s="669"/>
      <c r="R17" s="669"/>
      <c r="S17" s="669"/>
      <c r="T17" s="669"/>
      <c r="U17" s="669"/>
      <c r="V17" s="669"/>
      <c r="W17" s="669"/>
      <c r="X17" s="670"/>
      <c r="Y17" s="391"/>
      <c r="Z17" s="392"/>
      <c r="AA17" s="392"/>
      <c r="AB17" s="656"/>
      <c r="AC17" s="674"/>
      <c r="AD17" s="675"/>
      <c r="AE17" s="675"/>
      <c r="AF17" s="675"/>
      <c r="AG17" s="676"/>
      <c r="AH17" s="668"/>
      <c r="AI17" s="669"/>
      <c r="AJ17" s="669"/>
      <c r="AK17" s="669"/>
      <c r="AL17" s="669"/>
      <c r="AM17" s="669"/>
      <c r="AN17" s="669"/>
      <c r="AO17" s="669"/>
      <c r="AP17" s="669"/>
      <c r="AQ17" s="669"/>
      <c r="AR17" s="669"/>
      <c r="AS17" s="669"/>
      <c r="AT17" s="670"/>
      <c r="AU17" s="391"/>
      <c r="AV17" s="392"/>
      <c r="AW17" s="392"/>
      <c r="AX17" s="393"/>
    </row>
    <row r="18" spans="1:50" ht="24.75" customHeight="1" x14ac:dyDescent="0.15">
      <c r="A18" s="1066"/>
      <c r="B18" s="1067"/>
      <c r="C18" s="1067"/>
      <c r="D18" s="1067"/>
      <c r="E18" s="1067"/>
      <c r="F18" s="1068"/>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66"/>
      <c r="B19" s="1067"/>
      <c r="C19" s="1067"/>
      <c r="D19" s="1067"/>
      <c r="E19" s="1067"/>
      <c r="F19" s="1068"/>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66"/>
      <c r="B20" s="1067"/>
      <c r="C20" s="1067"/>
      <c r="D20" s="1067"/>
      <c r="E20" s="1067"/>
      <c r="F20" s="1068"/>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66"/>
      <c r="B21" s="1067"/>
      <c r="C21" s="1067"/>
      <c r="D21" s="1067"/>
      <c r="E21" s="1067"/>
      <c r="F21" s="1068"/>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66"/>
      <c r="B22" s="1067"/>
      <c r="C22" s="1067"/>
      <c r="D22" s="1067"/>
      <c r="E22" s="1067"/>
      <c r="F22" s="1068"/>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66"/>
      <c r="B23" s="1067"/>
      <c r="C23" s="1067"/>
      <c r="D23" s="1067"/>
      <c r="E23" s="1067"/>
      <c r="F23" s="1068"/>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66"/>
      <c r="B24" s="1067"/>
      <c r="C24" s="1067"/>
      <c r="D24" s="1067"/>
      <c r="E24" s="1067"/>
      <c r="F24" s="1068"/>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66"/>
      <c r="B25" s="1067"/>
      <c r="C25" s="1067"/>
      <c r="D25" s="1067"/>
      <c r="E25" s="1067"/>
      <c r="F25" s="1068"/>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66"/>
      <c r="B26" s="1067"/>
      <c r="C26" s="1067"/>
      <c r="D26" s="1067"/>
      <c r="E26" s="1067"/>
      <c r="F26" s="1068"/>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66"/>
      <c r="B27" s="1067"/>
      <c r="C27" s="1067"/>
      <c r="D27" s="1067"/>
      <c r="E27" s="1067"/>
      <c r="F27" s="1068"/>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6"/>
      <c r="B28" s="1067"/>
      <c r="C28" s="1067"/>
      <c r="D28" s="1067"/>
      <c r="E28" s="1067"/>
      <c r="F28" s="1068"/>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7"/>
    </row>
    <row r="29" spans="1:50" ht="24.75" customHeight="1" x14ac:dyDescent="0.15">
      <c r="A29" s="1066"/>
      <c r="B29" s="1067"/>
      <c r="C29" s="1067"/>
      <c r="D29" s="1067"/>
      <c r="E29" s="1067"/>
      <c r="F29" s="1068"/>
      <c r="G29" s="818"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8"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customHeight="1" x14ac:dyDescent="0.15">
      <c r="A30" s="1066"/>
      <c r="B30" s="1067"/>
      <c r="C30" s="1067"/>
      <c r="D30" s="1067"/>
      <c r="E30" s="1067"/>
      <c r="F30" s="1068"/>
      <c r="G30" s="674"/>
      <c r="H30" s="675"/>
      <c r="I30" s="675"/>
      <c r="J30" s="675"/>
      <c r="K30" s="676"/>
      <c r="L30" s="668"/>
      <c r="M30" s="669"/>
      <c r="N30" s="669"/>
      <c r="O30" s="669"/>
      <c r="P30" s="669"/>
      <c r="Q30" s="669"/>
      <c r="R30" s="669"/>
      <c r="S30" s="669"/>
      <c r="T30" s="669"/>
      <c r="U30" s="669"/>
      <c r="V30" s="669"/>
      <c r="W30" s="669"/>
      <c r="X30" s="670"/>
      <c r="Y30" s="391"/>
      <c r="Z30" s="392"/>
      <c r="AA30" s="392"/>
      <c r="AB30" s="656"/>
      <c r="AC30" s="674"/>
      <c r="AD30" s="675"/>
      <c r="AE30" s="675"/>
      <c r="AF30" s="675"/>
      <c r="AG30" s="676"/>
      <c r="AH30" s="668"/>
      <c r="AI30" s="669"/>
      <c r="AJ30" s="669"/>
      <c r="AK30" s="669"/>
      <c r="AL30" s="669"/>
      <c r="AM30" s="669"/>
      <c r="AN30" s="669"/>
      <c r="AO30" s="669"/>
      <c r="AP30" s="669"/>
      <c r="AQ30" s="669"/>
      <c r="AR30" s="669"/>
      <c r="AS30" s="669"/>
      <c r="AT30" s="670"/>
      <c r="AU30" s="391"/>
      <c r="AV30" s="392"/>
      <c r="AW30" s="392"/>
      <c r="AX30" s="393"/>
    </row>
    <row r="31" spans="1:50" ht="24.75" customHeight="1" x14ac:dyDescent="0.15">
      <c r="A31" s="1066"/>
      <c r="B31" s="1067"/>
      <c r="C31" s="1067"/>
      <c r="D31" s="1067"/>
      <c r="E31" s="1067"/>
      <c r="F31" s="1068"/>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66"/>
      <c r="B32" s="1067"/>
      <c r="C32" s="1067"/>
      <c r="D32" s="1067"/>
      <c r="E32" s="1067"/>
      <c r="F32" s="1068"/>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66"/>
      <c r="B33" s="1067"/>
      <c r="C33" s="1067"/>
      <c r="D33" s="1067"/>
      <c r="E33" s="1067"/>
      <c r="F33" s="1068"/>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66"/>
      <c r="B34" s="1067"/>
      <c r="C34" s="1067"/>
      <c r="D34" s="1067"/>
      <c r="E34" s="1067"/>
      <c r="F34" s="1068"/>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66"/>
      <c r="B35" s="1067"/>
      <c r="C35" s="1067"/>
      <c r="D35" s="1067"/>
      <c r="E35" s="1067"/>
      <c r="F35" s="1068"/>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66"/>
      <c r="B36" s="1067"/>
      <c r="C36" s="1067"/>
      <c r="D36" s="1067"/>
      <c r="E36" s="1067"/>
      <c r="F36" s="1068"/>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66"/>
      <c r="B37" s="1067"/>
      <c r="C37" s="1067"/>
      <c r="D37" s="1067"/>
      <c r="E37" s="1067"/>
      <c r="F37" s="1068"/>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66"/>
      <c r="B38" s="1067"/>
      <c r="C38" s="1067"/>
      <c r="D38" s="1067"/>
      <c r="E38" s="1067"/>
      <c r="F38" s="1068"/>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66"/>
      <c r="B39" s="1067"/>
      <c r="C39" s="1067"/>
      <c r="D39" s="1067"/>
      <c r="E39" s="1067"/>
      <c r="F39" s="1068"/>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66"/>
      <c r="B40" s="1067"/>
      <c r="C40" s="1067"/>
      <c r="D40" s="1067"/>
      <c r="E40" s="1067"/>
      <c r="F40" s="1068"/>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6"/>
      <c r="B41" s="1067"/>
      <c r="C41" s="1067"/>
      <c r="D41" s="1067"/>
      <c r="E41" s="1067"/>
      <c r="F41" s="1068"/>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7"/>
    </row>
    <row r="42" spans="1:50" ht="24.75" customHeight="1" x14ac:dyDescent="0.15">
      <c r="A42" s="1066"/>
      <c r="B42" s="1067"/>
      <c r="C42" s="1067"/>
      <c r="D42" s="1067"/>
      <c r="E42" s="1067"/>
      <c r="F42" s="1068"/>
      <c r="G42" s="818"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8"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customHeight="1" x14ac:dyDescent="0.15">
      <c r="A43" s="1066"/>
      <c r="B43" s="1067"/>
      <c r="C43" s="1067"/>
      <c r="D43" s="1067"/>
      <c r="E43" s="1067"/>
      <c r="F43" s="1068"/>
      <c r="G43" s="674"/>
      <c r="H43" s="675"/>
      <c r="I43" s="675"/>
      <c r="J43" s="675"/>
      <c r="K43" s="676"/>
      <c r="L43" s="668"/>
      <c r="M43" s="669"/>
      <c r="N43" s="669"/>
      <c r="O43" s="669"/>
      <c r="P43" s="669"/>
      <c r="Q43" s="669"/>
      <c r="R43" s="669"/>
      <c r="S43" s="669"/>
      <c r="T43" s="669"/>
      <c r="U43" s="669"/>
      <c r="V43" s="669"/>
      <c r="W43" s="669"/>
      <c r="X43" s="670"/>
      <c r="Y43" s="391"/>
      <c r="Z43" s="392"/>
      <c r="AA43" s="392"/>
      <c r="AB43" s="656"/>
      <c r="AC43" s="674"/>
      <c r="AD43" s="675"/>
      <c r="AE43" s="675"/>
      <c r="AF43" s="675"/>
      <c r="AG43" s="676"/>
      <c r="AH43" s="668"/>
      <c r="AI43" s="669"/>
      <c r="AJ43" s="669"/>
      <c r="AK43" s="669"/>
      <c r="AL43" s="669"/>
      <c r="AM43" s="669"/>
      <c r="AN43" s="669"/>
      <c r="AO43" s="669"/>
      <c r="AP43" s="669"/>
      <c r="AQ43" s="669"/>
      <c r="AR43" s="669"/>
      <c r="AS43" s="669"/>
      <c r="AT43" s="670"/>
      <c r="AU43" s="391"/>
      <c r="AV43" s="392"/>
      <c r="AW43" s="392"/>
      <c r="AX43" s="393"/>
    </row>
    <row r="44" spans="1:50" ht="24.75" customHeight="1" x14ac:dyDescent="0.15">
      <c r="A44" s="1066"/>
      <c r="B44" s="1067"/>
      <c r="C44" s="1067"/>
      <c r="D44" s="1067"/>
      <c r="E44" s="1067"/>
      <c r="F44" s="1068"/>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66"/>
      <c r="B45" s="1067"/>
      <c r="C45" s="1067"/>
      <c r="D45" s="1067"/>
      <c r="E45" s="1067"/>
      <c r="F45" s="1068"/>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66"/>
      <c r="B46" s="1067"/>
      <c r="C46" s="1067"/>
      <c r="D46" s="1067"/>
      <c r="E46" s="1067"/>
      <c r="F46" s="1068"/>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66"/>
      <c r="B47" s="1067"/>
      <c r="C47" s="1067"/>
      <c r="D47" s="1067"/>
      <c r="E47" s="1067"/>
      <c r="F47" s="1068"/>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66"/>
      <c r="B48" s="1067"/>
      <c r="C48" s="1067"/>
      <c r="D48" s="1067"/>
      <c r="E48" s="1067"/>
      <c r="F48" s="1068"/>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66"/>
      <c r="B49" s="1067"/>
      <c r="C49" s="1067"/>
      <c r="D49" s="1067"/>
      <c r="E49" s="1067"/>
      <c r="F49" s="1068"/>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66"/>
      <c r="B50" s="1067"/>
      <c r="C50" s="1067"/>
      <c r="D50" s="1067"/>
      <c r="E50" s="1067"/>
      <c r="F50" s="1068"/>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66"/>
      <c r="B51" s="1067"/>
      <c r="C51" s="1067"/>
      <c r="D51" s="1067"/>
      <c r="E51" s="1067"/>
      <c r="F51" s="1068"/>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66"/>
      <c r="B52" s="1067"/>
      <c r="C52" s="1067"/>
      <c r="D52" s="1067"/>
      <c r="E52" s="1067"/>
      <c r="F52" s="1068"/>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72" t="s">
        <v>28</v>
      </c>
      <c r="B55" s="1073"/>
      <c r="C55" s="1073"/>
      <c r="D55" s="1073"/>
      <c r="E55" s="1073"/>
      <c r="F55" s="1074"/>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7"/>
    </row>
    <row r="56" spans="1:50" ht="24.75" customHeight="1" x14ac:dyDescent="0.15">
      <c r="A56" s="1066"/>
      <c r="B56" s="1067"/>
      <c r="C56" s="1067"/>
      <c r="D56" s="1067"/>
      <c r="E56" s="1067"/>
      <c r="F56" s="1068"/>
      <c r="G56" s="818"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8"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customHeight="1" x14ac:dyDescent="0.15">
      <c r="A57" s="1066"/>
      <c r="B57" s="1067"/>
      <c r="C57" s="1067"/>
      <c r="D57" s="1067"/>
      <c r="E57" s="1067"/>
      <c r="F57" s="1068"/>
      <c r="G57" s="674"/>
      <c r="H57" s="675"/>
      <c r="I57" s="675"/>
      <c r="J57" s="675"/>
      <c r="K57" s="676"/>
      <c r="L57" s="668"/>
      <c r="M57" s="669"/>
      <c r="N57" s="669"/>
      <c r="O57" s="669"/>
      <c r="P57" s="669"/>
      <c r="Q57" s="669"/>
      <c r="R57" s="669"/>
      <c r="S57" s="669"/>
      <c r="T57" s="669"/>
      <c r="U57" s="669"/>
      <c r="V57" s="669"/>
      <c r="W57" s="669"/>
      <c r="X57" s="670"/>
      <c r="Y57" s="391"/>
      <c r="Z57" s="392"/>
      <c r="AA57" s="392"/>
      <c r="AB57" s="656"/>
      <c r="AC57" s="674"/>
      <c r="AD57" s="675"/>
      <c r="AE57" s="675"/>
      <c r="AF57" s="675"/>
      <c r="AG57" s="676"/>
      <c r="AH57" s="668"/>
      <c r="AI57" s="669"/>
      <c r="AJ57" s="669"/>
      <c r="AK57" s="669"/>
      <c r="AL57" s="669"/>
      <c r="AM57" s="669"/>
      <c r="AN57" s="669"/>
      <c r="AO57" s="669"/>
      <c r="AP57" s="669"/>
      <c r="AQ57" s="669"/>
      <c r="AR57" s="669"/>
      <c r="AS57" s="669"/>
      <c r="AT57" s="670"/>
      <c r="AU57" s="391"/>
      <c r="AV57" s="392"/>
      <c r="AW57" s="392"/>
      <c r="AX57" s="393"/>
    </row>
    <row r="58" spans="1:50" ht="24.75" customHeight="1" x14ac:dyDescent="0.15">
      <c r="A58" s="1066"/>
      <c r="B58" s="1067"/>
      <c r="C58" s="1067"/>
      <c r="D58" s="1067"/>
      <c r="E58" s="1067"/>
      <c r="F58" s="1068"/>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66"/>
      <c r="B59" s="1067"/>
      <c r="C59" s="1067"/>
      <c r="D59" s="1067"/>
      <c r="E59" s="1067"/>
      <c r="F59" s="1068"/>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66"/>
      <c r="B60" s="1067"/>
      <c r="C60" s="1067"/>
      <c r="D60" s="1067"/>
      <c r="E60" s="1067"/>
      <c r="F60" s="1068"/>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66"/>
      <c r="B61" s="1067"/>
      <c r="C61" s="1067"/>
      <c r="D61" s="1067"/>
      <c r="E61" s="1067"/>
      <c r="F61" s="1068"/>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66"/>
      <c r="B62" s="1067"/>
      <c r="C62" s="1067"/>
      <c r="D62" s="1067"/>
      <c r="E62" s="1067"/>
      <c r="F62" s="1068"/>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66"/>
      <c r="B63" s="1067"/>
      <c r="C63" s="1067"/>
      <c r="D63" s="1067"/>
      <c r="E63" s="1067"/>
      <c r="F63" s="1068"/>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66"/>
      <c r="B64" s="1067"/>
      <c r="C64" s="1067"/>
      <c r="D64" s="1067"/>
      <c r="E64" s="1067"/>
      <c r="F64" s="1068"/>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66"/>
      <c r="B65" s="1067"/>
      <c r="C65" s="1067"/>
      <c r="D65" s="1067"/>
      <c r="E65" s="1067"/>
      <c r="F65" s="1068"/>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66"/>
      <c r="B66" s="1067"/>
      <c r="C66" s="1067"/>
      <c r="D66" s="1067"/>
      <c r="E66" s="1067"/>
      <c r="F66" s="1068"/>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66"/>
      <c r="B67" s="1067"/>
      <c r="C67" s="1067"/>
      <c r="D67" s="1067"/>
      <c r="E67" s="1067"/>
      <c r="F67" s="1068"/>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6"/>
      <c r="B68" s="1067"/>
      <c r="C68" s="1067"/>
      <c r="D68" s="1067"/>
      <c r="E68" s="1067"/>
      <c r="F68" s="1068"/>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7"/>
    </row>
    <row r="69" spans="1:50" ht="25.5" customHeight="1" x14ac:dyDescent="0.15">
      <c r="A69" s="1066"/>
      <c r="B69" s="1067"/>
      <c r="C69" s="1067"/>
      <c r="D69" s="1067"/>
      <c r="E69" s="1067"/>
      <c r="F69" s="1068"/>
      <c r="G69" s="818"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8"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customHeight="1" x14ac:dyDescent="0.15">
      <c r="A70" s="1066"/>
      <c r="B70" s="1067"/>
      <c r="C70" s="1067"/>
      <c r="D70" s="1067"/>
      <c r="E70" s="1067"/>
      <c r="F70" s="1068"/>
      <c r="G70" s="674"/>
      <c r="H70" s="675"/>
      <c r="I70" s="675"/>
      <c r="J70" s="675"/>
      <c r="K70" s="676"/>
      <c r="L70" s="668"/>
      <c r="M70" s="669"/>
      <c r="N70" s="669"/>
      <c r="O70" s="669"/>
      <c r="P70" s="669"/>
      <c r="Q70" s="669"/>
      <c r="R70" s="669"/>
      <c r="S70" s="669"/>
      <c r="T70" s="669"/>
      <c r="U70" s="669"/>
      <c r="V70" s="669"/>
      <c r="W70" s="669"/>
      <c r="X70" s="670"/>
      <c r="Y70" s="391"/>
      <c r="Z70" s="392"/>
      <c r="AA70" s="392"/>
      <c r="AB70" s="656"/>
      <c r="AC70" s="674"/>
      <c r="AD70" s="675"/>
      <c r="AE70" s="675"/>
      <c r="AF70" s="675"/>
      <c r="AG70" s="676"/>
      <c r="AH70" s="668"/>
      <c r="AI70" s="669"/>
      <c r="AJ70" s="669"/>
      <c r="AK70" s="669"/>
      <c r="AL70" s="669"/>
      <c r="AM70" s="669"/>
      <c r="AN70" s="669"/>
      <c r="AO70" s="669"/>
      <c r="AP70" s="669"/>
      <c r="AQ70" s="669"/>
      <c r="AR70" s="669"/>
      <c r="AS70" s="669"/>
      <c r="AT70" s="670"/>
      <c r="AU70" s="391"/>
      <c r="AV70" s="392"/>
      <c r="AW70" s="392"/>
      <c r="AX70" s="393"/>
    </row>
    <row r="71" spans="1:50" ht="24.75" customHeight="1" x14ac:dyDescent="0.15">
      <c r="A71" s="1066"/>
      <c r="B71" s="1067"/>
      <c r="C71" s="1067"/>
      <c r="D71" s="1067"/>
      <c r="E71" s="1067"/>
      <c r="F71" s="1068"/>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66"/>
      <c r="B72" s="1067"/>
      <c r="C72" s="1067"/>
      <c r="D72" s="1067"/>
      <c r="E72" s="1067"/>
      <c r="F72" s="1068"/>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66"/>
      <c r="B73" s="1067"/>
      <c r="C73" s="1067"/>
      <c r="D73" s="1067"/>
      <c r="E73" s="1067"/>
      <c r="F73" s="1068"/>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66"/>
      <c r="B74" s="1067"/>
      <c r="C74" s="1067"/>
      <c r="D74" s="1067"/>
      <c r="E74" s="1067"/>
      <c r="F74" s="1068"/>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66"/>
      <c r="B75" s="1067"/>
      <c r="C75" s="1067"/>
      <c r="D75" s="1067"/>
      <c r="E75" s="1067"/>
      <c r="F75" s="1068"/>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66"/>
      <c r="B76" s="1067"/>
      <c r="C76" s="1067"/>
      <c r="D76" s="1067"/>
      <c r="E76" s="1067"/>
      <c r="F76" s="1068"/>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66"/>
      <c r="B77" s="1067"/>
      <c r="C77" s="1067"/>
      <c r="D77" s="1067"/>
      <c r="E77" s="1067"/>
      <c r="F77" s="1068"/>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66"/>
      <c r="B78" s="1067"/>
      <c r="C78" s="1067"/>
      <c r="D78" s="1067"/>
      <c r="E78" s="1067"/>
      <c r="F78" s="1068"/>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66"/>
      <c r="B79" s="1067"/>
      <c r="C79" s="1067"/>
      <c r="D79" s="1067"/>
      <c r="E79" s="1067"/>
      <c r="F79" s="1068"/>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66"/>
      <c r="B80" s="1067"/>
      <c r="C80" s="1067"/>
      <c r="D80" s="1067"/>
      <c r="E80" s="1067"/>
      <c r="F80" s="1068"/>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6"/>
      <c r="B81" s="1067"/>
      <c r="C81" s="1067"/>
      <c r="D81" s="1067"/>
      <c r="E81" s="1067"/>
      <c r="F81" s="1068"/>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7"/>
    </row>
    <row r="82" spans="1:50" ht="24.75" customHeight="1" x14ac:dyDescent="0.15">
      <c r="A82" s="1066"/>
      <c r="B82" s="1067"/>
      <c r="C82" s="1067"/>
      <c r="D82" s="1067"/>
      <c r="E82" s="1067"/>
      <c r="F82" s="1068"/>
      <c r="G82" s="818"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8"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customHeight="1" x14ac:dyDescent="0.15">
      <c r="A83" s="1066"/>
      <c r="B83" s="1067"/>
      <c r="C83" s="1067"/>
      <c r="D83" s="1067"/>
      <c r="E83" s="1067"/>
      <c r="F83" s="1068"/>
      <c r="G83" s="674"/>
      <c r="H83" s="675"/>
      <c r="I83" s="675"/>
      <c r="J83" s="675"/>
      <c r="K83" s="676"/>
      <c r="L83" s="668"/>
      <c r="M83" s="669"/>
      <c r="N83" s="669"/>
      <c r="O83" s="669"/>
      <c r="P83" s="669"/>
      <c r="Q83" s="669"/>
      <c r="R83" s="669"/>
      <c r="S83" s="669"/>
      <c r="T83" s="669"/>
      <c r="U83" s="669"/>
      <c r="V83" s="669"/>
      <c r="W83" s="669"/>
      <c r="X83" s="670"/>
      <c r="Y83" s="391"/>
      <c r="Z83" s="392"/>
      <c r="AA83" s="392"/>
      <c r="AB83" s="656"/>
      <c r="AC83" s="674"/>
      <c r="AD83" s="675"/>
      <c r="AE83" s="675"/>
      <c r="AF83" s="675"/>
      <c r="AG83" s="676"/>
      <c r="AH83" s="668"/>
      <c r="AI83" s="669"/>
      <c r="AJ83" s="669"/>
      <c r="AK83" s="669"/>
      <c r="AL83" s="669"/>
      <c r="AM83" s="669"/>
      <c r="AN83" s="669"/>
      <c r="AO83" s="669"/>
      <c r="AP83" s="669"/>
      <c r="AQ83" s="669"/>
      <c r="AR83" s="669"/>
      <c r="AS83" s="669"/>
      <c r="AT83" s="670"/>
      <c r="AU83" s="391"/>
      <c r="AV83" s="392"/>
      <c r="AW83" s="392"/>
      <c r="AX83" s="393"/>
    </row>
    <row r="84" spans="1:50" ht="24.75" customHeight="1" x14ac:dyDescent="0.15">
      <c r="A84" s="1066"/>
      <c r="B84" s="1067"/>
      <c r="C84" s="1067"/>
      <c r="D84" s="1067"/>
      <c r="E84" s="1067"/>
      <c r="F84" s="1068"/>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66"/>
      <c r="B85" s="1067"/>
      <c r="C85" s="1067"/>
      <c r="D85" s="1067"/>
      <c r="E85" s="1067"/>
      <c r="F85" s="1068"/>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66"/>
      <c r="B86" s="1067"/>
      <c r="C86" s="1067"/>
      <c r="D86" s="1067"/>
      <c r="E86" s="1067"/>
      <c r="F86" s="1068"/>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66"/>
      <c r="B87" s="1067"/>
      <c r="C87" s="1067"/>
      <c r="D87" s="1067"/>
      <c r="E87" s="1067"/>
      <c r="F87" s="1068"/>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66"/>
      <c r="B88" s="1067"/>
      <c r="C88" s="1067"/>
      <c r="D88" s="1067"/>
      <c r="E88" s="1067"/>
      <c r="F88" s="1068"/>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66"/>
      <c r="B89" s="1067"/>
      <c r="C89" s="1067"/>
      <c r="D89" s="1067"/>
      <c r="E89" s="1067"/>
      <c r="F89" s="1068"/>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66"/>
      <c r="B90" s="1067"/>
      <c r="C90" s="1067"/>
      <c r="D90" s="1067"/>
      <c r="E90" s="1067"/>
      <c r="F90" s="1068"/>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66"/>
      <c r="B91" s="1067"/>
      <c r="C91" s="1067"/>
      <c r="D91" s="1067"/>
      <c r="E91" s="1067"/>
      <c r="F91" s="1068"/>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66"/>
      <c r="B92" s="1067"/>
      <c r="C92" s="1067"/>
      <c r="D92" s="1067"/>
      <c r="E92" s="1067"/>
      <c r="F92" s="1068"/>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66"/>
      <c r="B93" s="1067"/>
      <c r="C93" s="1067"/>
      <c r="D93" s="1067"/>
      <c r="E93" s="1067"/>
      <c r="F93" s="1068"/>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6"/>
      <c r="B94" s="1067"/>
      <c r="C94" s="1067"/>
      <c r="D94" s="1067"/>
      <c r="E94" s="1067"/>
      <c r="F94" s="1068"/>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7"/>
    </row>
    <row r="95" spans="1:50" ht="24.75" customHeight="1" x14ac:dyDescent="0.15">
      <c r="A95" s="1066"/>
      <c r="B95" s="1067"/>
      <c r="C95" s="1067"/>
      <c r="D95" s="1067"/>
      <c r="E95" s="1067"/>
      <c r="F95" s="1068"/>
      <c r="G95" s="818"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8"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customHeight="1" x14ac:dyDescent="0.15">
      <c r="A96" s="1066"/>
      <c r="B96" s="1067"/>
      <c r="C96" s="1067"/>
      <c r="D96" s="1067"/>
      <c r="E96" s="1067"/>
      <c r="F96" s="1068"/>
      <c r="G96" s="674"/>
      <c r="H96" s="675"/>
      <c r="I96" s="675"/>
      <c r="J96" s="675"/>
      <c r="K96" s="676"/>
      <c r="L96" s="668"/>
      <c r="M96" s="669"/>
      <c r="N96" s="669"/>
      <c r="O96" s="669"/>
      <c r="P96" s="669"/>
      <c r="Q96" s="669"/>
      <c r="R96" s="669"/>
      <c r="S96" s="669"/>
      <c r="T96" s="669"/>
      <c r="U96" s="669"/>
      <c r="V96" s="669"/>
      <c r="W96" s="669"/>
      <c r="X96" s="670"/>
      <c r="Y96" s="391"/>
      <c r="Z96" s="392"/>
      <c r="AA96" s="392"/>
      <c r="AB96" s="656"/>
      <c r="AC96" s="674"/>
      <c r="AD96" s="675"/>
      <c r="AE96" s="675"/>
      <c r="AF96" s="675"/>
      <c r="AG96" s="676"/>
      <c r="AH96" s="668"/>
      <c r="AI96" s="669"/>
      <c r="AJ96" s="669"/>
      <c r="AK96" s="669"/>
      <c r="AL96" s="669"/>
      <c r="AM96" s="669"/>
      <c r="AN96" s="669"/>
      <c r="AO96" s="669"/>
      <c r="AP96" s="669"/>
      <c r="AQ96" s="669"/>
      <c r="AR96" s="669"/>
      <c r="AS96" s="669"/>
      <c r="AT96" s="670"/>
      <c r="AU96" s="391"/>
      <c r="AV96" s="392"/>
      <c r="AW96" s="392"/>
      <c r="AX96" s="393"/>
    </row>
    <row r="97" spans="1:50" ht="24.75" customHeight="1" x14ac:dyDescent="0.15">
      <c r="A97" s="1066"/>
      <c r="B97" s="1067"/>
      <c r="C97" s="1067"/>
      <c r="D97" s="1067"/>
      <c r="E97" s="1067"/>
      <c r="F97" s="1068"/>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66"/>
      <c r="B98" s="1067"/>
      <c r="C98" s="1067"/>
      <c r="D98" s="1067"/>
      <c r="E98" s="1067"/>
      <c r="F98" s="1068"/>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66"/>
      <c r="B99" s="1067"/>
      <c r="C99" s="1067"/>
      <c r="D99" s="1067"/>
      <c r="E99" s="1067"/>
      <c r="F99" s="1068"/>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66"/>
      <c r="B100" s="1067"/>
      <c r="C100" s="1067"/>
      <c r="D100" s="1067"/>
      <c r="E100" s="1067"/>
      <c r="F100" s="1068"/>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66"/>
      <c r="B101" s="1067"/>
      <c r="C101" s="1067"/>
      <c r="D101" s="1067"/>
      <c r="E101" s="1067"/>
      <c r="F101" s="1068"/>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66"/>
      <c r="B102" s="1067"/>
      <c r="C102" s="1067"/>
      <c r="D102" s="1067"/>
      <c r="E102" s="1067"/>
      <c r="F102" s="1068"/>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66"/>
      <c r="B103" s="1067"/>
      <c r="C103" s="1067"/>
      <c r="D103" s="1067"/>
      <c r="E103" s="1067"/>
      <c r="F103" s="1068"/>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66"/>
      <c r="B104" s="1067"/>
      <c r="C104" s="1067"/>
      <c r="D104" s="1067"/>
      <c r="E104" s="1067"/>
      <c r="F104" s="1068"/>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66"/>
      <c r="B105" s="1067"/>
      <c r="C105" s="1067"/>
      <c r="D105" s="1067"/>
      <c r="E105" s="1067"/>
      <c r="F105" s="1068"/>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72" t="s">
        <v>28</v>
      </c>
      <c r="B108" s="1073"/>
      <c r="C108" s="1073"/>
      <c r="D108" s="1073"/>
      <c r="E108" s="1073"/>
      <c r="F108" s="1074"/>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7"/>
    </row>
    <row r="109" spans="1:50" ht="24.75" customHeight="1" x14ac:dyDescent="0.15">
      <c r="A109" s="1066"/>
      <c r="B109" s="1067"/>
      <c r="C109" s="1067"/>
      <c r="D109" s="1067"/>
      <c r="E109" s="1067"/>
      <c r="F109" s="1068"/>
      <c r="G109" s="818"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8"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customHeight="1" x14ac:dyDescent="0.15">
      <c r="A110" s="1066"/>
      <c r="B110" s="1067"/>
      <c r="C110" s="1067"/>
      <c r="D110" s="1067"/>
      <c r="E110" s="1067"/>
      <c r="F110" s="1068"/>
      <c r="G110" s="674"/>
      <c r="H110" s="675"/>
      <c r="I110" s="675"/>
      <c r="J110" s="675"/>
      <c r="K110" s="676"/>
      <c r="L110" s="668"/>
      <c r="M110" s="669"/>
      <c r="N110" s="669"/>
      <c r="O110" s="669"/>
      <c r="P110" s="669"/>
      <c r="Q110" s="669"/>
      <c r="R110" s="669"/>
      <c r="S110" s="669"/>
      <c r="T110" s="669"/>
      <c r="U110" s="669"/>
      <c r="V110" s="669"/>
      <c r="W110" s="669"/>
      <c r="X110" s="670"/>
      <c r="Y110" s="391"/>
      <c r="Z110" s="392"/>
      <c r="AA110" s="392"/>
      <c r="AB110" s="656"/>
      <c r="AC110" s="674"/>
      <c r="AD110" s="675"/>
      <c r="AE110" s="675"/>
      <c r="AF110" s="675"/>
      <c r="AG110" s="676"/>
      <c r="AH110" s="668"/>
      <c r="AI110" s="669"/>
      <c r="AJ110" s="669"/>
      <c r="AK110" s="669"/>
      <c r="AL110" s="669"/>
      <c r="AM110" s="669"/>
      <c r="AN110" s="669"/>
      <c r="AO110" s="669"/>
      <c r="AP110" s="669"/>
      <c r="AQ110" s="669"/>
      <c r="AR110" s="669"/>
      <c r="AS110" s="669"/>
      <c r="AT110" s="670"/>
      <c r="AU110" s="391"/>
      <c r="AV110" s="392"/>
      <c r="AW110" s="392"/>
      <c r="AX110" s="393"/>
    </row>
    <row r="111" spans="1:50" ht="24.75" customHeight="1" x14ac:dyDescent="0.15">
      <c r="A111" s="1066"/>
      <c r="B111" s="1067"/>
      <c r="C111" s="1067"/>
      <c r="D111" s="1067"/>
      <c r="E111" s="1067"/>
      <c r="F111" s="1068"/>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66"/>
      <c r="B112" s="1067"/>
      <c r="C112" s="1067"/>
      <c r="D112" s="1067"/>
      <c r="E112" s="1067"/>
      <c r="F112" s="1068"/>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66"/>
      <c r="B113" s="1067"/>
      <c r="C113" s="1067"/>
      <c r="D113" s="1067"/>
      <c r="E113" s="1067"/>
      <c r="F113" s="1068"/>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66"/>
      <c r="B114" s="1067"/>
      <c r="C114" s="1067"/>
      <c r="D114" s="1067"/>
      <c r="E114" s="1067"/>
      <c r="F114" s="1068"/>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66"/>
      <c r="B115" s="1067"/>
      <c r="C115" s="1067"/>
      <c r="D115" s="1067"/>
      <c r="E115" s="1067"/>
      <c r="F115" s="1068"/>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66"/>
      <c r="B116" s="1067"/>
      <c r="C116" s="1067"/>
      <c r="D116" s="1067"/>
      <c r="E116" s="1067"/>
      <c r="F116" s="1068"/>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66"/>
      <c r="B117" s="1067"/>
      <c r="C117" s="1067"/>
      <c r="D117" s="1067"/>
      <c r="E117" s="1067"/>
      <c r="F117" s="1068"/>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66"/>
      <c r="B118" s="1067"/>
      <c r="C118" s="1067"/>
      <c r="D118" s="1067"/>
      <c r="E118" s="1067"/>
      <c r="F118" s="1068"/>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66"/>
      <c r="B119" s="1067"/>
      <c r="C119" s="1067"/>
      <c r="D119" s="1067"/>
      <c r="E119" s="1067"/>
      <c r="F119" s="1068"/>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66"/>
      <c r="B120" s="1067"/>
      <c r="C120" s="1067"/>
      <c r="D120" s="1067"/>
      <c r="E120" s="1067"/>
      <c r="F120" s="1068"/>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6"/>
      <c r="B121" s="1067"/>
      <c r="C121" s="1067"/>
      <c r="D121" s="1067"/>
      <c r="E121" s="1067"/>
      <c r="F121" s="1068"/>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7"/>
    </row>
    <row r="122" spans="1:50" ht="25.5" customHeight="1" x14ac:dyDescent="0.15">
      <c r="A122" s="1066"/>
      <c r="B122" s="1067"/>
      <c r="C122" s="1067"/>
      <c r="D122" s="1067"/>
      <c r="E122" s="1067"/>
      <c r="F122" s="1068"/>
      <c r="G122" s="818"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8"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customHeight="1" x14ac:dyDescent="0.15">
      <c r="A123" s="1066"/>
      <c r="B123" s="1067"/>
      <c r="C123" s="1067"/>
      <c r="D123" s="1067"/>
      <c r="E123" s="1067"/>
      <c r="F123" s="1068"/>
      <c r="G123" s="674"/>
      <c r="H123" s="675"/>
      <c r="I123" s="675"/>
      <c r="J123" s="675"/>
      <c r="K123" s="676"/>
      <c r="L123" s="668"/>
      <c r="M123" s="669"/>
      <c r="N123" s="669"/>
      <c r="O123" s="669"/>
      <c r="P123" s="669"/>
      <c r="Q123" s="669"/>
      <c r="R123" s="669"/>
      <c r="S123" s="669"/>
      <c r="T123" s="669"/>
      <c r="U123" s="669"/>
      <c r="V123" s="669"/>
      <c r="W123" s="669"/>
      <c r="X123" s="670"/>
      <c r="Y123" s="391"/>
      <c r="Z123" s="392"/>
      <c r="AA123" s="392"/>
      <c r="AB123" s="656"/>
      <c r="AC123" s="674"/>
      <c r="AD123" s="675"/>
      <c r="AE123" s="675"/>
      <c r="AF123" s="675"/>
      <c r="AG123" s="676"/>
      <c r="AH123" s="668"/>
      <c r="AI123" s="669"/>
      <c r="AJ123" s="669"/>
      <c r="AK123" s="669"/>
      <c r="AL123" s="669"/>
      <c r="AM123" s="669"/>
      <c r="AN123" s="669"/>
      <c r="AO123" s="669"/>
      <c r="AP123" s="669"/>
      <c r="AQ123" s="669"/>
      <c r="AR123" s="669"/>
      <c r="AS123" s="669"/>
      <c r="AT123" s="670"/>
      <c r="AU123" s="391"/>
      <c r="AV123" s="392"/>
      <c r="AW123" s="392"/>
      <c r="AX123" s="393"/>
    </row>
    <row r="124" spans="1:50" ht="24.75" customHeight="1" x14ac:dyDescent="0.15">
      <c r="A124" s="1066"/>
      <c r="B124" s="1067"/>
      <c r="C124" s="1067"/>
      <c r="D124" s="1067"/>
      <c r="E124" s="1067"/>
      <c r="F124" s="1068"/>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66"/>
      <c r="B125" s="1067"/>
      <c r="C125" s="1067"/>
      <c r="D125" s="1067"/>
      <c r="E125" s="1067"/>
      <c r="F125" s="1068"/>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66"/>
      <c r="B126" s="1067"/>
      <c r="C126" s="1067"/>
      <c r="D126" s="1067"/>
      <c r="E126" s="1067"/>
      <c r="F126" s="1068"/>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66"/>
      <c r="B127" s="1067"/>
      <c r="C127" s="1067"/>
      <c r="D127" s="1067"/>
      <c r="E127" s="1067"/>
      <c r="F127" s="1068"/>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66"/>
      <c r="B128" s="1067"/>
      <c r="C128" s="1067"/>
      <c r="D128" s="1067"/>
      <c r="E128" s="1067"/>
      <c r="F128" s="1068"/>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66"/>
      <c r="B129" s="1067"/>
      <c r="C129" s="1067"/>
      <c r="D129" s="1067"/>
      <c r="E129" s="1067"/>
      <c r="F129" s="1068"/>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66"/>
      <c r="B130" s="1067"/>
      <c r="C130" s="1067"/>
      <c r="D130" s="1067"/>
      <c r="E130" s="1067"/>
      <c r="F130" s="1068"/>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66"/>
      <c r="B131" s="1067"/>
      <c r="C131" s="1067"/>
      <c r="D131" s="1067"/>
      <c r="E131" s="1067"/>
      <c r="F131" s="1068"/>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66"/>
      <c r="B132" s="1067"/>
      <c r="C132" s="1067"/>
      <c r="D132" s="1067"/>
      <c r="E132" s="1067"/>
      <c r="F132" s="1068"/>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66"/>
      <c r="B133" s="1067"/>
      <c r="C133" s="1067"/>
      <c r="D133" s="1067"/>
      <c r="E133" s="1067"/>
      <c r="F133" s="1068"/>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6"/>
      <c r="B134" s="1067"/>
      <c r="C134" s="1067"/>
      <c r="D134" s="1067"/>
      <c r="E134" s="1067"/>
      <c r="F134" s="1068"/>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7"/>
    </row>
    <row r="135" spans="1:50" ht="24.75" customHeight="1" x14ac:dyDescent="0.15">
      <c r="A135" s="1066"/>
      <c r="B135" s="1067"/>
      <c r="C135" s="1067"/>
      <c r="D135" s="1067"/>
      <c r="E135" s="1067"/>
      <c r="F135" s="1068"/>
      <c r="G135" s="818"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8"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customHeight="1" x14ac:dyDescent="0.15">
      <c r="A136" s="1066"/>
      <c r="B136" s="1067"/>
      <c r="C136" s="1067"/>
      <c r="D136" s="1067"/>
      <c r="E136" s="1067"/>
      <c r="F136" s="1068"/>
      <c r="G136" s="674"/>
      <c r="H136" s="675"/>
      <c r="I136" s="675"/>
      <c r="J136" s="675"/>
      <c r="K136" s="676"/>
      <c r="L136" s="668"/>
      <c r="M136" s="669"/>
      <c r="N136" s="669"/>
      <c r="O136" s="669"/>
      <c r="P136" s="669"/>
      <c r="Q136" s="669"/>
      <c r="R136" s="669"/>
      <c r="S136" s="669"/>
      <c r="T136" s="669"/>
      <c r="U136" s="669"/>
      <c r="V136" s="669"/>
      <c r="W136" s="669"/>
      <c r="X136" s="670"/>
      <c r="Y136" s="391"/>
      <c r="Z136" s="392"/>
      <c r="AA136" s="392"/>
      <c r="AB136" s="656"/>
      <c r="AC136" s="674"/>
      <c r="AD136" s="675"/>
      <c r="AE136" s="675"/>
      <c r="AF136" s="675"/>
      <c r="AG136" s="676"/>
      <c r="AH136" s="668"/>
      <c r="AI136" s="669"/>
      <c r="AJ136" s="669"/>
      <c r="AK136" s="669"/>
      <c r="AL136" s="669"/>
      <c r="AM136" s="669"/>
      <c r="AN136" s="669"/>
      <c r="AO136" s="669"/>
      <c r="AP136" s="669"/>
      <c r="AQ136" s="669"/>
      <c r="AR136" s="669"/>
      <c r="AS136" s="669"/>
      <c r="AT136" s="670"/>
      <c r="AU136" s="391"/>
      <c r="AV136" s="392"/>
      <c r="AW136" s="392"/>
      <c r="AX136" s="393"/>
    </row>
    <row r="137" spans="1:50" ht="24.75" customHeight="1" x14ac:dyDescent="0.15">
      <c r="A137" s="1066"/>
      <c r="B137" s="1067"/>
      <c r="C137" s="1067"/>
      <c r="D137" s="1067"/>
      <c r="E137" s="1067"/>
      <c r="F137" s="1068"/>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66"/>
      <c r="B138" s="1067"/>
      <c r="C138" s="1067"/>
      <c r="D138" s="1067"/>
      <c r="E138" s="1067"/>
      <c r="F138" s="1068"/>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66"/>
      <c r="B139" s="1067"/>
      <c r="C139" s="1067"/>
      <c r="D139" s="1067"/>
      <c r="E139" s="1067"/>
      <c r="F139" s="1068"/>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66"/>
      <c r="B140" s="1067"/>
      <c r="C140" s="1067"/>
      <c r="D140" s="1067"/>
      <c r="E140" s="1067"/>
      <c r="F140" s="1068"/>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66"/>
      <c r="B141" s="1067"/>
      <c r="C141" s="1067"/>
      <c r="D141" s="1067"/>
      <c r="E141" s="1067"/>
      <c r="F141" s="1068"/>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66"/>
      <c r="B142" s="1067"/>
      <c r="C142" s="1067"/>
      <c r="D142" s="1067"/>
      <c r="E142" s="1067"/>
      <c r="F142" s="1068"/>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66"/>
      <c r="B143" s="1067"/>
      <c r="C143" s="1067"/>
      <c r="D143" s="1067"/>
      <c r="E143" s="1067"/>
      <c r="F143" s="1068"/>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66"/>
      <c r="B144" s="1067"/>
      <c r="C144" s="1067"/>
      <c r="D144" s="1067"/>
      <c r="E144" s="1067"/>
      <c r="F144" s="1068"/>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66"/>
      <c r="B145" s="1067"/>
      <c r="C145" s="1067"/>
      <c r="D145" s="1067"/>
      <c r="E145" s="1067"/>
      <c r="F145" s="1068"/>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66"/>
      <c r="B146" s="1067"/>
      <c r="C146" s="1067"/>
      <c r="D146" s="1067"/>
      <c r="E146" s="1067"/>
      <c r="F146" s="1068"/>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6"/>
      <c r="B147" s="1067"/>
      <c r="C147" s="1067"/>
      <c r="D147" s="1067"/>
      <c r="E147" s="1067"/>
      <c r="F147" s="1068"/>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7"/>
    </row>
    <row r="148" spans="1:50" ht="24.75" customHeight="1" x14ac:dyDescent="0.15">
      <c r="A148" s="1066"/>
      <c r="B148" s="1067"/>
      <c r="C148" s="1067"/>
      <c r="D148" s="1067"/>
      <c r="E148" s="1067"/>
      <c r="F148" s="1068"/>
      <c r="G148" s="818"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8"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customHeight="1" x14ac:dyDescent="0.15">
      <c r="A149" s="1066"/>
      <c r="B149" s="1067"/>
      <c r="C149" s="1067"/>
      <c r="D149" s="1067"/>
      <c r="E149" s="1067"/>
      <c r="F149" s="1068"/>
      <c r="G149" s="674"/>
      <c r="H149" s="675"/>
      <c r="I149" s="675"/>
      <c r="J149" s="675"/>
      <c r="K149" s="676"/>
      <c r="L149" s="668"/>
      <c r="M149" s="669"/>
      <c r="N149" s="669"/>
      <c r="O149" s="669"/>
      <c r="P149" s="669"/>
      <c r="Q149" s="669"/>
      <c r="R149" s="669"/>
      <c r="S149" s="669"/>
      <c r="T149" s="669"/>
      <c r="U149" s="669"/>
      <c r="V149" s="669"/>
      <c r="W149" s="669"/>
      <c r="X149" s="670"/>
      <c r="Y149" s="391"/>
      <c r="Z149" s="392"/>
      <c r="AA149" s="392"/>
      <c r="AB149" s="656"/>
      <c r="AC149" s="674"/>
      <c r="AD149" s="675"/>
      <c r="AE149" s="675"/>
      <c r="AF149" s="675"/>
      <c r="AG149" s="676"/>
      <c r="AH149" s="668"/>
      <c r="AI149" s="669"/>
      <c r="AJ149" s="669"/>
      <c r="AK149" s="669"/>
      <c r="AL149" s="669"/>
      <c r="AM149" s="669"/>
      <c r="AN149" s="669"/>
      <c r="AO149" s="669"/>
      <c r="AP149" s="669"/>
      <c r="AQ149" s="669"/>
      <c r="AR149" s="669"/>
      <c r="AS149" s="669"/>
      <c r="AT149" s="670"/>
      <c r="AU149" s="391"/>
      <c r="AV149" s="392"/>
      <c r="AW149" s="392"/>
      <c r="AX149" s="393"/>
    </row>
    <row r="150" spans="1:50" ht="24.75" customHeight="1" x14ac:dyDescent="0.15">
      <c r="A150" s="1066"/>
      <c r="B150" s="1067"/>
      <c r="C150" s="1067"/>
      <c r="D150" s="1067"/>
      <c r="E150" s="1067"/>
      <c r="F150" s="1068"/>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66"/>
      <c r="B151" s="1067"/>
      <c r="C151" s="1067"/>
      <c r="D151" s="1067"/>
      <c r="E151" s="1067"/>
      <c r="F151" s="1068"/>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66"/>
      <c r="B152" s="1067"/>
      <c r="C152" s="1067"/>
      <c r="D152" s="1067"/>
      <c r="E152" s="1067"/>
      <c r="F152" s="1068"/>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66"/>
      <c r="B153" s="1067"/>
      <c r="C153" s="1067"/>
      <c r="D153" s="1067"/>
      <c r="E153" s="1067"/>
      <c r="F153" s="1068"/>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66"/>
      <c r="B154" s="1067"/>
      <c r="C154" s="1067"/>
      <c r="D154" s="1067"/>
      <c r="E154" s="1067"/>
      <c r="F154" s="1068"/>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66"/>
      <c r="B155" s="1067"/>
      <c r="C155" s="1067"/>
      <c r="D155" s="1067"/>
      <c r="E155" s="1067"/>
      <c r="F155" s="1068"/>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66"/>
      <c r="B156" s="1067"/>
      <c r="C156" s="1067"/>
      <c r="D156" s="1067"/>
      <c r="E156" s="1067"/>
      <c r="F156" s="1068"/>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66"/>
      <c r="B157" s="1067"/>
      <c r="C157" s="1067"/>
      <c r="D157" s="1067"/>
      <c r="E157" s="1067"/>
      <c r="F157" s="1068"/>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66"/>
      <c r="B158" s="1067"/>
      <c r="C158" s="1067"/>
      <c r="D158" s="1067"/>
      <c r="E158" s="1067"/>
      <c r="F158" s="1068"/>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72" t="s">
        <v>28</v>
      </c>
      <c r="B161" s="1073"/>
      <c r="C161" s="1073"/>
      <c r="D161" s="1073"/>
      <c r="E161" s="1073"/>
      <c r="F161" s="1074"/>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7"/>
    </row>
    <row r="162" spans="1:50" ht="24.75" customHeight="1" x14ac:dyDescent="0.15">
      <c r="A162" s="1066"/>
      <c r="B162" s="1067"/>
      <c r="C162" s="1067"/>
      <c r="D162" s="1067"/>
      <c r="E162" s="1067"/>
      <c r="F162" s="1068"/>
      <c r="G162" s="818"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8"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customHeight="1" x14ac:dyDescent="0.15">
      <c r="A163" s="1066"/>
      <c r="B163" s="1067"/>
      <c r="C163" s="1067"/>
      <c r="D163" s="1067"/>
      <c r="E163" s="1067"/>
      <c r="F163" s="1068"/>
      <c r="G163" s="674"/>
      <c r="H163" s="675"/>
      <c r="I163" s="675"/>
      <c r="J163" s="675"/>
      <c r="K163" s="676"/>
      <c r="L163" s="668"/>
      <c r="M163" s="669"/>
      <c r="N163" s="669"/>
      <c r="O163" s="669"/>
      <c r="P163" s="669"/>
      <c r="Q163" s="669"/>
      <c r="R163" s="669"/>
      <c r="S163" s="669"/>
      <c r="T163" s="669"/>
      <c r="U163" s="669"/>
      <c r="V163" s="669"/>
      <c r="W163" s="669"/>
      <c r="X163" s="670"/>
      <c r="Y163" s="391"/>
      <c r="Z163" s="392"/>
      <c r="AA163" s="392"/>
      <c r="AB163" s="656"/>
      <c r="AC163" s="674"/>
      <c r="AD163" s="675"/>
      <c r="AE163" s="675"/>
      <c r="AF163" s="675"/>
      <c r="AG163" s="676"/>
      <c r="AH163" s="668"/>
      <c r="AI163" s="669"/>
      <c r="AJ163" s="669"/>
      <c r="AK163" s="669"/>
      <c r="AL163" s="669"/>
      <c r="AM163" s="669"/>
      <c r="AN163" s="669"/>
      <c r="AO163" s="669"/>
      <c r="AP163" s="669"/>
      <c r="AQ163" s="669"/>
      <c r="AR163" s="669"/>
      <c r="AS163" s="669"/>
      <c r="AT163" s="670"/>
      <c r="AU163" s="391"/>
      <c r="AV163" s="392"/>
      <c r="AW163" s="392"/>
      <c r="AX163" s="393"/>
    </row>
    <row r="164" spans="1:50" ht="24.75" customHeight="1" x14ac:dyDescent="0.15">
      <c r="A164" s="1066"/>
      <c r="B164" s="1067"/>
      <c r="C164" s="1067"/>
      <c r="D164" s="1067"/>
      <c r="E164" s="1067"/>
      <c r="F164" s="1068"/>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66"/>
      <c r="B165" s="1067"/>
      <c r="C165" s="1067"/>
      <c r="D165" s="1067"/>
      <c r="E165" s="1067"/>
      <c r="F165" s="1068"/>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66"/>
      <c r="B166" s="1067"/>
      <c r="C166" s="1067"/>
      <c r="D166" s="1067"/>
      <c r="E166" s="1067"/>
      <c r="F166" s="1068"/>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66"/>
      <c r="B167" s="1067"/>
      <c r="C167" s="1067"/>
      <c r="D167" s="1067"/>
      <c r="E167" s="1067"/>
      <c r="F167" s="1068"/>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66"/>
      <c r="B168" s="1067"/>
      <c r="C168" s="1067"/>
      <c r="D168" s="1067"/>
      <c r="E168" s="1067"/>
      <c r="F168" s="1068"/>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66"/>
      <c r="B169" s="1067"/>
      <c r="C169" s="1067"/>
      <c r="D169" s="1067"/>
      <c r="E169" s="1067"/>
      <c r="F169" s="1068"/>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66"/>
      <c r="B170" s="1067"/>
      <c r="C170" s="1067"/>
      <c r="D170" s="1067"/>
      <c r="E170" s="1067"/>
      <c r="F170" s="1068"/>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66"/>
      <c r="B171" s="1067"/>
      <c r="C171" s="1067"/>
      <c r="D171" s="1067"/>
      <c r="E171" s="1067"/>
      <c r="F171" s="1068"/>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66"/>
      <c r="B172" s="1067"/>
      <c r="C172" s="1067"/>
      <c r="D172" s="1067"/>
      <c r="E172" s="1067"/>
      <c r="F172" s="1068"/>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66"/>
      <c r="B173" s="1067"/>
      <c r="C173" s="1067"/>
      <c r="D173" s="1067"/>
      <c r="E173" s="1067"/>
      <c r="F173" s="1068"/>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6"/>
      <c r="B174" s="1067"/>
      <c r="C174" s="1067"/>
      <c r="D174" s="1067"/>
      <c r="E174" s="1067"/>
      <c r="F174" s="1068"/>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7"/>
    </row>
    <row r="175" spans="1:50" ht="25.5" customHeight="1" x14ac:dyDescent="0.15">
      <c r="A175" s="1066"/>
      <c r="B175" s="1067"/>
      <c r="C175" s="1067"/>
      <c r="D175" s="1067"/>
      <c r="E175" s="1067"/>
      <c r="F175" s="1068"/>
      <c r="G175" s="818"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8"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customHeight="1" x14ac:dyDescent="0.15">
      <c r="A176" s="1066"/>
      <c r="B176" s="1067"/>
      <c r="C176" s="1067"/>
      <c r="D176" s="1067"/>
      <c r="E176" s="1067"/>
      <c r="F176" s="1068"/>
      <c r="G176" s="674"/>
      <c r="H176" s="675"/>
      <c r="I176" s="675"/>
      <c r="J176" s="675"/>
      <c r="K176" s="676"/>
      <c r="L176" s="668"/>
      <c r="M176" s="669"/>
      <c r="N176" s="669"/>
      <c r="O176" s="669"/>
      <c r="P176" s="669"/>
      <c r="Q176" s="669"/>
      <c r="R176" s="669"/>
      <c r="S176" s="669"/>
      <c r="T176" s="669"/>
      <c r="U176" s="669"/>
      <c r="V176" s="669"/>
      <c r="W176" s="669"/>
      <c r="X176" s="670"/>
      <c r="Y176" s="391"/>
      <c r="Z176" s="392"/>
      <c r="AA176" s="392"/>
      <c r="AB176" s="656"/>
      <c r="AC176" s="674"/>
      <c r="AD176" s="675"/>
      <c r="AE176" s="675"/>
      <c r="AF176" s="675"/>
      <c r="AG176" s="676"/>
      <c r="AH176" s="668"/>
      <c r="AI176" s="669"/>
      <c r="AJ176" s="669"/>
      <c r="AK176" s="669"/>
      <c r="AL176" s="669"/>
      <c r="AM176" s="669"/>
      <c r="AN176" s="669"/>
      <c r="AO176" s="669"/>
      <c r="AP176" s="669"/>
      <c r="AQ176" s="669"/>
      <c r="AR176" s="669"/>
      <c r="AS176" s="669"/>
      <c r="AT176" s="670"/>
      <c r="AU176" s="391"/>
      <c r="AV176" s="392"/>
      <c r="AW176" s="392"/>
      <c r="AX176" s="393"/>
    </row>
    <row r="177" spans="1:50" ht="24.75" customHeight="1" x14ac:dyDescent="0.15">
      <c r="A177" s="1066"/>
      <c r="B177" s="1067"/>
      <c r="C177" s="1067"/>
      <c r="D177" s="1067"/>
      <c r="E177" s="1067"/>
      <c r="F177" s="1068"/>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66"/>
      <c r="B178" s="1067"/>
      <c r="C178" s="1067"/>
      <c r="D178" s="1067"/>
      <c r="E178" s="1067"/>
      <c r="F178" s="1068"/>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66"/>
      <c r="B179" s="1067"/>
      <c r="C179" s="1067"/>
      <c r="D179" s="1067"/>
      <c r="E179" s="1067"/>
      <c r="F179" s="1068"/>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66"/>
      <c r="B180" s="1067"/>
      <c r="C180" s="1067"/>
      <c r="D180" s="1067"/>
      <c r="E180" s="1067"/>
      <c r="F180" s="1068"/>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66"/>
      <c r="B181" s="1067"/>
      <c r="C181" s="1067"/>
      <c r="D181" s="1067"/>
      <c r="E181" s="1067"/>
      <c r="F181" s="1068"/>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66"/>
      <c r="B182" s="1067"/>
      <c r="C182" s="1067"/>
      <c r="D182" s="1067"/>
      <c r="E182" s="1067"/>
      <c r="F182" s="1068"/>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66"/>
      <c r="B183" s="1067"/>
      <c r="C183" s="1067"/>
      <c r="D183" s="1067"/>
      <c r="E183" s="1067"/>
      <c r="F183" s="1068"/>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66"/>
      <c r="B184" s="1067"/>
      <c r="C184" s="1067"/>
      <c r="D184" s="1067"/>
      <c r="E184" s="1067"/>
      <c r="F184" s="1068"/>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66"/>
      <c r="B185" s="1067"/>
      <c r="C185" s="1067"/>
      <c r="D185" s="1067"/>
      <c r="E185" s="1067"/>
      <c r="F185" s="1068"/>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66"/>
      <c r="B186" s="1067"/>
      <c r="C186" s="1067"/>
      <c r="D186" s="1067"/>
      <c r="E186" s="1067"/>
      <c r="F186" s="1068"/>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6"/>
      <c r="B187" s="1067"/>
      <c r="C187" s="1067"/>
      <c r="D187" s="1067"/>
      <c r="E187" s="1067"/>
      <c r="F187" s="1068"/>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7"/>
    </row>
    <row r="188" spans="1:50" ht="24.75" customHeight="1" x14ac:dyDescent="0.15">
      <c r="A188" s="1066"/>
      <c r="B188" s="1067"/>
      <c r="C188" s="1067"/>
      <c r="D188" s="1067"/>
      <c r="E188" s="1067"/>
      <c r="F188" s="1068"/>
      <c r="G188" s="818"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8"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customHeight="1" x14ac:dyDescent="0.15">
      <c r="A189" s="1066"/>
      <c r="B189" s="1067"/>
      <c r="C189" s="1067"/>
      <c r="D189" s="1067"/>
      <c r="E189" s="1067"/>
      <c r="F189" s="1068"/>
      <c r="G189" s="674"/>
      <c r="H189" s="675"/>
      <c r="I189" s="675"/>
      <c r="J189" s="675"/>
      <c r="K189" s="676"/>
      <c r="L189" s="668"/>
      <c r="M189" s="669"/>
      <c r="N189" s="669"/>
      <c r="O189" s="669"/>
      <c r="P189" s="669"/>
      <c r="Q189" s="669"/>
      <c r="R189" s="669"/>
      <c r="S189" s="669"/>
      <c r="T189" s="669"/>
      <c r="U189" s="669"/>
      <c r="V189" s="669"/>
      <c r="W189" s="669"/>
      <c r="X189" s="670"/>
      <c r="Y189" s="391"/>
      <c r="Z189" s="392"/>
      <c r="AA189" s="392"/>
      <c r="AB189" s="656"/>
      <c r="AC189" s="674"/>
      <c r="AD189" s="675"/>
      <c r="AE189" s="675"/>
      <c r="AF189" s="675"/>
      <c r="AG189" s="676"/>
      <c r="AH189" s="668"/>
      <c r="AI189" s="669"/>
      <c r="AJ189" s="669"/>
      <c r="AK189" s="669"/>
      <c r="AL189" s="669"/>
      <c r="AM189" s="669"/>
      <c r="AN189" s="669"/>
      <c r="AO189" s="669"/>
      <c r="AP189" s="669"/>
      <c r="AQ189" s="669"/>
      <c r="AR189" s="669"/>
      <c r="AS189" s="669"/>
      <c r="AT189" s="670"/>
      <c r="AU189" s="391"/>
      <c r="AV189" s="392"/>
      <c r="AW189" s="392"/>
      <c r="AX189" s="393"/>
    </row>
    <row r="190" spans="1:50" ht="24.75" customHeight="1" x14ac:dyDescent="0.15">
      <c r="A190" s="1066"/>
      <c r="B190" s="1067"/>
      <c r="C190" s="1067"/>
      <c r="D190" s="1067"/>
      <c r="E190" s="1067"/>
      <c r="F190" s="1068"/>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66"/>
      <c r="B191" s="1067"/>
      <c r="C191" s="1067"/>
      <c r="D191" s="1067"/>
      <c r="E191" s="1067"/>
      <c r="F191" s="1068"/>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66"/>
      <c r="B192" s="1067"/>
      <c r="C192" s="1067"/>
      <c r="D192" s="1067"/>
      <c r="E192" s="1067"/>
      <c r="F192" s="1068"/>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66"/>
      <c r="B193" s="1067"/>
      <c r="C193" s="1067"/>
      <c r="D193" s="1067"/>
      <c r="E193" s="1067"/>
      <c r="F193" s="1068"/>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66"/>
      <c r="B194" s="1067"/>
      <c r="C194" s="1067"/>
      <c r="D194" s="1067"/>
      <c r="E194" s="1067"/>
      <c r="F194" s="1068"/>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66"/>
      <c r="B195" s="1067"/>
      <c r="C195" s="1067"/>
      <c r="D195" s="1067"/>
      <c r="E195" s="1067"/>
      <c r="F195" s="1068"/>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66"/>
      <c r="B196" s="1067"/>
      <c r="C196" s="1067"/>
      <c r="D196" s="1067"/>
      <c r="E196" s="1067"/>
      <c r="F196" s="1068"/>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66"/>
      <c r="B197" s="1067"/>
      <c r="C197" s="1067"/>
      <c r="D197" s="1067"/>
      <c r="E197" s="1067"/>
      <c r="F197" s="1068"/>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66"/>
      <c r="B198" s="1067"/>
      <c r="C198" s="1067"/>
      <c r="D198" s="1067"/>
      <c r="E198" s="1067"/>
      <c r="F198" s="1068"/>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66"/>
      <c r="B199" s="1067"/>
      <c r="C199" s="1067"/>
      <c r="D199" s="1067"/>
      <c r="E199" s="1067"/>
      <c r="F199" s="1068"/>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6"/>
      <c r="B200" s="1067"/>
      <c r="C200" s="1067"/>
      <c r="D200" s="1067"/>
      <c r="E200" s="1067"/>
      <c r="F200" s="1068"/>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7"/>
    </row>
    <row r="201" spans="1:50" ht="24.75" customHeight="1" x14ac:dyDescent="0.15">
      <c r="A201" s="1066"/>
      <c r="B201" s="1067"/>
      <c r="C201" s="1067"/>
      <c r="D201" s="1067"/>
      <c r="E201" s="1067"/>
      <c r="F201" s="1068"/>
      <c r="G201" s="818"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8"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customHeight="1" x14ac:dyDescent="0.15">
      <c r="A202" s="1066"/>
      <c r="B202" s="1067"/>
      <c r="C202" s="1067"/>
      <c r="D202" s="1067"/>
      <c r="E202" s="1067"/>
      <c r="F202" s="1068"/>
      <c r="G202" s="674"/>
      <c r="H202" s="675"/>
      <c r="I202" s="675"/>
      <c r="J202" s="675"/>
      <c r="K202" s="676"/>
      <c r="L202" s="668"/>
      <c r="M202" s="669"/>
      <c r="N202" s="669"/>
      <c r="O202" s="669"/>
      <c r="P202" s="669"/>
      <c r="Q202" s="669"/>
      <c r="R202" s="669"/>
      <c r="S202" s="669"/>
      <c r="T202" s="669"/>
      <c r="U202" s="669"/>
      <c r="V202" s="669"/>
      <c r="W202" s="669"/>
      <c r="X202" s="670"/>
      <c r="Y202" s="391"/>
      <c r="Z202" s="392"/>
      <c r="AA202" s="392"/>
      <c r="AB202" s="656"/>
      <c r="AC202" s="674"/>
      <c r="AD202" s="675"/>
      <c r="AE202" s="675"/>
      <c r="AF202" s="675"/>
      <c r="AG202" s="676"/>
      <c r="AH202" s="668"/>
      <c r="AI202" s="669"/>
      <c r="AJ202" s="669"/>
      <c r="AK202" s="669"/>
      <c r="AL202" s="669"/>
      <c r="AM202" s="669"/>
      <c r="AN202" s="669"/>
      <c r="AO202" s="669"/>
      <c r="AP202" s="669"/>
      <c r="AQ202" s="669"/>
      <c r="AR202" s="669"/>
      <c r="AS202" s="669"/>
      <c r="AT202" s="670"/>
      <c r="AU202" s="391"/>
      <c r="AV202" s="392"/>
      <c r="AW202" s="392"/>
      <c r="AX202" s="393"/>
    </row>
    <row r="203" spans="1:50" ht="24.75" customHeight="1" x14ac:dyDescent="0.15">
      <c r="A203" s="1066"/>
      <c r="B203" s="1067"/>
      <c r="C203" s="1067"/>
      <c r="D203" s="1067"/>
      <c r="E203" s="1067"/>
      <c r="F203" s="1068"/>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66"/>
      <c r="B204" s="1067"/>
      <c r="C204" s="1067"/>
      <c r="D204" s="1067"/>
      <c r="E204" s="1067"/>
      <c r="F204" s="1068"/>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66"/>
      <c r="B205" s="1067"/>
      <c r="C205" s="1067"/>
      <c r="D205" s="1067"/>
      <c r="E205" s="1067"/>
      <c r="F205" s="1068"/>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66"/>
      <c r="B206" s="1067"/>
      <c r="C206" s="1067"/>
      <c r="D206" s="1067"/>
      <c r="E206" s="1067"/>
      <c r="F206" s="1068"/>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66"/>
      <c r="B207" s="1067"/>
      <c r="C207" s="1067"/>
      <c r="D207" s="1067"/>
      <c r="E207" s="1067"/>
      <c r="F207" s="1068"/>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66"/>
      <c r="B208" s="1067"/>
      <c r="C208" s="1067"/>
      <c r="D208" s="1067"/>
      <c r="E208" s="1067"/>
      <c r="F208" s="1068"/>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66"/>
      <c r="B209" s="1067"/>
      <c r="C209" s="1067"/>
      <c r="D209" s="1067"/>
      <c r="E209" s="1067"/>
      <c r="F209" s="1068"/>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66"/>
      <c r="B210" s="1067"/>
      <c r="C210" s="1067"/>
      <c r="D210" s="1067"/>
      <c r="E210" s="1067"/>
      <c r="F210" s="1068"/>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66"/>
      <c r="B211" s="1067"/>
      <c r="C211" s="1067"/>
      <c r="D211" s="1067"/>
      <c r="E211" s="1067"/>
      <c r="F211" s="1068"/>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7"/>
    </row>
    <row r="215" spans="1:50" ht="24.75" customHeight="1" x14ac:dyDescent="0.15">
      <c r="A215" s="1066"/>
      <c r="B215" s="1067"/>
      <c r="C215" s="1067"/>
      <c r="D215" s="1067"/>
      <c r="E215" s="1067"/>
      <c r="F215" s="1068"/>
      <c r="G215" s="818"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8"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customHeight="1" x14ac:dyDescent="0.15">
      <c r="A216" s="1066"/>
      <c r="B216" s="1067"/>
      <c r="C216" s="1067"/>
      <c r="D216" s="1067"/>
      <c r="E216" s="1067"/>
      <c r="F216" s="1068"/>
      <c r="G216" s="674"/>
      <c r="H216" s="675"/>
      <c r="I216" s="675"/>
      <c r="J216" s="675"/>
      <c r="K216" s="676"/>
      <c r="L216" s="668"/>
      <c r="M216" s="669"/>
      <c r="N216" s="669"/>
      <c r="O216" s="669"/>
      <c r="P216" s="669"/>
      <c r="Q216" s="669"/>
      <c r="R216" s="669"/>
      <c r="S216" s="669"/>
      <c r="T216" s="669"/>
      <c r="U216" s="669"/>
      <c r="V216" s="669"/>
      <c r="W216" s="669"/>
      <c r="X216" s="670"/>
      <c r="Y216" s="391"/>
      <c r="Z216" s="392"/>
      <c r="AA216" s="392"/>
      <c r="AB216" s="656"/>
      <c r="AC216" s="674"/>
      <c r="AD216" s="675"/>
      <c r="AE216" s="675"/>
      <c r="AF216" s="675"/>
      <c r="AG216" s="676"/>
      <c r="AH216" s="668"/>
      <c r="AI216" s="669"/>
      <c r="AJ216" s="669"/>
      <c r="AK216" s="669"/>
      <c r="AL216" s="669"/>
      <c r="AM216" s="669"/>
      <c r="AN216" s="669"/>
      <c r="AO216" s="669"/>
      <c r="AP216" s="669"/>
      <c r="AQ216" s="669"/>
      <c r="AR216" s="669"/>
      <c r="AS216" s="669"/>
      <c r="AT216" s="670"/>
      <c r="AU216" s="391"/>
      <c r="AV216" s="392"/>
      <c r="AW216" s="392"/>
      <c r="AX216" s="393"/>
    </row>
    <row r="217" spans="1:50" ht="24.75" customHeight="1" x14ac:dyDescent="0.15">
      <c r="A217" s="1066"/>
      <c r="B217" s="1067"/>
      <c r="C217" s="1067"/>
      <c r="D217" s="1067"/>
      <c r="E217" s="1067"/>
      <c r="F217" s="1068"/>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66"/>
      <c r="B218" s="1067"/>
      <c r="C218" s="1067"/>
      <c r="D218" s="1067"/>
      <c r="E218" s="1067"/>
      <c r="F218" s="1068"/>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66"/>
      <c r="B219" s="1067"/>
      <c r="C219" s="1067"/>
      <c r="D219" s="1067"/>
      <c r="E219" s="1067"/>
      <c r="F219" s="1068"/>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66"/>
      <c r="B220" s="1067"/>
      <c r="C220" s="1067"/>
      <c r="D220" s="1067"/>
      <c r="E220" s="1067"/>
      <c r="F220" s="1068"/>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66"/>
      <c r="B221" s="1067"/>
      <c r="C221" s="1067"/>
      <c r="D221" s="1067"/>
      <c r="E221" s="1067"/>
      <c r="F221" s="1068"/>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66"/>
      <c r="B222" s="1067"/>
      <c r="C222" s="1067"/>
      <c r="D222" s="1067"/>
      <c r="E222" s="1067"/>
      <c r="F222" s="1068"/>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66"/>
      <c r="B223" s="1067"/>
      <c r="C223" s="1067"/>
      <c r="D223" s="1067"/>
      <c r="E223" s="1067"/>
      <c r="F223" s="1068"/>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66"/>
      <c r="B224" s="1067"/>
      <c r="C224" s="1067"/>
      <c r="D224" s="1067"/>
      <c r="E224" s="1067"/>
      <c r="F224" s="1068"/>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66"/>
      <c r="B225" s="1067"/>
      <c r="C225" s="1067"/>
      <c r="D225" s="1067"/>
      <c r="E225" s="1067"/>
      <c r="F225" s="1068"/>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66"/>
      <c r="B226" s="1067"/>
      <c r="C226" s="1067"/>
      <c r="D226" s="1067"/>
      <c r="E226" s="1067"/>
      <c r="F226" s="1068"/>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6"/>
      <c r="B227" s="1067"/>
      <c r="C227" s="1067"/>
      <c r="D227" s="1067"/>
      <c r="E227" s="1067"/>
      <c r="F227" s="1068"/>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7"/>
    </row>
    <row r="228" spans="1:50" ht="25.5" customHeight="1" x14ac:dyDescent="0.15">
      <c r="A228" s="1066"/>
      <c r="B228" s="1067"/>
      <c r="C228" s="1067"/>
      <c r="D228" s="1067"/>
      <c r="E228" s="1067"/>
      <c r="F228" s="1068"/>
      <c r="G228" s="818"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8"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customHeight="1" x14ac:dyDescent="0.15">
      <c r="A229" s="1066"/>
      <c r="B229" s="1067"/>
      <c r="C229" s="1067"/>
      <c r="D229" s="1067"/>
      <c r="E229" s="1067"/>
      <c r="F229" s="1068"/>
      <c r="G229" s="674"/>
      <c r="H229" s="675"/>
      <c r="I229" s="675"/>
      <c r="J229" s="675"/>
      <c r="K229" s="676"/>
      <c r="L229" s="668"/>
      <c r="M229" s="669"/>
      <c r="N229" s="669"/>
      <c r="O229" s="669"/>
      <c r="P229" s="669"/>
      <c r="Q229" s="669"/>
      <c r="R229" s="669"/>
      <c r="S229" s="669"/>
      <c r="T229" s="669"/>
      <c r="U229" s="669"/>
      <c r="V229" s="669"/>
      <c r="W229" s="669"/>
      <c r="X229" s="670"/>
      <c r="Y229" s="391"/>
      <c r="Z229" s="392"/>
      <c r="AA229" s="392"/>
      <c r="AB229" s="656"/>
      <c r="AC229" s="674"/>
      <c r="AD229" s="675"/>
      <c r="AE229" s="675"/>
      <c r="AF229" s="675"/>
      <c r="AG229" s="676"/>
      <c r="AH229" s="668"/>
      <c r="AI229" s="669"/>
      <c r="AJ229" s="669"/>
      <c r="AK229" s="669"/>
      <c r="AL229" s="669"/>
      <c r="AM229" s="669"/>
      <c r="AN229" s="669"/>
      <c r="AO229" s="669"/>
      <c r="AP229" s="669"/>
      <c r="AQ229" s="669"/>
      <c r="AR229" s="669"/>
      <c r="AS229" s="669"/>
      <c r="AT229" s="670"/>
      <c r="AU229" s="391"/>
      <c r="AV229" s="392"/>
      <c r="AW229" s="392"/>
      <c r="AX229" s="393"/>
    </row>
    <row r="230" spans="1:50" ht="24.75" customHeight="1" x14ac:dyDescent="0.15">
      <c r="A230" s="1066"/>
      <c r="B230" s="1067"/>
      <c r="C230" s="1067"/>
      <c r="D230" s="1067"/>
      <c r="E230" s="1067"/>
      <c r="F230" s="1068"/>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66"/>
      <c r="B231" s="1067"/>
      <c r="C231" s="1067"/>
      <c r="D231" s="1067"/>
      <c r="E231" s="1067"/>
      <c r="F231" s="1068"/>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66"/>
      <c r="B232" s="1067"/>
      <c r="C232" s="1067"/>
      <c r="D232" s="1067"/>
      <c r="E232" s="1067"/>
      <c r="F232" s="1068"/>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66"/>
      <c r="B233" s="1067"/>
      <c r="C233" s="1067"/>
      <c r="D233" s="1067"/>
      <c r="E233" s="1067"/>
      <c r="F233" s="1068"/>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66"/>
      <c r="B234" s="1067"/>
      <c r="C234" s="1067"/>
      <c r="D234" s="1067"/>
      <c r="E234" s="1067"/>
      <c r="F234" s="1068"/>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66"/>
      <c r="B235" s="1067"/>
      <c r="C235" s="1067"/>
      <c r="D235" s="1067"/>
      <c r="E235" s="1067"/>
      <c r="F235" s="1068"/>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66"/>
      <c r="B236" s="1067"/>
      <c r="C236" s="1067"/>
      <c r="D236" s="1067"/>
      <c r="E236" s="1067"/>
      <c r="F236" s="1068"/>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66"/>
      <c r="B237" s="1067"/>
      <c r="C237" s="1067"/>
      <c r="D237" s="1067"/>
      <c r="E237" s="1067"/>
      <c r="F237" s="1068"/>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66"/>
      <c r="B238" s="1067"/>
      <c r="C238" s="1067"/>
      <c r="D238" s="1067"/>
      <c r="E238" s="1067"/>
      <c r="F238" s="1068"/>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66"/>
      <c r="B239" s="1067"/>
      <c r="C239" s="1067"/>
      <c r="D239" s="1067"/>
      <c r="E239" s="1067"/>
      <c r="F239" s="1068"/>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6"/>
      <c r="B240" s="1067"/>
      <c r="C240" s="1067"/>
      <c r="D240" s="1067"/>
      <c r="E240" s="1067"/>
      <c r="F240" s="1068"/>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7"/>
    </row>
    <row r="241" spans="1:50" ht="24.75" customHeight="1" x14ac:dyDescent="0.15">
      <c r="A241" s="1066"/>
      <c r="B241" s="1067"/>
      <c r="C241" s="1067"/>
      <c r="D241" s="1067"/>
      <c r="E241" s="1067"/>
      <c r="F241" s="1068"/>
      <c r="G241" s="818"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8"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customHeight="1" x14ac:dyDescent="0.15">
      <c r="A242" s="1066"/>
      <c r="B242" s="1067"/>
      <c r="C242" s="1067"/>
      <c r="D242" s="1067"/>
      <c r="E242" s="1067"/>
      <c r="F242" s="1068"/>
      <c r="G242" s="674"/>
      <c r="H242" s="675"/>
      <c r="I242" s="675"/>
      <c r="J242" s="675"/>
      <c r="K242" s="676"/>
      <c r="L242" s="668"/>
      <c r="M242" s="669"/>
      <c r="N242" s="669"/>
      <c r="O242" s="669"/>
      <c r="P242" s="669"/>
      <c r="Q242" s="669"/>
      <c r="R242" s="669"/>
      <c r="S242" s="669"/>
      <c r="T242" s="669"/>
      <c r="U242" s="669"/>
      <c r="V242" s="669"/>
      <c r="W242" s="669"/>
      <c r="X242" s="670"/>
      <c r="Y242" s="391"/>
      <c r="Z242" s="392"/>
      <c r="AA242" s="392"/>
      <c r="AB242" s="656"/>
      <c r="AC242" s="674"/>
      <c r="AD242" s="675"/>
      <c r="AE242" s="675"/>
      <c r="AF242" s="675"/>
      <c r="AG242" s="676"/>
      <c r="AH242" s="668"/>
      <c r="AI242" s="669"/>
      <c r="AJ242" s="669"/>
      <c r="AK242" s="669"/>
      <c r="AL242" s="669"/>
      <c r="AM242" s="669"/>
      <c r="AN242" s="669"/>
      <c r="AO242" s="669"/>
      <c r="AP242" s="669"/>
      <c r="AQ242" s="669"/>
      <c r="AR242" s="669"/>
      <c r="AS242" s="669"/>
      <c r="AT242" s="670"/>
      <c r="AU242" s="391"/>
      <c r="AV242" s="392"/>
      <c r="AW242" s="392"/>
      <c r="AX242" s="393"/>
    </row>
    <row r="243" spans="1:50" ht="24.75" customHeight="1" x14ac:dyDescent="0.15">
      <c r="A243" s="1066"/>
      <c r="B243" s="1067"/>
      <c r="C243" s="1067"/>
      <c r="D243" s="1067"/>
      <c r="E243" s="1067"/>
      <c r="F243" s="1068"/>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66"/>
      <c r="B244" s="1067"/>
      <c r="C244" s="1067"/>
      <c r="D244" s="1067"/>
      <c r="E244" s="1067"/>
      <c r="F244" s="1068"/>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66"/>
      <c r="B245" s="1067"/>
      <c r="C245" s="1067"/>
      <c r="D245" s="1067"/>
      <c r="E245" s="1067"/>
      <c r="F245" s="1068"/>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66"/>
      <c r="B246" s="1067"/>
      <c r="C246" s="1067"/>
      <c r="D246" s="1067"/>
      <c r="E246" s="1067"/>
      <c r="F246" s="1068"/>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66"/>
      <c r="B247" s="1067"/>
      <c r="C247" s="1067"/>
      <c r="D247" s="1067"/>
      <c r="E247" s="1067"/>
      <c r="F247" s="1068"/>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66"/>
      <c r="B248" s="1067"/>
      <c r="C248" s="1067"/>
      <c r="D248" s="1067"/>
      <c r="E248" s="1067"/>
      <c r="F248" s="1068"/>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66"/>
      <c r="B249" s="1067"/>
      <c r="C249" s="1067"/>
      <c r="D249" s="1067"/>
      <c r="E249" s="1067"/>
      <c r="F249" s="1068"/>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66"/>
      <c r="B250" s="1067"/>
      <c r="C250" s="1067"/>
      <c r="D250" s="1067"/>
      <c r="E250" s="1067"/>
      <c r="F250" s="1068"/>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66"/>
      <c r="B251" s="1067"/>
      <c r="C251" s="1067"/>
      <c r="D251" s="1067"/>
      <c r="E251" s="1067"/>
      <c r="F251" s="1068"/>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66"/>
      <c r="B252" s="1067"/>
      <c r="C252" s="1067"/>
      <c r="D252" s="1067"/>
      <c r="E252" s="1067"/>
      <c r="F252" s="1068"/>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6"/>
      <c r="B253" s="1067"/>
      <c r="C253" s="1067"/>
      <c r="D253" s="1067"/>
      <c r="E253" s="1067"/>
      <c r="F253" s="1068"/>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7"/>
    </row>
    <row r="254" spans="1:50" ht="24.75" customHeight="1" x14ac:dyDescent="0.15">
      <c r="A254" s="1066"/>
      <c r="B254" s="1067"/>
      <c r="C254" s="1067"/>
      <c r="D254" s="1067"/>
      <c r="E254" s="1067"/>
      <c r="F254" s="1068"/>
      <c r="G254" s="818"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8"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customHeight="1" x14ac:dyDescent="0.15">
      <c r="A255" s="1066"/>
      <c r="B255" s="1067"/>
      <c r="C255" s="1067"/>
      <c r="D255" s="1067"/>
      <c r="E255" s="1067"/>
      <c r="F255" s="1068"/>
      <c r="G255" s="674"/>
      <c r="H255" s="675"/>
      <c r="I255" s="675"/>
      <c r="J255" s="675"/>
      <c r="K255" s="676"/>
      <c r="L255" s="668"/>
      <c r="M255" s="669"/>
      <c r="N255" s="669"/>
      <c r="O255" s="669"/>
      <c r="P255" s="669"/>
      <c r="Q255" s="669"/>
      <c r="R255" s="669"/>
      <c r="S255" s="669"/>
      <c r="T255" s="669"/>
      <c r="U255" s="669"/>
      <c r="V255" s="669"/>
      <c r="W255" s="669"/>
      <c r="X255" s="670"/>
      <c r="Y255" s="391"/>
      <c r="Z255" s="392"/>
      <c r="AA255" s="392"/>
      <c r="AB255" s="656"/>
      <c r="AC255" s="674"/>
      <c r="AD255" s="675"/>
      <c r="AE255" s="675"/>
      <c r="AF255" s="675"/>
      <c r="AG255" s="676"/>
      <c r="AH255" s="668"/>
      <c r="AI255" s="669"/>
      <c r="AJ255" s="669"/>
      <c r="AK255" s="669"/>
      <c r="AL255" s="669"/>
      <c r="AM255" s="669"/>
      <c r="AN255" s="669"/>
      <c r="AO255" s="669"/>
      <c r="AP255" s="669"/>
      <c r="AQ255" s="669"/>
      <c r="AR255" s="669"/>
      <c r="AS255" s="669"/>
      <c r="AT255" s="670"/>
      <c r="AU255" s="391"/>
      <c r="AV255" s="392"/>
      <c r="AW255" s="392"/>
      <c r="AX255" s="393"/>
    </row>
    <row r="256" spans="1:50" ht="24.75" customHeight="1" x14ac:dyDescent="0.15">
      <c r="A256" s="1066"/>
      <c r="B256" s="1067"/>
      <c r="C256" s="1067"/>
      <c r="D256" s="1067"/>
      <c r="E256" s="1067"/>
      <c r="F256" s="1068"/>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66"/>
      <c r="B257" s="1067"/>
      <c r="C257" s="1067"/>
      <c r="D257" s="1067"/>
      <c r="E257" s="1067"/>
      <c r="F257" s="1068"/>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66"/>
      <c r="B258" s="1067"/>
      <c r="C258" s="1067"/>
      <c r="D258" s="1067"/>
      <c r="E258" s="1067"/>
      <c r="F258" s="1068"/>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66"/>
      <c r="B259" s="1067"/>
      <c r="C259" s="1067"/>
      <c r="D259" s="1067"/>
      <c r="E259" s="1067"/>
      <c r="F259" s="1068"/>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66"/>
      <c r="B260" s="1067"/>
      <c r="C260" s="1067"/>
      <c r="D260" s="1067"/>
      <c r="E260" s="1067"/>
      <c r="F260" s="1068"/>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66"/>
      <c r="B261" s="1067"/>
      <c r="C261" s="1067"/>
      <c r="D261" s="1067"/>
      <c r="E261" s="1067"/>
      <c r="F261" s="1068"/>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66"/>
      <c r="B262" s="1067"/>
      <c r="C262" s="1067"/>
      <c r="D262" s="1067"/>
      <c r="E262" s="1067"/>
      <c r="F262" s="1068"/>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66"/>
      <c r="B263" s="1067"/>
      <c r="C263" s="1067"/>
      <c r="D263" s="1067"/>
      <c r="E263" s="1067"/>
      <c r="F263" s="1068"/>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66"/>
      <c r="B264" s="1067"/>
      <c r="C264" s="1067"/>
      <c r="D264" s="1067"/>
      <c r="E264" s="1067"/>
      <c r="F264" s="1068"/>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355</v>
      </c>
      <c r="Z3" s="368"/>
      <c r="AA3" s="368"/>
      <c r="AB3" s="368"/>
      <c r="AC3" s="148" t="s">
        <v>340</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77">
        <v>1</v>
      </c>
      <c r="B4" s="1077">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7">
        <v>2</v>
      </c>
      <c r="B5" s="1077">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7">
        <v>3</v>
      </c>
      <c r="B6" s="1077">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7">
        <v>4</v>
      </c>
      <c r="B7" s="107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7">
        <v>5</v>
      </c>
      <c r="B8" s="107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7">
        <v>6</v>
      </c>
      <c r="B9" s="107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7">
        <v>7</v>
      </c>
      <c r="B10" s="107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7">
        <v>8</v>
      </c>
      <c r="B11" s="107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7">
        <v>9</v>
      </c>
      <c r="B12" s="107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7">
        <v>10</v>
      </c>
      <c r="B13" s="107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7">
        <v>11</v>
      </c>
      <c r="B14" s="107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7">
        <v>12</v>
      </c>
      <c r="B15" s="107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7">
        <v>13</v>
      </c>
      <c r="B16" s="107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7">
        <v>14</v>
      </c>
      <c r="B17" s="107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7">
        <v>15</v>
      </c>
      <c r="B18" s="107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7">
        <v>16</v>
      </c>
      <c r="B19" s="107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7">
        <v>17</v>
      </c>
      <c r="B20" s="107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7">
        <v>18</v>
      </c>
      <c r="B21" s="107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7">
        <v>19</v>
      </c>
      <c r="B22" s="107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7">
        <v>20</v>
      </c>
      <c r="B23" s="107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7">
        <v>21</v>
      </c>
      <c r="B24" s="107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7">
        <v>22</v>
      </c>
      <c r="B25" s="107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7">
        <v>23</v>
      </c>
      <c r="B26" s="107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7">
        <v>24</v>
      </c>
      <c r="B27" s="107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7">
        <v>25</v>
      </c>
      <c r="B28" s="107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7">
        <v>26</v>
      </c>
      <c r="B29" s="107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7">
        <v>27</v>
      </c>
      <c r="B30" s="107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7">
        <v>28</v>
      </c>
      <c r="B31" s="107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7">
        <v>29</v>
      </c>
      <c r="B32" s="107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7">
        <v>30</v>
      </c>
      <c r="B33" s="107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355</v>
      </c>
      <c r="Z36" s="368"/>
      <c r="AA36" s="368"/>
      <c r="AB36" s="368"/>
      <c r="AC36" s="148" t="s">
        <v>340</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77">
        <v>1</v>
      </c>
      <c r="B37" s="1077">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7">
        <v>2</v>
      </c>
      <c r="B38" s="1077">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7">
        <v>3</v>
      </c>
      <c r="B39" s="107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7">
        <v>4</v>
      </c>
      <c r="B40" s="107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7">
        <v>5</v>
      </c>
      <c r="B41" s="107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7">
        <v>6</v>
      </c>
      <c r="B42" s="107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7">
        <v>7</v>
      </c>
      <c r="B43" s="107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7">
        <v>8</v>
      </c>
      <c r="B44" s="107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7">
        <v>9</v>
      </c>
      <c r="B45" s="107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7">
        <v>10</v>
      </c>
      <c r="B46" s="107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7">
        <v>11</v>
      </c>
      <c r="B47" s="107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7">
        <v>12</v>
      </c>
      <c r="B48" s="107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7">
        <v>13</v>
      </c>
      <c r="B49" s="107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7">
        <v>14</v>
      </c>
      <c r="B50" s="107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7">
        <v>15</v>
      </c>
      <c r="B51" s="107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7">
        <v>16</v>
      </c>
      <c r="B52" s="107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7">
        <v>17</v>
      </c>
      <c r="B53" s="107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7">
        <v>18</v>
      </c>
      <c r="B54" s="107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7">
        <v>19</v>
      </c>
      <c r="B55" s="107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7">
        <v>20</v>
      </c>
      <c r="B56" s="107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7">
        <v>21</v>
      </c>
      <c r="B57" s="107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7">
        <v>22</v>
      </c>
      <c r="B58" s="107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7">
        <v>23</v>
      </c>
      <c r="B59" s="107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7">
        <v>24</v>
      </c>
      <c r="B60" s="107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7">
        <v>25</v>
      </c>
      <c r="B61" s="107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7">
        <v>26</v>
      </c>
      <c r="B62" s="107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7">
        <v>27</v>
      </c>
      <c r="B63" s="107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7">
        <v>28</v>
      </c>
      <c r="B64" s="107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7">
        <v>29</v>
      </c>
      <c r="B65" s="107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7">
        <v>30</v>
      </c>
      <c r="B66" s="107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355</v>
      </c>
      <c r="Z69" s="368"/>
      <c r="AA69" s="368"/>
      <c r="AB69" s="368"/>
      <c r="AC69" s="148" t="s">
        <v>340</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77">
        <v>1</v>
      </c>
      <c r="B70" s="1077">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7">
        <v>2</v>
      </c>
      <c r="B71" s="107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7">
        <v>3</v>
      </c>
      <c r="B72" s="107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7">
        <v>4</v>
      </c>
      <c r="B73" s="107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7">
        <v>5</v>
      </c>
      <c r="B74" s="107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7">
        <v>6</v>
      </c>
      <c r="B75" s="107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7">
        <v>7</v>
      </c>
      <c r="B76" s="107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7">
        <v>8</v>
      </c>
      <c r="B77" s="107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7">
        <v>9</v>
      </c>
      <c r="B78" s="107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7">
        <v>10</v>
      </c>
      <c r="B79" s="107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7">
        <v>11</v>
      </c>
      <c r="B80" s="107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7">
        <v>12</v>
      </c>
      <c r="B81" s="107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7">
        <v>13</v>
      </c>
      <c r="B82" s="107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7">
        <v>14</v>
      </c>
      <c r="B83" s="107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7">
        <v>15</v>
      </c>
      <c r="B84" s="107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7">
        <v>16</v>
      </c>
      <c r="B85" s="107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7">
        <v>17</v>
      </c>
      <c r="B86" s="107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7">
        <v>18</v>
      </c>
      <c r="B87" s="107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7">
        <v>19</v>
      </c>
      <c r="B88" s="107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7">
        <v>20</v>
      </c>
      <c r="B89" s="107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7">
        <v>21</v>
      </c>
      <c r="B90" s="107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7">
        <v>22</v>
      </c>
      <c r="B91" s="107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7">
        <v>23</v>
      </c>
      <c r="B92" s="107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7">
        <v>24</v>
      </c>
      <c r="B93" s="107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7">
        <v>25</v>
      </c>
      <c r="B94" s="107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7">
        <v>26</v>
      </c>
      <c r="B95" s="107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7">
        <v>27</v>
      </c>
      <c r="B96" s="107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7">
        <v>28</v>
      </c>
      <c r="B97" s="107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7">
        <v>29</v>
      </c>
      <c r="B98" s="107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7">
        <v>30</v>
      </c>
      <c r="B99" s="107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355</v>
      </c>
      <c r="Z102" s="368"/>
      <c r="AA102" s="368"/>
      <c r="AB102" s="368"/>
      <c r="AC102" s="148" t="s">
        <v>340</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77">
        <v>1</v>
      </c>
      <c r="B103" s="1077">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7">
        <v>2</v>
      </c>
      <c r="B104" s="1077">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7">
        <v>3</v>
      </c>
      <c r="B105" s="1077">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7">
        <v>4</v>
      </c>
      <c r="B106" s="107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7">
        <v>5</v>
      </c>
      <c r="B107" s="107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7">
        <v>6</v>
      </c>
      <c r="B108" s="107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7">
        <v>7</v>
      </c>
      <c r="B109" s="107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7">
        <v>8</v>
      </c>
      <c r="B110" s="107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7">
        <v>9</v>
      </c>
      <c r="B111" s="107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7">
        <v>10</v>
      </c>
      <c r="B112" s="107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7">
        <v>11</v>
      </c>
      <c r="B113" s="107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7">
        <v>12</v>
      </c>
      <c r="B114" s="107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7">
        <v>13</v>
      </c>
      <c r="B115" s="107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7">
        <v>14</v>
      </c>
      <c r="B116" s="107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7">
        <v>15</v>
      </c>
      <c r="B117" s="107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7">
        <v>16</v>
      </c>
      <c r="B118" s="107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7">
        <v>17</v>
      </c>
      <c r="B119" s="107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7">
        <v>18</v>
      </c>
      <c r="B120" s="107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7">
        <v>19</v>
      </c>
      <c r="B121" s="107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7">
        <v>20</v>
      </c>
      <c r="B122" s="107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7">
        <v>21</v>
      </c>
      <c r="B123" s="107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7">
        <v>22</v>
      </c>
      <c r="B124" s="107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7">
        <v>23</v>
      </c>
      <c r="B125" s="107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7">
        <v>24</v>
      </c>
      <c r="B126" s="107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7">
        <v>25</v>
      </c>
      <c r="B127" s="107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7">
        <v>26</v>
      </c>
      <c r="B128" s="107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7">
        <v>27</v>
      </c>
      <c r="B129" s="107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7">
        <v>28</v>
      </c>
      <c r="B130" s="107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7">
        <v>29</v>
      </c>
      <c r="B131" s="107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7">
        <v>30</v>
      </c>
      <c r="B132" s="107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355</v>
      </c>
      <c r="Z135" s="368"/>
      <c r="AA135" s="368"/>
      <c r="AB135" s="368"/>
      <c r="AC135" s="148" t="s">
        <v>340</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77">
        <v>1</v>
      </c>
      <c r="B136" s="1077">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7">
        <v>2</v>
      </c>
      <c r="B137" s="107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7">
        <v>3</v>
      </c>
      <c r="B138" s="107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7">
        <v>4</v>
      </c>
      <c r="B139" s="107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7">
        <v>5</v>
      </c>
      <c r="B140" s="107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7">
        <v>6</v>
      </c>
      <c r="B141" s="107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7">
        <v>7</v>
      </c>
      <c r="B142" s="107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7">
        <v>8</v>
      </c>
      <c r="B143" s="107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7">
        <v>9</v>
      </c>
      <c r="B144" s="107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7">
        <v>10</v>
      </c>
      <c r="B145" s="107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7">
        <v>11</v>
      </c>
      <c r="B146" s="107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7">
        <v>12</v>
      </c>
      <c r="B147" s="107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7">
        <v>13</v>
      </c>
      <c r="B148" s="107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7">
        <v>14</v>
      </c>
      <c r="B149" s="107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7">
        <v>15</v>
      </c>
      <c r="B150" s="107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7">
        <v>16</v>
      </c>
      <c r="B151" s="107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7">
        <v>17</v>
      </c>
      <c r="B152" s="107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7">
        <v>18</v>
      </c>
      <c r="B153" s="107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7">
        <v>19</v>
      </c>
      <c r="B154" s="107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7">
        <v>20</v>
      </c>
      <c r="B155" s="107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7">
        <v>21</v>
      </c>
      <c r="B156" s="107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7">
        <v>22</v>
      </c>
      <c r="B157" s="107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7">
        <v>23</v>
      </c>
      <c r="B158" s="107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7">
        <v>24</v>
      </c>
      <c r="B159" s="107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7">
        <v>25</v>
      </c>
      <c r="B160" s="107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7">
        <v>26</v>
      </c>
      <c r="B161" s="107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7">
        <v>27</v>
      </c>
      <c r="B162" s="107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7">
        <v>28</v>
      </c>
      <c r="B163" s="107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7">
        <v>29</v>
      </c>
      <c r="B164" s="107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7">
        <v>30</v>
      </c>
      <c r="B165" s="107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355</v>
      </c>
      <c r="Z168" s="368"/>
      <c r="AA168" s="368"/>
      <c r="AB168" s="368"/>
      <c r="AC168" s="148" t="s">
        <v>340</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77">
        <v>1</v>
      </c>
      <c r="B169" s="107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7">
        <v>2</v>
      </c>
      <c r="B170" s="107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7">
        <v>3</v>
      </c>
      <c r="B171" s="107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7">
        <v>4</v>
      </c>
      <c r="B172" s="107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7">
        <v>5</v>
      </c>
      <c r="B173" s="107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7">
        <v>6</v>
      </c>
      <c r="B174" s="107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7">
        <v>7</v>
      </c>
      <c r="B175" s="107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7">
        <v>8</v>
      </c>
      <c r="B176" s="107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7">
        <v>9</v>
      </c>
      <c r="B177" s="107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7">
        <v>10</v>
      </c>
      <c r="B178" s="107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7">
        <v>11</v>
      </c>
      <c r="B179" s="107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7">
        <v>12</v>
      </c>
      <c r="B180" s="107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7">
        <v>13</v>
      </c>
      <c r="B181" s="107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7">
        <v>14</v>
      </c>
      <c r="B182" s="107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7">
        <v>15</v>
      </c>
      <c r="B183" s="107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7">
        <v>16</v>
      </c>
      <c r="B184" s="107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7">
        <v>17</v>
      </c>
      <c r="B185" s="107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7">
        <v>18</v>
      </c>
      <c r="B186" s="107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7">
        <v>19</v>
      </c>
      <c r="B187" s="107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7">
        <v>20</v>
      </c>
      <c r="B188" s="107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7">
        <v>21</v>
      </c>
      <c r="B189" s="107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7">
        <v>22</v>
      </c>
      <c r="B190" s="107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7">
        <v>23</v>
      </c>
      <c r="B191" s="107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7">
        <v>24</v>
      </c>
      <c r="B192" s="107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7">
        <v>25</v>
      </c>
      <c r="B193" s="107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7">
        <v>26</v>
      </c>
      <c r="B194" s="107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7">
        <v>27</v>
      </c>
      <c r="B195" s="107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7">
        <v>28</v>
      </c>
      <c r="B196" s="107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7">
        <v>29</v>
      </c>
      <c r="B197" s="107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7">
        <v>30</v>
      </c>
      <c r="B198" s="107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355</v>
      </c>
      <c r="Z201" s="368"/>
      <c r="AA201" s="368"/>
      <c r="AB201" s="368"/>
      <c r="AC201" s="148" t="s">
        <v>340</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77">
        <v>1</v>
      </c>
      <c r="B202" s="107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7">
        <v>2</v>
      </c>
      <c r="B203" s="107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7">
        <v>3</v>
      </c>
      <c r="B204" s="107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7">
        <v>4</v>
      </c>
      <c r="B205" s="107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7">
        <v>5</v>
      </c>
      <c r="B206" s="107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7">
        <v>6</v>
      </c>
      <c r="B207" s="107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7">
        <v>7</v>
      </c>
      <c r="B208" s="107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7">
        <v>8</v>
      </c>
      <c r="B209" s="107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7">
        <v>9</v>
      </c>
      <c r="B210" s="107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7">
        <v>10</v>
      </c>
      <c r="B211" s="107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7">
        <v>11</v>
      </c>
      <c r="B212" s="107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7">
        <v>12</v>
      </c>
      <c r="B213" s="107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7">
        <v>13</v>
      </c>
      <c r="B214" s="107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7">
        <v>14</v>
      </c>
      <c r="B215" s="107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7">
        <v>15</v>
      </c>
      <c r="B216" s="107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7">
        <v>16</v>
      </c>
      <c r="B217" s="107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7">
        <v>17</v>
      </c>
      <c r="B218" s="107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7">
        <v>18</v>
      </c>
      <c r="B219" s="107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7">
        <v>19</v>
      </c>
      <c r="B220" s="107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7">
        <v>20</v>
      </c>
      <c r="B221" s="107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7">
        <v>21</v>
      </c>
      <c r="B222" s="107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7">
        <v>22</v>
      </c>
      <c r="B223" s="107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7">
        <v>23</v>
      </c>
      <c r="B224" s="107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7">
        <v>24</v>
      </c>
      <c r="B225" s="107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7">
        <v>25</v>
      </c>
      <c r="B226" s="107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7">
        <v>26</v>
      </c>
      <c r="B227" s="107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7">
        <v>27</v>
      </c>
      <c r="B228" s="107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7">
        <v>28</v>
      </c>
      <c r="B229" s="107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7">
        <v>29</v>
      </c>
      <c r="B230" s="107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7">
        <v>30</v>
      </c>
      <c r="B231" s="107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355</v>
      </c>
      <c r="Z234" s="368"/>
      <c r="AA234" s="368"/>
      <c r="AB234" s="368"/>
      <c r="AC234" s="148" t="s">
        <v>340</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77">
        <v>1</v>
      </c>
      <c r="B235" s="107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7">
        <v>2</v>
      </c>
      <c r="B236" s="107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7">
        <v>3</v>
      </c>
      <c r="B237" s="107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7">
        <v>4</v>
      </c>
      <c r="B238" s="107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7">
        <v>5</v>
      </c>
      <c r="B239" s="107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7">
        <v>6</v>
      </c>
      <c r="B240" s="107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7">
        <v>7</v>
      </c>
      <c r="B241" s="107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7">
        <v>8</v>
      </c>
      <c r="B242" s="107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7">
        <v>9</v>
      </c>
      <c r="B243" s="107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7">
        <v>10</v>
      </c>
      <c r="B244" s="107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7">
        <v>11</v>
      </c>
      <c r="B245" s="107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7">
        <v>12</v>
      </c>
      <c r="B246" s="107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7">
        <v>13</v>
      </c>
      <c r="B247" s="107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7">
        <v>14</v>
      </c>
      <c r="B248" s="107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7">
        <v>15</v>
      </c>
      <c r="B249" s="107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7">
        <v>16</v>
      </c>
      <c r="B250" s="107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7">
        <v>17</v>
      </c>
      <c r="B251" s="107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7">
        <v>18</v>
      </c>
      <c r="B252" s="107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7">
        <v>19</v>
      </c>
      <c r="B253" s="107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7">
        <v>20</v>
      </c>
      <c r="B254" s="107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7">
        <v>21</v>
      </c>
      <c r="B255" s="107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7">
        <v>22</v>
      </c>
      <c r="B256" s="107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7">
        <v>23</v>
      </c>
      <c r="B257" s="107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7">
        <v>24</v>
      </c>
      <c r="B258" s="107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7">
        <v>25</v>
      </c>
      <c r="B259" s="107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7">
        <v>26</v>
      </c>
      <c r="B260" s="107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7">
        <v>27</v>
      </c>
      <c r="B261" s="107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7">
        <v>28</v>
      </c>
      <c r="B262" s="107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7">
        <v>29</v>
      </c>
      <c r="B263" s="107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7">
        <v>30</v>
      </c>
      <c r="B264" s="107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355</v>
      </c>
      <c r="Z267" s="368"/>
      <c r="AA267" s="368"/>
      <c r="AB267" s="368"/>
      <c r="AC267" s="148" t="s">
        <v>340</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77">
        <v>1</v>
      </c>
      <c r="B268" s="107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7">
        <v>2</v>
      </c>
      <c r="B269" s="107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7">
        <v>3</v>
      </c>
      <c r="B270" s="107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7">
        <v>4</v>
      </c>
      <c r="B271" s="107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7">
        <v>5</v>
      </c>
      <c r="B272" s="107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7">
        <v>6</v>
      </c>
      <c r="B273" s="107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7">
        <v>7</v>
      </c>
      <c r="B274" s="107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7">
        <v>8</v>
      </c>
      <c r="B275" s="107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7">
        <v>9</v>
      </c>
      <c r="B276" s="107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7">
        <v>10</v>
      </c>
      <c r="B277" s="107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7">
        <v>11</v>
      </c>
      <c r="B278" s="107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7">
        <v>12</v>
      </c>
      <c r="B279" s="107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7">
        <v>13</v>
      </c>
      <c r="B280" s="107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7">
        <v>14</v>
      </c>
      <c r="B281" s="107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7">
        <v>15</v>
      </c>
      <c r="B282" s="107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7">
        <v>16</v>
      </c>
      <c r="B283" s="107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7">
        <v>17</v>
      </c>
      <c r="B284" s="107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7">
        <v>18</v>
      </c>
      <c r="B285" s="107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7">
        <v>19</v>
      </c>
      <c r="B286" s="107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7">
        <v>20</v>
      </c>
      <c r="B287" s="107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7">
        <v>21</v>
      </c>
      <c r="B288" s="107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7">
        <v>22</v>
      </c>
      <c r="B289" s="107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7">
        <v>23</v>
      </c>
      <c r="B290" s="107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7">
        <v>24</v>
      </c>
      <c r="B291" s="107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7">
        <v>25</v>
      </c>
      <c r="B292" s="107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7">
        <v>26</v>
      </c>
      <c r="B293" s="107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7">
        <v>27</v>
      </c>
      <c r="B294" s="107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7">
        <v>28</v>
      </c>
      <c r="B295" s="107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7">
        <v>29</v>
      </c>
      <c r="B296" s="107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7">
        <v>30</v>
      </c>
      <c r="B297" s="107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355</v>
      </c>
      <c r="Z300" s="368"/>
      <c r="AA300" s="368"/>
      <c r="AB300" s="368"/>
      <c r="AC300" s="148" t="s">
        <v>340</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77">
        <v>1</v>
      </c>
      <c r="B301" s="107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7">
        <v>2</v>
      </c>
      <c r="B302" s="107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7">
        <v>3</v>
      </c>
      <c r="B303" s="107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7">
        <v>4</v>
      </c>
      <c r="B304" s="107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7">
        <v>5</v>
      </c>
      <c r="B305" s="107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7">
        <v>6</v>
      </c>
      <c r="B306" s="107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7">
        <v>7</v>
      </c>
      <c r="B307" s="107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7">
        <v>8</v>
      </c>
      <c r="B308" s="107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7">
        <v>9</v>
      </c>
      <c r="B309" s="107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7">
        <v>10</v>
      </c>
      <c r="B310" s="107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7">
        <v>11</v>
      </c>
      <c r="B311" s="107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7">
        <v>12</v>
      </c>
      <c r="B312" s="107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7">
        <v>13</v>
      </c>
      <c r="B313" s="107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7">
        <v>14</v>
      </c>
      <c r="B314" s="107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7">
        <v>15</v>
      </c>
      <c r="B315" s="107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7">
        <v>16</v>
      </c>
      <c r="B316" s="107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7">
        <v>17</v>
      </c>
      <c r="B317" s="107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7">
        <v>18</v>
      </c>
      <c r="B318" s="107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7">
        <v>19</v>
      </c>
      <c r="B319" s="107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7">
        <v>20</v>
      </c>
      <c r="B320" s="107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7">
        <v>21</v>
      </c>
      <c r="B321" s="107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7">
        <v>22</v>
      </c>
      <c r="B322" s="107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7">
        <v>23</v>
      </c>
      <c r="B323" s="107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7">
        <v>24</v>
      </c>
      <c r="B324" s="107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7">
        <v>25</v>
      </c>
      <c r="B325" s="107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7">
        <v>26</v>
      </c>
      <c r="B326" s="107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7">
        <v>27</v>
      </c>
      <c r="B327" s="107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7">
        <v>28</v>
      </c>
      <c r="B328" s="107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7">
        <v>29</v>
      </c>
      <c r="B329" s="107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7">
        <v>30</v>
      </c>
      <c r="B330" s="107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355</v>
      </c>
      <c r="Z333" s="368"/>
      <c r="AA333" s="368"/>
      <c r="AB333" s="368"/>
      <c r="AC333" s="148" t="s">
        <v>340</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77">
        <v>1</v>
      </c>
      <c r="B334" s="107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7">
        <v>2</v>
      </c>
      <c r="B335" s="107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7">
        <v>3</v>
      </c>
      <c r="B336" s="107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7">
        <v>4</v>
      </c>
      <c r="B337" s="107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7">
        <v>5</v>
      </c>
      <c r="B338" s="107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7">
        <v>6</v>
      </c>
      <c r="B339" s="107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7">
        <v>7</v>
      </c>
      <c r="B340" s="107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7">
        <v>8</v>
      </c>
      <c r="B341" s="107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7">
        <v>9</v>
      </c>
      <c r="B342" s="107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7">
        <v>10</v>
      </c>
      <c r="B343" s="107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7">
        <v>11</v>
      </c>
      <c r="B344" s="107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7">
        <v>12</v>
      </c>
      <c r="B345" s="107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7">
        <v>13</v>
      </c>
      <c r="B346" s="107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7">
        <v>14</v>
      </c>
      <c r="B347" s="107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7">
        <v>15</v>
      </c>
      <c r="B348" s="107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7">
        <v>16</v>
      </c>
      <c r="B349" s="107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7">
        <v>17</v>
      </c>
      <c r="B350" s="107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7">
        <v>18</v>
      </c>
      <c r="B351" s="107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7">
        <v>19</v>
      </c>
      <c r="B352" s="107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7">
        <v>20</v>
      </c>
      <c r="B353" s="107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7">
        <v>21</v>
      </c>
      <c r="B354" s="107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7">
        <v>22</v>
      </c>
      <c r="B355" s="107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7">
        <v>23</v>
      </c>
      <c r="B356" s="107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7">
        <v>24</v>
      </c>
      <c r="B357" s="107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7">
        <v>25</v>
      </c>
      <c r="B358" s="107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7">
        <v>26</v>
      </c>
      <c r="B359" s="107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7">
        <v>27</v>
      </c>
      <c r="B360" s="107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7">
        <v>28</v>
      </c>
      <c r="B361" s="107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7">
        <v>29</v>
      </c>
      <c r="B362" s="107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7">
        <v>30</v>
      </c>
      <c r="B363" s="107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355</v>
      </c>
      <c r="Z366" s="368"/>
      <c r="AA366" s="368"/>
      <c r="AB366" s="368"/>
      <c r="AC366" s="148" t="s">
        <v>340</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77">
        <v>1</v>
      </c>
      <c r="B367" s="107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7">
        <v>2</v>
      </c>
      <c r="B368" s="107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7">
        <v>3</v>
      </c>
      <c r="B369" s="107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7">
        <v>4</v>
      </c>
      <c r="B370" s="107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7">
        <v>5</v>
      </c>
      <c r="B371" s="107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7">
        <v>6</v>
      </c>
      <c r="B372" s="107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7">
        <v>7</v>
      </c>
      <c r="B373" s="107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7">
        <v>8</v>
      </c>
      <c r="B374" s="107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7">
        <v>9</v>
      </c>
      <c r="B375" s="107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7">
        <v>10</v>
      </c>
      <c r="B376" s="107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7">
        <v>11</v>
      </c>
      <c r="B377" s="107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7">
        <v>12</v>
      </c>
      <c r="B378" s="107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7">
        <v>13</v>
      </c>
      <c r="B379" s="107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7">
        <v>14</v>
      </c>
      <c r="B380" s="107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7">
        <v>15</v>
      </c>
      <c r="B381" s="107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7">
        <v>16</v>
      </c>
      <c r="B382" s="107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7">
        <v>17</v>
      </c>
      <c r="B383" s="107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7">
        <v>18</v>
      </c>
      <c r="B384" s="107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7">
        <v>19</v>
      </c>
      <c r="B385" s="107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7">
        <v>20</v>
      </c>
      <c r="B386" s="107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7">
        <v>21</v>
      </c>
      <c r="B387" s="107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7">
        <v>22</v>
      </c>
      <c r="B388" s="107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7">
        <v>23</v>
      </c>
      <c r="B389" s="107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7">
        <v>24</v>
      </c>
      <c r="B390" s="107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7">
        <v>25</v>
      </c>
      <c r="B391" s="107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7">
        <v>26</v>
      </c>
      <c r="B392" s="107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7">
        <v>27</v>
      </c>
      <c r="B393" s="107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7">
        <v>28</v>
      </c>
      <c r="B394" s="107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7">
        <v>29</v>
      </c>
      <c r="B395" s="107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7">
        <v>30</v>
      </c>
      <c r="B396" s="107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355</v>
      </c>
      <c r="Z399" s="368"/>
      <c r="AA399" s="368"/>
      <c r="AB399" s="368"/>
      <c r="AC399" s="148" t="s">
        <v>340</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77">
        <v>1</v>
      </c>
      <c r="B400" s="107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7">
        <v>2</v>
      </c>
      <c r="B401" s="107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7">
        <v>3</v>
      </c>
      <c r="B402" s="107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7">
        <v>4</v>
      </c>
      <c r="B403" s="107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7">
        <v>5</v>
      </c>
      <c r="B404" s="107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7">
        <v>6</v>
      </c>
      <c r="B405" s="107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7">
        <v>7</v>
      </c>
      <c r="B406" s="107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7">
        <v>8</v>
      </c>
      <c r="B407" s="107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7">
        <v>9</v>
      </c>
      <c r="B408" s="107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7">
        <v>10</v>
      </c>
      <c r="B409" s="107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7">
        <v>11</v>
      </c>
      <c r="B410" s="107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7">
        <v>12</v>
      </c>
      <c r="B411" s="107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7">
        <v>13</v>
      </c>
      <c r="B412" s="107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7">
        <v>14</v>
      </c>
      <c r="B413" s="107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7">
        <v>15</v>
      </c>
      <c r="B414" s="107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7">
        <v>16</v>
      </c>
      <c r="B415" s="107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7">
        <v>17</v>
      </c>
      <c r="B416" s="107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7">
        <v>18</v>
      </c>
      <c r="B417" s="107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7">
        <v>19</v>
      </c>
      <c r="B418" s="107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7">
        <v>20</v>
      </c>
      <c r="B419" s="107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7">
        <v>21</v>
      </c>
      <c r="B420" s="107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7">
        <v>22</v>
      </c>
      <c r="B421" s="107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7">
        <v>23</v>
      </c>
      <c r="B422" s="107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7">
        <v>24</v>
      </c>
      <c r="B423" s="107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7">
        <v>25</v>
      </c>
      <c r="B424" s="107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7">
        <v>26</v>
      </c>
      <c r="B425" s="107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7">
        <v>27</v>
      </c>
      <c r="B426" s="107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7">
        <v>28</v>
      </c>
      <c r="B427" s="107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7">
        <v>29</v>
      </c>
      <c r="B428" s="107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7">
        <v>30</v>
      </c>
      <c r="B429" s="107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355</v>
      </c>
      <c r="Z432" s="368"/>
      <c r="AA432" s="368"/>
      <c r="AB432" s="368"/>
      <c r="AC432" s="148" t="s">
        <v>340</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77">
        <v>1</v>
      </c>
      <c r="B433" s="107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7">
        <v>2</v>
      </c>
      <c r="B434" s="107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7">
        <v>3</v>
      </c>
      <c r="B435" s="107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7">
        <v>4</v>
      </c>
      <c r="B436" s="107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7">
        <v>5</v>
      </c>
      <c r="B437" s="107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7">
        <v>6</v>
      </c>
      <c r="B438" s="107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7">
        <v>7</v>
      </c>
      <c r="B439" s="107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7">
        <v>8</v>
      </c>
      <c r="B440" s="107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7">
        <v>9</v>
      </c>
      <c r="B441" s="107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7">
        <v>10</v>
      </c>
      <c r="B442" s="107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7">
        <v>11</v>
      </c>
      <c r="B443" s="107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7">
        <v>12</v>
      </c>
      <c r="B444" s="107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7">
        <v>13</v>
      </c>
      <c r="B445" s="107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7">
        <v>14</v>
      </c>
      <c r="B446" s="107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7">
        <v>15</v>
      </c>
      <c r="B447" s="107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7">
        <v>16</v>
      </c>
      <c r="B448" s="107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7">
        <v>17</v>
      </c>
      <c r="B449" s="107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7">
        <v>18</v>
      </c>
      <c r="B450" s="107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7">
        <v>19</v>
      </c>
      <c r="B451" s="107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7">
        <v>20</v>
      </c>
      <c r="B452" s="107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7">
        <v>21</v>
      </c>
      <c r="B453" s="107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7">
        <v>22</v>
      </c>
      <c r="B454" s="107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7">
        <v>23</v>
      </c>
      <c r="B455" s="107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7">
        <v>24</v>
      </c>
      <c r="B456" s="107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7">
        <v>25</v>
      </c>
      <c r="B457" s="107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7">
        <v>26</v>
      </c>
      <c r="B458" s="107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7">
        <v>27</v>
      </c>
      <c r="B459" s="107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7">
        <v>28</v>
      </c>
      <c r="B460" s="107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7">
        <v>29</v>
      </c>
      <c r="B461" s="107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7">
        <v>30</v>
      </c>
      <c r="B462" s="107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355</v>
      </c>
      <c r="Z465" s="368"/>
      <c r="AA465" s="368"/>
      <c r="AB465" s="368"/>
      <c r="AC465" s="148" t="s">
        <v>340</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77">
        <v>1</v>
      </c>
      <c r="B466" s="107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7">
        <v>2</v>
      </c>
      <c r="B467" s="107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7">
        <v>3</v>
      </c>
      <c r="B468" s="107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7">
        <v>4</v>
      </c>
      <c r="B469" s="107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7">
        <v>5</v>
      </c>
      <c r="B470" s="107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7">
        <v>6</v>
      </c>
      <c r="B471" s="107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7">
        <v>7</v>
      </c>
      <c r="B472" s="107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7">
        <v>8</v>
      </c>
      <c r="B473" s="107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7">
        <v>9</v>
      </c>
      <c r="B474" s="107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7">
        <v>10</v>
      </c>
      <c r="B475" s="107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7">
        <v>11</v>
      </c>
      <c r="B476" s="107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7">
        <v>12</v>
      </c>
      <c r="B477" s="107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7">
        <v>13</v>
      </c>
      <c r="B478" s="107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7">
        <v>14</v>
      </c>
      <c r="B479" s="107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7">
        <v>15</v>
      </c>
      <c r="B480" s="107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7">
        <v>16</v>
      </c>
      <c r="B481" s="107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7">
        <v>17</v>
      </c>
      <c r="B482" s="107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7">
        <v>18</v>
      </c>
      <c r="B483" s="107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7">
        <v>19</v>
      </c>
      <c r="B484" s="107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7">
        <v>20</v>
      </c>
      <c r="B485" s="107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7">
        <v>21</v>
      </c>
      <c r="B486" s="107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7">
        <v>22</v>
      </c>
      <c r="B487" s="107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7">
        <v>23</v>
      </c>
      <c r="B488" s="107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7">
        <v>24</v>
      </c>
      <c r="B489" s="107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7">
        <v>25</v>
      </c>
      <c r="B490" s="107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7">
        <v>26</v>
      </c>
      <c r="B491" s="107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7">
        <v>27</v>
      </c>
      <c r="B492" s="107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7">
        <v>28</v>
      </c>
      <c r="B493" s="107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7">
        <v>29</v>
      </c>
      <c r="B494" s="107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7">
        <v>30</v>
      </c>
      <c r="B495" s="107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355</v>
      </c>
      <c r="Z498" s="368"/>
      <c r="AA498" s="368"/>
      <c r="AB498" s="368"/>
      <c r="AC498" s="148" t="s">
        <v>340</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77">
        <v>1</v>
      </c>
      <c r="B499" s="107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7">
        <v>2</v>
      </c>
      <c r="B500" s="107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7">
        <v>3</v>
      </c>
      <c r="B501" s="107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7">
        <v>4</v>
      </c>
      <c r="B502" s="107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7">
        <v>5</v>
      </c>
      <c r="B503" s="107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7">
        <v>6</v>
      </c>
      <c r="B504" s="107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7">
        <v>7</v>
      </c>
      <c r="B505" s="107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7">
        <v>8</v>
      </c>
      <c r="B506" s="107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7">
        <v>9</v>
      </c>
      <c r="B507" s="107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7">
        <v>10</v>
      </c>
      <c r="B508" s="107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7">
        <v>11</v>
      </c>
      <c r="B509" s="107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7">
        <v>12</v>
      </c>
      <c r="B510" s="107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7">
        <v>13</v>
      </c>
      <c r="B511" s="107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7">
        <v>14</v>
      </c>
      <c r="B512" s="107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7">
        <v>15</v>
      </c>
      <c r="B513" s="107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7">
        <v>16</v>
      </c>
      <c r="B514" s="107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7">
        <v>17</v>
      </c>
      <c r="B515" s="107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7">
        <v>18</v>
      </c>
      <c r="B516" s="107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7">
        <v>19</v>
      </c>
      <c r="B517" s="107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7">
        <v>20</v>
      </c>
      <c r="B518" s="107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7">
        <v>21</v>
      </c>
      <c r="B519" s="107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7">
        <v>22</v>
      </c>
      <c r="B520" s="107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7">
        <v>23</v>
      </c>
      <c r="B521" s="107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7">
        <v>24</v>
      </c>
      <c r="B522" s="107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7">
        <v>25</v>
      </c>
      <c r="B523" s="107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7">
        <v>26</v>
      </c>
      <c r="B524" s="107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7">
        <v>27</v>
      </c>
      <c r="B525" s="107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7">
        <v>28</v>
      </c>
      <c r="B526" s="107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7">
        <v>29</v>
      </c>
      <c r="B527" s="107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7">
        <v>30</v>
      </c>
      <c r="B528" s="107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355</v>
      </c>
      <c r="Z531" s="368"/>
      <c r="AA531" s="368"/>
      <c r="AB531" s="368"/>
      <c r="AC531" s="148" t="s">
        <v>340</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77">
        <v>1</v>
      </c>
      <c r="B532" s="107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7">
        <v>2</v>
      </c>
      <c r="B533" s="107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7">
        <v>3</v>
      </c>
      <c r="B534" s="107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7">
        <v>4</v>
      </c>
      <c r="B535" s="107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7">
        <v>5</v>
      </c>
      <c r="B536" s="107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7">
        <v>6</v>
      </c>
      <c r="B537" s="107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7">
        <v>7</v>
      </c>
      <c r="B538" s="107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7">
        <v>8</v>
      </c>
      <c r="B539" s="107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7">
        <v>9</v>
      </c>
      <c r="B540" s="107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7">
        <v>10</v>
      </c>
      <c r="B541" s="107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7">
        <v>11</v>
      </c>
      <c r="B542" s="107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7">
        <v>12</v>
      </c>
      <c r="B543" s="107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7">
        <v>13</v>
      </c>
      <c r="B544" s="107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7">
        <v>14</v>
      </c>
      <c r="B545" s="107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7">
        <v>15</v>
      </c>
      <c r="B546" s="107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7">
        <v>16</v>
      </c>
      <c r="B547" s="107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7">
        <v>17</v>
      </c>
      <c r="B548" s="107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7">
        <v>18</v>
      </c>
      <c r="B549" s="107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7">
        <v>19</v>
      </c>
      <c r="B550" s="107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7">
        <v>20</v>
      </c>
      <c r="B551" s="107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7">
        <v>21</v>
      </c>
      <c r="B552" s="107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7">
        <v>22</v>
      </c>
      <c r="B553" s="107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7">
        <v>23</v>
      </c>
      <c r="B554" s="107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7">
        <v>24</v>
      </c>
      <c r="B555" s="107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7">
        <v>25</v>
      </c>
      <c r="B556" s="107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7">
        <v>26</v>
      </c>
      <c r="B557" s="107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7">
        <v>27</v>
      </c>
      <c r="B558" s="107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7">
        <v>28</v>
      </c>
      <c r="B559" s="107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7">
        <v>29</v>
      </c>
      <c r="B560" s="107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7">
        <v>30</v>
      </c>
      <c r="B561" s="107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355</v>
      </c>
      <c r="Z564" s="368"/>
      <c r="AA564" s="368"/>
      <c r="AB564" s="368"/>
      <c r="AC564" s="148" t="s">
        <v>340</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77">
        <v>1</v>
      </c>
      <c r="B565" s="107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7">
        <v>2</v>
      </c>
      <c r="B566" s="107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7">
        <v>3</v>
      </c>
      <c r="B567" s="107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7">
        <v>4</v>
      </c>
      <c r="B568" s="107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7">
        <v>5</v>
      </c>
      <c r="B569" s="107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7">
        <v>6</v>
      </c>
      <c r="B570" s="107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7">
        <v>7</v>
      </c>
      <c r="B571" s="107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7">
        <v>8</v>
      </c>
      <c r="B572" s="107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7">
        <v>9</v>
      </c>
      <c r="B573" s="107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7">
        <v>10</v>
      </c>
      <c r="B574" s="107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7">
        <v>11</v>
      </c>
      <c r="B575" s="107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7">
        <v>12</v>
      </c>
      <c r="B576" s="107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7">
        <v>13</v>
      </c>
      <c r="B577" s="107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7">
        <v>14</v>
      </c>
      <c r="B578" s="107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7">
        <v>15</v>
      </c>
      <c r="B579" s="107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7">
        <v>16</v>
      </c>
      <c r="B580" s="107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7">
        <v>17</v>
      </c>
      <c r="B581" s="107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7">
        <v>18</v>
      </c>
      <c r="B582" s="107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7">
        <v>19</v>
      </c>
      <c r="B583" s="107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7">
        <v>20</v>
      </c>
      <c r="B584" s="107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7">
        <v>21</v>
      </c>
      <c r="B585" s="107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7">
        <v>22</v>
      </c>
      <c r="B586" s="107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7">
        <v>23</v>
      </c>
      <c r="B587" s="107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7">
        <v>24</v>
      </c>
      <c r="B588" s="107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7">
        <v>25</v>
      </c>
      <c r="B589" s="107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7">
        <v>26</v>
      </c>
      <c r="B590" s="107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7">
        <v>27</v>
      </c>
      <c r="B591" s="107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7">
        <v>28</v>
      </c>
      <c r="B592" s="107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7">
        <v>29</v>
      </c>
      <c r="B593" s="107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7">
        <v>30</v>
      </c>
      <c r="B594" s="107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355</v>
      </c>
      <c r="Z597" s="368"/>
      <c r="AA597" s="368"/>
      <c r="AB597" s="368"/>
      <c r="AC597" s="148" t="s">
        <v>340</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77">
        <v>1</v>
      </c>
      <c r="B598" s="107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7">
        <v>2</v>
      </c>
      <c r="B599" s="107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7">
        <v>3</v>
      </c>
      <c r="B600" s="107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7">
        <v>4</v>
      </c>
      <c r="B601" s="107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7">
        <v>5</v>
      </c>
      <c r="B602" s="107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7">
        <v>6</v>
      </c>
      <c r="B603" s="107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7">
        <v>7</v>
      </c>
      <c r="B604" s="107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7">
        <v>8</v>
      </c>
      <c r="B605" s="107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7">
        <v>9</v>
      </c>
      <c r="B606" s="107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7">
        <v>10</v>
      </c>
      <c r="B607" s="107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7">
        <v>11</v>
      </c>
      <c r="B608" s="107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7">
        <v>12</v>
      </c>
      <c r="B609" s="107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7">
        <v>13</v>
      </c>
      <c r="B610" s="107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7">
        <v>14</v>
      </c>
      <c r="B611" s="107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7">
        <v>15</v>
      </c>
      <c r="B612" s="107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7">
        <v>16</v>
      </c>
      <c r="B613" s="107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7">
        <v>17</v>
      </c>
      <c r="B614" s="107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7">
        <v>18</v>
      </c>
      <c r="B615" s="107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7">
        <v>19</v>
      </c>
      <c r="B616" s="107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7">
        <v>20</v>
      </c>
      <c r="B617" s="107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7">
        <v>21</v>
      </c>
      <c r="B618" s="107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7">
        <v>22</v>
      </c>
      <c r="B619" s="107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7">
        <v>23</v>
      </c>
      <c r="B620" s="107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7">
        <v>24</v>
      </c>
      <c r="B621" s="107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7">
        <v>25</v>
      </c>
      <c r="B622" s="107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7">
        <v>26</v>
      </c>
      <c r="B623" s="107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7">
        <v>27</v>
      </c>
      <c r="B624" s="107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7">
        <v>28</v>
      </c>
      <c r="B625" s="107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7">
        <v>29</v>
      </c>
      <c r="B626" s="107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7">
        <v>30</v>
      </c>
      <c r="B627" s="107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355</v>
      </c>
      <c r="Z630" s="368"/>
      <c r="AA630" s="368"/>
      <c r="AB630" s="368"/>
      <c r="AC630" s="148" t="s">
        <v>340</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77">
        <v>1</v>
      </c>
      <c r="B631" s="107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7">
        <v>2</v>
      </c>
      <c r="B632" s="107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7">
        <v>3</v>
      </c>
      <c r="B633" s="107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7">
        <v>4</v>
      </c>
      <c r="B634" s="107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7">
        <v>5</v>
      </c>
      <c r="B635" s="107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7">
        <v>6</v>
      </c>
      <c r="B636" s="107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7">
        <v>7</v>
      </c>
      <c r="B637" s="107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7">
        <v>8</v>
      </c>
      <c r="B638" s="107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7">
        <v>9</v>
      </c>
      <c r="B639" s="107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7">
        <v>10</v>
      </c>
      <c r="B640" s="107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7">
        <v>11</v>
      </c>
      <c r="B641" s="107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7">
        <v>12</v>
      </c>
      <c r="B642" s="107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7">
        <v>13</v>
      </c>
      <c r="B643" s="107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7">
        <v>14</v>
      </c>
      <c r="B644" s="107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7">
        <v>15</v>
      </c>
      <c r="B645" s="107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7">
        <v>16</v>
      </c>
      <c r="B646" s="107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7">
        <v>17</v>
      </c>
      <c r="B647" s="107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7">
        <v>18</v>
      </c>
      <c r="B648" s="107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7">
        <v>19</v>
      </c>
      <c r="B649" s="107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7">
        <v>20</v>
      </c>
      <c r="B650" s="107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7">
        <v>21</v>
      </c>
      <c r="B651" s="107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7">
        <v>22</v>
      </c>
      <c r="B652" s="107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7">
        <v>23</v>
      </c>
      <c r="B653" s="107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7">
        <v>24</v>
      </c>
      <c r="B654" s="107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7">
        <v>25</v>
      </c>
      <c r="B655" s="107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7">
        <v>26</v>
      </c>
      <c r="B656" s="107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7">
        <v>27</v>
      </c>
      <c r="B657" s="107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7">
        <v>28</v>
      </c>
      <c r="B658" s="107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7">
        <v>29</v>
      </c>
      <c r="B659" s="107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7">
        <v>30</v>
      </c>
      <c r="B660" s="107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355</v>
      </c>
      <c r="Z663" s="368"/>
      <c r="AA663" s="368"/>
      <c r="AB663" s="368"/>
      <c r="AC663" s="148" t="s">
        <v>340</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77">
        <v>1</v>
      </c>
      <c r="B664" s="107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7">
        <v>2</v>
      </c>
      <c r="B665" s="107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7">
        <v>3</v>
      </c>
      <c r="B666" s="107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7">
        <v>4</v>
      </c>
      <c r="B667" s="107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7">
        <v>5</v>
      </c>
      <c r="B668" s="107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7">
        <v>6</v>
      </c>
      <c r="B669" s="107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7">
        <v>7</v>
      </c>
      <c r="B670" s="107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7">
        <v>8</v>
      </c>
      <c r="B671" s="107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7">
        <v>9</v>
      </c>
      <c r="B672" s="107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7">
        <v>10</v>
      </c>
      <c r="B673" s="107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7">
        <v>11</v>
      </c>
      <c r="B674" s="107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7">
        <v>12</v>
      </c>
      <c r="B675" s="107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7">
        <v>13</v>
      </c>
      <c r="B676" s="107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7">
        <v>14</v>
      </c>
      <c r="B677" s="107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7">
        <v>15</v>
      </c>
      <c r="B678" s="107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7">
        <v>16</v>
      </c>
      <c r="B679" s="107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7">
        <v>17</v>
      </c>
      <c r="B680" s="107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7">
        <v>18</v>
      </c>
      <c r="B681" s="107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7">
        <v>19</v>
      </c>
      <c r="B682" s="107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7">
        <v>20</v>
      </c>
      <c r="B683" s="107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7">
        <v>21</v>
      </c>
      <c r="B684" s="107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7">
        <v>22</v>
      </c>
      <c r="B685" s="107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7">
        <v>23</v>
      </c>
      <c r="B686" s="107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7">
        <v>24</v>
      </c>
      <c r="B687" s="107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7">
        <v>25</v>
      </c>
      <c r="B688" s="107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7">
        <v>26</v>
      </c>
      <c r="B689" s="107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7">
        <v>27</v>
      </c>
      <c r="B690" s="107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7">
        <v>28</v>
      </c>
      <c r="B691" s="107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7">
        <v>29</v>
      </c>
      <c r="B692" s="107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7">
        <v>30</v>
      </c>
      <c r="B693" s="107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355</v>
      </c>
      <c r="Z696" s="368"/>
      <c r="AA696" s="368"/>
      <c r="AB696" s="368"/>
      <c r="AC696" s="148" t="s">
        <v>340</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77">
        <v>1</v>
      </c>
      <c r="B697" s="107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7">
        <v>2</v>
      </c>
      <c r="B698" s="107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7">
        <v>3</v>
      </c>
      <c r="B699" s="107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7">
        <v>4</v>
      </c>
      <c r="B700" s="107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7">
        <v>5</v>
      </c>
      <c r="B701" s="107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7">
        <v>6</v>
      </c>
      <c r="B702" s="107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7">
        <v>7</v>
      </c>
      <c r="B703" s="107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7">
        <v>8</v>
      </c>
      <c r="B704" s="107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7">
        <v>9</v>
      </c>
      <c r="B705" s="107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7">
        <v>10</v>
      </c>
      <c r="B706" s="107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7">
        <v>11</v>
      </c>
      <c r="B707" s="107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7">
        <v>12</v>
      </c>
      <c r="B708" s="107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7">
        <v>13</v>
      </c>
      <c r="B709" s="107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7">
        <v>14</v>
      </c>
      <c r="B710" s="107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7">
        <v>15</v>
      </c>
      <c r="B711" s="107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7">
        <v>16</v>
      </c>
      <c r="B712" s="107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7">
        <v>17</v>
      </c>
      <c r="B713" s="107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7">
        <v>18</v>
      </c>
      <c r="B714" s="107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7">
        <v>19</v>
      </c>
      <c r="B715" s="107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7">
        <v>20</v>
      </c>
      <c r="B716" s="107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7">
        <v>21</v>
      </c>
      <c r="B717" s="107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7">
        <v>22</v>
      </c>
      <c r="B718" s="107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7">
        <v>23</v>
      </c>
      <c r="B719" s="107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7">
        <v>24</v>
      </c>
      <c r="B720" s="107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7">
        <v>25</v>
      </c>
      <c r="B721" s="107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7">
        <v>26</v>
      </c>
      <c r="B722" s="107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7">
        <v>27</v>
      </c>
      <c r="B723" s="107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7">
        <v>28</v>
      </c>
      <c r="B724" s="107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7">
        <v>29</v>
      </c>
      <c r="B725" s="107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7">
        <v>30</v>
      </c>
      <c r="B726" s="107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355</v>
      </c>
      <c r="Z729" s="368"/>
      <c r="AA729" s="368"/>
      <c r="AB729" s="368"/>
      <c r="AC729" s="148" t="s">
        <v>340</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77">
        <v>1</v>
      </c>
      <c r="B730" s="107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7">
        <v>2</v>
      </c>
      <c r="B731" s="107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7">
        <v>3</v>
      </c>
      <c r="B732" s="107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7">
        <v>4</v>
      </c>
      <c r="B733" s="107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7">
        <v>5</v>
      </c>
      <c r="B734" s="107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7">
        <v>6</v>
      </c>
      <c r="B735" s="107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7">
        <v>7</v>
      </c>
      <c r="B736" s="107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7">
        <v>8</v>
      </c>
      <c r="B737" s="107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7">
        <v>9</v>
      </c>
      <c r="B738" s="107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7">
        <v>10</v>
      </c>
      <c r="B739" s="107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7">
        <v>11</v>
      </c>
      <c r="B740" s="107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7">
        <v>12</v>
      </c>
      <c r="B741" s="107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7">
        <v>13</v>
      </c>
      <c r="B742" s="107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7">
        <v>14</v>
      </c>
      <c r="B743" s="107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7">
        <v>15</v>
      </c>
      <c r="B744" s="107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7">
        <v>16</v>
      </c>
      <c r="B745" s="107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7">
        <v>17</v>
      </c>
      <c r="B746" s="107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7">
        <v>18</v>
      </c>
      <c r="B747" s="107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7">
        <v>19</v>
      </c>
      <c r="B748" s="107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7">
        <v>20</v>
      </c>
      <c r="B749" s="107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7">
        <v>21</v>
      </c>
      <c r="B750" s="107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7">
        <v>22</v>
      </c>
      <c r="B751" s="107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7">
        <v>23</v>
      </c>
      <c r="B752" s="107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7">
        <v>24</v>
      </c>
      <c r="B753" s="107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7">
        <v>25</v>
      </c>
      <c r="B754" s="107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7">
        <v>26</v>
      </c>
      <c r="B755" s="107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7">
        <v>27</v>
      </c>
      <c r="B756" s="107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7">
        <v>28</v>
      </c>
      <c r="B757" s="107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7">
        <v>29</v>
      </c>
      <c r="B758" s="107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7">
        <v>30</v>
      </c>
      <c r="B759" s="107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355</v>
      </c>
      <c r="Z762" s="368"/>
      <c r="AA762" s="368"/>
      <c r="AB762" s="368"/>
      <c r="AC762" s="148" t="s">
        <v>340</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77">
        <v>1</v>
      </c>
      <c r="B763" s="107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7">
        <v>2</v>
      </c>
      <c r="B764" s="107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7">
        <v>3</v>
      </c>
      <c r="B765" s="107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7">
        <v>4</v>
      </c>
      <c r="B766" s="107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7">
        <v>5</v>
      </c>
      <c r="B767" s="107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7">
        <v>6</v>
      </c>
      <c r="B768" s="107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7">
        <v>7</v>
      </c>
      <c r="B769" s="107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7">
        <v>8</v>
      </c>
      <c r="B770" s="107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7">
        <v>9</v>
      </c>
      <c r="B771" s="107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7">
        <v>10</v>
      </c>
      <c r="B772" s="107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7">
        <v>11</v>
      </c>
      <c r="B773" s="107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7">
        <v>12</v>
      </c>
      <c r="B774" s="107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7">
        <v>13</v>
      </c>
      <c r="B775" s="107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7">
        <v>14</v>
      </c>
      <c r="B776" s="107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7">
        <v>15</v>
      </c>
      <c r="B777" s="107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7">
        <v>16</v>
      </c>
      <c r="B778" s="107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7">
        <v>17</v>
      </c>
      <c r="B779" s="107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7">
        <v>18</v>
      </c>
      <c r="B780" s="107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7">
        <v>19</v>
      </c>
      <c r="B781" s="107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7">
        <v>20</v>
      </c>
      <c r="B782" s="107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7">
        <v>21</v>
      </c>
      <c r="B783" s="107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7">
        <v>22</v>
      </c>
      <c r="B784" s="107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7">
        <v>23</v>
      </c>
      <c r="B785" s="107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7">
        <v>24</v>
      </c>
      <c r="B786" s="107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7">
        <v>25</v>
      </c>
      <c r="B787" s="107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7">
        <v>26</v>
      </c>
      <c r="B788" s="107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7">
        <v>27</v>
      </c>
      <c r="B789" s="107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7">
        <v>28</v>
      </c>
      <c r="B790" s="107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7">
        <v>29</v>
      </c>
      <c r="B791" s="107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7">
        <v>30</v>
      </c>
      <c r="B792" s="107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355</v>
      </c>
      <c r="Z795" s="368"/>
      <c r="AA795" s="368"/>
      <c r="AB795" s="368"/>
      <c r="AC795" s="148" t="s">
        <v>340</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77">
        <v>1</v>
      </c>
      <c r="B796" s="107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7">
        <v>2</v>
      </c>
      <c r="B797" s="107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7">
        <v>3</v>
      </c>
      <c r="B798" s="107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7">
        <v>4</v>
      </c>
      <c r="B799" s="107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7">
        <v>5</v>
      </c>
      <c r="B800" s="107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7">
        <v>6</v>
      </c>
      <c r="B801" s="107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7">
        <v>7</v>
      </c>
      <c r="B802" s="107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7">
        <v>8</v>
      </c>
      <c r="B803" s="107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7">
        <v>9</v>
      </c>
      <c r="B804" s="107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7">
        <v>10</v>
      </c>
      <c r="B805" s="107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7">
        <v>11</v>
      </c>
      <c r="B806" s="107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7">
        <v>12</v>
      </c>
      <c r="B807" s="107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7">
        <v>13</v>
      </c>
      <c r="B808" s="107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7">
        <v>14</v>
      </c>
      <c r="B809" s="107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7">
        <v>15</v>
      </c>
      <c r="B810" s="107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7">
        <v>16</v>
      </c>
      <c r="B811" s="107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7">
        <v>17</v>
      </c>
      <c r="B812" s="107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7">
        <v>18</v>
      </c>
      <c r="B813" s="107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7">
        <v>19</v>
      </c>
      <c r="B814" s="107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7">
        <v>20</v>
      </c>
      <c r="B815" s="107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7">
        <v>21</v>
      </c>
      <c r="B816" s="107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7">
        <v>22</v>
      </c>
      <c r="B817" s="107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7">
        <v>23</v>
      </c>
      <c r="B818" s="107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7">
        <v>24</v>
      </c>
      <c r="B819" s="107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7">
        <v>25</v>
      </c>
      <c r="B820" s="107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7">
        <v>26</v>
      </c>
      <c r="B821" s="107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7">
        <v>27</v>
      </c>
      <c r="B822" s="107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7">
        <v>28</v>
      </c>
      <c r="B823" s="107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7">
        <v>29</v>
      </c>
      <c r="B824" s="107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7">
        <v>30</v>
      </c>
      <c r="B825" s="107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355</v>
      </c>
      <c r="Z828" s="368"/>
      <c r="AA828" s="368"/>
      <c r="AB828" s="368"/>
      <c r="AC828" s="148" t="s">
        <v>340</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77">
        <v>1</v>
      </c>
      <c r="B829" s="107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7">
        <v>2</v>
      </c>
      <c r="B830" s="107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7">
        <v>3</v>
      </c>
      <c r="B831" s="107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7">
        <v>4</v>
      </c>
      <c r="B832" s="107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7">
        <v>5</v>
      </c>
      <c r="B833" s="107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7">
        <v>6</v>
      </c>
      <c r="B834" s="107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7">
        <v>7</v>
      </c>
      <c r="B835" s="107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7">
        <v>8</v>
      </c>
      <c r="B836" s="107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7">
        <v>9</v>
      </c>
      <c r="B837" s="107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7">
        <v>10</v>
      </c>
      <c r="B838" s="107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7">
        <v>11</v>
      </c>
      <c r="B839" s="107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7">
        <v>12</v>
      </c>
      <c r="B840" s="107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7">
        <v>13</v>
      </c>
      <c r="B841" s="107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7">
        <v>14</v>
      </c>
      <c r="B842" s="107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7">
        <v>15</v>
      </c>
      <c r="B843" s="107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7">
        <v>16</v>
      </c>
      <c r="B844" s="107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7">
        <v>17</v>
      </c>
      <c r="B845" s="107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7">
        <v>18</v>
      </c>
      <c r="B846" s="107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7">
        <v>19</v>
      </c>
      <c r="B847" s="107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7">
        <v>20</v>
      </c>
      <c r="B848" s="107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7">
        <v>21</v>
      </c>
      <c r="B849" s="107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7">
        <v>22</v>
      </c>
      <c r="B850" s="107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7">
        <v>23</v>
      </c>
      <c r="B851" s="107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7">
        <v>24</v>
      </c>
      <c r="B852" s="107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7">
        <v>25</v>
      </c>
      <c r="B853" s="107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7">
        <v>26</v>
      </c>
      <c r="B854" s="107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7">
        <v>27</v>
      </c>
      <c r="B855" s="107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7">
        <v>28</v>
      </c>
      <c r="B856" s="107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7">
        <v>29</v>
      </c>
      <c r="B857" s="107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7">
        <v>30</v>
      </c>
      <c r="B858" s="107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355</v>
      </c>
      <c r="Z861" s="368"/>
      <c r="AA861" s="368"/>
      <c r="AB861" s="368"/>
      <c r="AC861" s="148" t="s">
        <v>340</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77">
        <v>1</v>
      </c>
      <c r="B862" s="107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7">
        <v>2</v>
      </c>
      <c r="B863" s="107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7">
        <v>3</v>
      </c>
      <c r="B864" s="107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7">
        <v>4</v>
      </c>
      <c r="B865" s="107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7">
        <v>5</v>
      </c>
      <c r="B866" s="107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7">
        <v>6</v>
      </c>
      <c r="B867" s="107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7">
        <v>7</v>
      </c>
      <c r="B868" s="107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7">
        <v>8</v>
      </c>
      <c r="B869" s="107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7">
        <v>9</v>
      </c>
      <c r="B870" s="107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7">
        <v>10</v>
      </c>
      <c r="B871" s="107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7">
        <v>11</v>
      </c>
      <c r="B872" s="107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7">
        <v>12</v>
      </c>
      <c r="B873" s="107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7">
        <v>13</v>
      </c>
      <c r="B874" s="107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7">
        <v>14</v>
      </c>
      <c r="B875" s="107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7">
        <v>15</v>
      </c>
      <c r="B876" s="107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7">
        <v>16</v>
      </c>
      <c r="B877" s="107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7">
        <v>17</v>
      </c>
      <c r="B878" s="107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7">
        <v>18</v>
      </c>
      <c r="B879" s="107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7">
        <v>19</v>
      </c>
      <c r="B880" s="107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7">
        <v>20</v>
      </c>
      <c r="B881" s="107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7">
        <v>21</v>
      </c>
      <c r="B882" s="107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7">
        <v>22</v>
      </c>
      <c r="B883" s="107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7">
        <v>23</v>
      </c>
      <c r="B884" s="107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7">
        <v>24</v>
      </c>
      <c r="B885" s="107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7">
        <v>25</v>
      </c>
      <c r="B886" s="107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7">
        <v>26</v>
      </c>
      <c r="B887" s="107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7">
        <v>27</v>
      </c>
      <c r="B888" s="107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7">
        <v>28</v>
      </c>
      <c r="B889" s="107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7">
        <v>29</v>
      </c>
      <c r="B890" s="107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7">
        <v>30</v>
      </c>
      <c r="B891" s="107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355</v>
      </c>
      <c r="Z894" s="368"/>
      <c r="AA894" s="368"/>
      <c r="AB894" s="368"/>
      <c r="AC894" s="148" t="s">
        <v>340</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77">
        <v>1</v>
      </c>
      <c r="B895" s="107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7">
        <v>2</v>
      </c>
      <c r="B896" s="107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7">
        <v>3</v>
      </c>
      <c r="B897" s="107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7">
        <v>4</v>
      </c>
      <c r="B898" s="107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7">
        <v>5</v>
      </c>
      <c r="B899" s="107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7">
        <v>6</v>
      </c>
      <c r="B900" s="107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7">
        <v>7</v>
      </c>
      <c r="B901" s="107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7">
        <v>8</v>
      </c>
      <c r="B902" s="107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7">
        <v>9</v>
      </c>
      <c r="B903" s="107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7">
        <v>10</v>
      </c>
      <c r="B904" s="107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7">
        <v>11</v>
      </c>
      <c r="B905" s="107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7">
        <v>12</v>
      </c>
      <c r="B906" s="107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7">
        <v>13</v>
      </c>
      <c r="B907" s="107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7">
        <v>14</v>
      </c>
      <c r="B908" s="107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7">
        <v>15</v>
      </c>
      <c r="B909" s="107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7">
        <v>16</v>
      </c>
      <c r="B910" s="107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7">
        <v>17</v>
      </c>
      <c r="B911" s="107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7">
        <v>18</v>
      </c>
      <c r="B912" s="107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7">
        <v>19</v>
      </c>
      <c r="B913" s="107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7">
        <v>20</v>
      </c>
      <c r="B914" s="107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7">
        <v>21</v>
      </c>
      <c r="B915" s="107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7">
        <v>22</v>
      </c>
      <c r="B916" s="107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7">
        <v>23</v>
      </c>
      <c r="B917" s="107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7">
        <v>24</v>
      </c>
      <c r="B918" s="107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7">
        <v>25</v>
      </c>
      <c r="B919" s="107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7">
        <v>26</v>
      </c>
      <c r="B920" s="107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7">
        <v>27</v>
      </c>
      <c r="B921" s="107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7">
        <v>28</v>
      </c>
      <c r="B922" s="107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7">
        <v>29</v>
      </c>
      <c r="B923" s="107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7">
        <v>30</v>
      </c>
      <c r="B924" s="107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355</v>
      </c>
      <c r="Z927" s="368"/>
      <c r="AA927" s="368"/>
      <c r="AB927" s="368"/>
      <c r="AC927" s="148" t="s">
        <v>340</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77">
        <v>1</v>
      </c>
      <c r="B928" s="107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7">
        <v>2</v>
      </c>
      <c r="B929" s="107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7">
        <v>3</v>
      </c>
      <c r="B930" s="107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7">
        <v>4</v>
      </c>
      <c r="B931" s="107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7">
        <v>5</v>
      </c>
      <c r="B932" s="107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7">
        <v>6</v>
      </c>
      <c r="B933" s="107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7">
        <v>7</v>
      </c>
      <c r="B934" s="107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7">
        <v>8</v>
      </c>
      <c r="B935" s="107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7">
        <v>9</v>
      </c>
      <c r="B936" s="107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7">
        <v>10</v>
      </c>
      <c r="B937" s="107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7">
        <v>11</v>
      </c>
      <c r="B938" s="107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7">
        <v>12</v>
      </c>
      <c r="B939" s="107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7">
        <v>13</v>
      </c>
      <c r="B940" s="107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7">
        <v>14</v>
      </c>
      <c r="B941" s="107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7">
        <v>15</v>
      </c>
      <c r="B942" s="107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7">
        <v>16</v>
      </c>
      <c r="B943" s="107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7">
        <v>17</v>
      </c>
      <c r="B944" s="107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7">
        <v>18</v>
      </c>
      <c r="B945" s="107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7">
        <v>19</v>
      </c>
      <c r="B946" s="107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7">
        <v>20</v>
      </c>
      <c r="B947" s="107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7">
        <v>21</v>
      </c>
      <c r="B948" s="107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7">
        <v>22</v>
      </c>
      <c r="B949" s="107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7">
        <v>23</v>
      </c>
      <c r="B950" s="107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7">
        <v>24</v>
      </c>
      <c r="B951" s="107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7">
        <v>25</v>
      </c>
      <c r="B952" s="107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7">
        <v>26</v>
      </c>
      <c r="B953" s="107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7">
        <v>27</v>
      </c>
      <c r="B954" s="107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7">
        <v>28</v>
      </c>
      <c r="B955" s="107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7">
        <v>29</v>
      </c>
      <c r="B956" s="107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7">
        <v>30</v>
      </c>
      <c r="B957" s="107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355</v>
      </c>
      <c r="Z960" s="368"/>
      <c r="AA960" s="368"/>
      <c r="AB960" s="368"/>
      <c r="AC960" s="148" t="s">
        <v>340</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77">
        <v>1</v>
      </c>
      <c r="B961" s="107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7">
        <v>2</v>
      </c>
      <c r="B962" s="107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7">
        <v>3</v>
      </c>
      <c r="B963" s="107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7">
        <v>4</v>
      </c>
      <c r="B964" s="107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7">
        <v>5</v>
      </c>
      <c r="B965" s="107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7">
        <v>6</v>
      </c>
      <c r="B966" s="107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7">
        <v>7</v>
      </c>
      <c r="B967" s="107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7">
        <v>8</v>
      </c>
      <c r="B968" s="107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7">
        <v>9</v>
      </c>
      <c r="B969" s="107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7">
        <v>10</v>
      </c>
      <c r="B970" s="107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7">
        <v>11</v>
      </c>
      <c r="B971" s="107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7">
        <v>12</v>
      </c>
      <c r="B972" s="107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7">
        <v>13</v>
      </c>
      <c r="B973" s="107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7">
        <v>14</v>
      </c>
      <c r="B974" s="107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7">
        <v>15</v>
      </c>
      <c r="B975" s="107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7">
        <v>16</v>
      </c>
      <c r="B976" s="107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7">
        <v>17</v>
      </c>
      <c r="B977" s="107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7">
        <v>18</v>
      </c>
      <c r="B978" s="107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7">
        <v>19</v>
      </c>
      <c r="B979" s="107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7">
        <v>20</v>
      </c>
      <c r="B980" s="107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7">
        <v>21</v>
      </c>
      <c r="B981" s="107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7">
        <v>22</v>
      </c>
      <c r="B982" s="107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7">
        <v>23</v>
      </c>
      <c r="B983" s="107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7">
        <v>24</v>
      </c>
      <c r="B984" s="107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7">
        <v>25</v>
      </c>
      <c r="B985" s="107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7">
        <v>26</v>
      </c>
      <c r="B986" s="107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7">
        <v>27</v>
      </c>
      <c r="B987" s="107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7">
        <v>28</v>
      </c>
      <c r="B988" s="107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7">
        <v>29</v>
      </c>
      <c r="B989" s="107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7">
        <v>30</v>
      </c>
      <c r="B990" s="107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355</v>
      </c>
      <c r="Z993" s="368"/>
      <c r="AA993" s="368"/>
      <c r="AB993" s="368"/>
      <c r="AC993" s="148" t="s">
        <v>340</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77">
        <v>1</v>
      </c>
      <c r="B994" s="107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7">
        <v>2</v>
      </c>
      <c r="B995" s="107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7">
        <v>3</v>
      </c>
      <c r="B996" s="107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7">
        <v>4</v>
      </c>
      <c r="B997" s="107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7">
        <v>5</v>
      </c>
      <c r="B998" s="107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7">
        <v>6</v>
      </c>
      <c r="B999" s="107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7">
        <v>7</v>
      </c>
      <c r="B1000" s="107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7">
        <v>8</v>
      </c>
      <c r="B1001" s="107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7">
        <v>9</v>
      </c>
      <c r="B1002" s="107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7">
        <v>10</v>
      </c>
      <c r="B1003" s="107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7">
        <v>11</v>
      </c>
      <c r="B1004" s="107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7">
        <v>12</v>
      </c>
      <c r="B1005" s="107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7">
        <v>13</v>
      </c>
      <c r="B1006" s="107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7">
        <v>14</v>
      </c>
      <c r="B1007" s="107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7">
        <v>15</v>
      </c>
      <c r="B1008" s="107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7">
        <v>16</v>
      </c>
      <c r="B1009" s="107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7">
        <v>17</v>
      </c>
      <c r="B1010" s="107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7">
        <v>18</v>
      </c>
      <c r="B1011" s="107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7">
        <v>19</v>
      </c>
      <c r="B1012" s="107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7">
        <v>20</v>
      </c>
      <c r="B1013" s="107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7">
        <v>21</v>
      </c>
      <c r="B1014" s="107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7">
        <v>22</v>
      </c>
      <c r="B1015" s="107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7">
        <v>23</v>
      </c>
      <c r="B1016" s="107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7">
        <v>24</v>
      </c>
      <c r="B1017" s="107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7">
        <v>25</v>
      </c>
      <c r="B1018" s="107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7">
        <v>26</v>
      </c>
      <c r="B1019" s="107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7">
        <v>27</v>
      </c>
      <c r="B1020" s="107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7">
        <v>28</v>
      </c>
      <c r="B1021" s="107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7">
        <v>29</v>
      </c>
      <c r="B1022" s="107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7">
        <v>30</v>
      </c>
      <c r="B1023" s="107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355</v>
      </c>
      <c r="Z1026" s="368"/>
      <c r="AA1026" s="368"/>
      <c r="AB1026" s="368"/>
      <c r="AC1026" s="148" t="s">
        <v>340</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77">
        <v>1</v>
      </c>
      <c r="B1027" s="107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7">
        <v>2</v>
      </c>
      <c r="B1028" s="107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7">
        <v>3</v>
      </c>
      <c r="B1029" s="107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7">
        <v>4</v>
      </c>
      <c r="B1030" s="107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7">
        <v>5</v>
      </c>
      <c r="B1031" s="107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7">
        <v>6</v>
      </c>
      <c r="B1032" s="107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7">
        <v>7</v>
      </c>
      <c r="B1033" s="107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7">
        <v>8</v>
      </c>
      <c r="B1034" s="107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7">
        <v>9</v>
      </c>
      <c r="B1035" s="107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7">
        <v>10</v>
      </c>
      <c r="B1036" s="107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7">
        <v>11</v>
      </c>
      <c r="B1037" s="107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7">
        <v>12</v>
      </c>
      <c r="B1038" s="107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7">
        <v>13</v>
      </c>
      <c r="B1039" s="107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7">
        <v>14</v>
      </c>
      <c r="B1040" s="107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7">
        <v>15</v>
      </c>
      <c r="B1041" s="107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7">
        <v>16</v>
      </c>
      <c r="B1042" s="107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7">
        <v>17</v>
      </c>
      <c r="B1043" s="107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7">
        <v>18</v>
      </c>
      <c r="B1044" s="107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7">
        <v>19</v>
      </c>
      <c r="B1045" s="107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7">
        <v>20</v>
      </c>
      <c r="B1046" s="107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7">
        <v>21</v>
      </c>
      <c r="B1047" s="107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7">
        <v>22</v>
      </c>
      <c r="B1048" s="107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7">
        <v>23</v>
      </c>
      <c r="B1049" s="107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7">
        <v>24</v>
      </c>
      <c r="B1050" s="107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7">
        <v>25</v>
      </c>
      <c r="B1051" s="107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7">
        <v>26</v>
      </c>
      <c r="B1052" s="107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7">
        <v>27</v>
      </c>
      <c r="B1053" s="107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7">
        <v>28</v>
      </c>
      <c r="B1054" s="107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7">
        <v>29</v>
      </c>
      <c r="B1055" s="107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7">
        <v>30</v>
      </c>
      <c r="B1056" s="107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355</v>
      </c>
      <c r="Z1059" s="368"/>
      <c r="AA1059" s="368"/>
      <c r="AB1059" s="368"/>
      <c r="AC1059" s="148" t="s">
        <v>340</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77">
        <v>1</v>
      </c>
      <c r="B1060" s="107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7">
        <v>2</v>
      </c>
      <c r="B1061" s="107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7">
        <v>3</v>
      </c>
      <c r="B1062" s="107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7">
        <v>4</v>
      </c>
      <c r="B1063" s="107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7">
        <v>5</v>
      </c>
      <c r="B1064" s="107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7">
        <v>6</v>
      </c>
      <c r="B1065" s="107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7">
        <v>7</v>
      </c>
      <c r="B1066" s="107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7">
        <v>8</v>
      </c>
      <c r="B1067" s="107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7">
        <v>9</v>
      </c>
      <c r="B1068" s="107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7">
        <v>10</v>
      </c>
      <c r="B1069" s="107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7">
        <v>11</v>
      </c>
      <c r="B1070" s="107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7">
        <v>12</v>
      </c>
      <c r="B1071" s="107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7">
        <v>13</v>
      </c>
      <c r="B1072" s="107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7">
        <v>14</v>
      </c>
      <c r="B1073" s="107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7">
        <v>15</v>
      </c>
      <c r="B1074" s="107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7">
        <v>16</v>
      </c>
      <c r="B1075" s="107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7">
        <v>17</v>
      </c>
      <c r="B1076" s="107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7">
        <v>18</v>
      </c>
      <c r="B1077" s="107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7">
        <v>19</v>
      </c>
      <c r="B1078" s="107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7">
        <v>20</v>
      </c>
      <c r="B1079" s="107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7">
        <v>21</v>
      </c>
      <c r="B1080" s="107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7">
        <v>22</v>
      </c>
      <c r="B1081" s="107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7">
        <v>23</v>
      </c>
      <c r="B1082" s="107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7">
        <v>24</v>
      </c>
      <c r="B1083" s="107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7">
        <v>25</v>
      </c>
      <c r="B1084" s="107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7">
        <v>26</v>
      </c>
      <c r="B1085" s="107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7">
        <v>27</v>
      </c>
      <c r="B1086" s="107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7">
        <v>28</v>
      </c>
      <c r="B1087" s="107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7">
        <v>29</v>
      </c>
      <c r="B1088" s="107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7">
        <v>30</v>
      </c>
      <c r="B1089" s="107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355</v>
      </c>
      <c r="Z1092" s="368"/>
      <c r="AA1092" s="368"/>
      <c r="AB1092" s="368"/>
      <c r="AC1092" s="148" t="s">
        <v>340</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77">
        <v>1</v>
      </c>
      <c r="B1093" s="107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7">
        <v>2</v>
      </c>
      <c r="B1094" s="107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7">
        <v>3</v>
      </c>
      <c r="B1095" s="107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7">
        <v>4</v>
      </c>
      <c r="B1096" s="107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7">
        <v>5</v>
      </c>
      <c r="B1097" s="107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7">
        <v>6</v>
      </c>
      <c r="B1098" s="107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7">
        <v>7</v>
      </c>
      <c r="B1099" s="107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7">
        <v>8</v>
      </c>
      <c r="B1100" s="107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7">
        <v>9</v>
      </c>
      <c r="B1101" s="107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7">
        <v>10</v>
      </c>
      <c r="B1102" s="107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7">
        <v>11</v>
      </c>
      <c r="B1103" s="107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7">
        <v>12</v>
      </c>
      <c r="B1104" s="107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7">
        <v>13</v>
      </c>
      <c r="B1105" s="107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7">
        <v>14</v>
      </c>
      <c r="B1106" s="107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7">
        <v>15</v>
      </c>
      <c r="B1107" s="107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7">
        <v>16</v>
      </c>
      <c r="B1108" s="107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7">
        <v>17</v>
      </c>
      <c r="B1109" s="107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7">
        <v>18</v>
      </c>
      <c r="B1110" s="107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7">
        <v>19</v>
      </c>
      <c r="B1111" s="107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7">
        <v>20</v>
      </c>
      <c r="B1112" s="107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7">
        <v>21</v>
      </c>
      <c r="B1113" s="107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7">
        <v>22</v>
      </c>
      <c r="B1114" s="107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7">
        <v>23</v>
      </c>
      <c r="B1115" s="107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7">
        <v>24</v>
      </c>
      <c r="B1116" s="107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7">
        <v>25</v>
      </c>
      <c r="B1117" s="107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7">
        <v>26</v>
      </c>
      <c r="B1118" s="107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7">
        <v>27</v>
      </c>
      <c r="B1119" s="107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7">
        <v>28</v>
      </c>
      <c r="B1120" s="107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7">
        <v>29</v>
      </c>
      <c r="B1121" s="107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7">
        <v>30</v>
      </c>
      <c r="B1122" s="107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355</v>
      </c>
      <c r="Z1125" s="368"/>
      <c r="AA1125" s="368"/>
      <c r="AB1125" s="368"/>
      <c r="AC1125" s="148" t="s">
        <v>340</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77">
        <v>1</v>
      </c>
      <c r="B1126" s="107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7">
        <v>2</v>
      </c>
      <c r="B1127" s="107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7">
        <v>3</v>
      </c>
      <c r="B1128" s="107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7">
        <v>4</v>
      </c>
      <c r="B1129" s="107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7">
        <v>5</v>
      </c>
      <c r="B1130" s="107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7">
        <v>6</v>
      </c>
      <c r="B1131" s="107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7">
        <v>7</v>
      </c>
      <c r="B1132" s="107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7">
        <v>8</v>
      </c>
      <c r="B1133" s="107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7">
        <v>9</v>
      </c>
      <c r="B1134" s="107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7">
        <v>10</v>
      </c>
      <c r="B1135" s="107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7">
        <v>11</v>
      </c>
      <c r="B1136" s="107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7">
        <v>12</v>
      </c>
      <c r="B1137" s="107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7">
        <v>13</v>
      </c>
      <c r="B1138" s="107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7">
        <v>14</v>
      </c>
      <c r="B1139" s="107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7">
        <v>15</v>
      </c>
      <c r="B1140" s="107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7">
        <v>16</v>
      </c>
      <c r="B1141" s="107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7">
        <v>17</v>
      </c>
      <c r="B1142" s="107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7">
        <v>18</v>
      </c>
      <c r="B1143" s="107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7">
        <v>19</v>
      </c>
      <c r="B1144" s="107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7">
        <v>20</v>
      </c>
      <c r="B1145" s="107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7">
        <v>21</v>
      </c>
      <c r="B1146" s="107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7">
        <v>22</v>
      </c>
      <c r="B1147" s="107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7">
        <v>23</v>
      </c>
      <c r="B1148" s="107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7">
        <v>24</v>
      </c>
      <c r="B1149" s="107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7">
        <v>25</v>
      </c>
      <c r="B1150" s="107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7">
        <v>26</v>
      </c>
      <c r="B1151" s="107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7">
        <v>27</v>
      </c>
      <c r="B1152" s="107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7">
        <v>28</v>
      </c>
      <c r="B1153" s="107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7">
        <v>29</v>
      </c>
      <c r="B1154" s="107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7">
        <v>30</v>
      </c>
      <c r="B1155" s="107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355</v>
      </c>
      <c r="Z1158" s="368"/>
      <c r="AA1158" s="368"/>
      <c r="AB1158" s="368"/>
      <c r="AC1158" s="148" t="s">
        <v>340</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77">
        <v>1</v>
      </c>
      <c r="B1159" s="107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7">
        <v>2</v>
      </c>
      <c r="B1160" s="107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7">
        <v>3</v>
      </c>
      <c r="B1161" s="107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7">
        <v>4</v>
      </c>
      <c r="B1162" s="107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7">
        <v>5</v>
      </c>
      <c r="B1163" s="107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7">
        <v>6</v>
      </c>
      <c r="B1164" s="107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7">
        <v>7</v>
      </c>
      <c r="B1165" s="107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7">
        <v>8</v>
      </c>
      <c r="B1166" s="107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7">
        <v>9</v>
      </c>
      <c r="B1167" s="107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7">
        <v>10</v>
      </c>
      <c r="B1168" s="107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7">
        <v>11</v>
      </c>
      <c r="B1169" s="107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7">
        <v>12</v>
      </c>
      <c r="B1170" s="107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7">
        <v>13</v>
      </c>
      <c r="B1171" s="107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7">
        <v>14</v>
      </c>
      <c r="B1172" s="107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7">
        <v>15</v>
      </c>
      <c r="B1173" s="107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7">
        <v>16</v>
      </c>
      <c r="B1174" s="107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7">
        <v>17</v>
      </c>
      <c r="B1175" s="107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7">
        <v>18</v>
      </c>
      <c r="B1176" s="107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7">
        <v>19</v>
      </c>
      <c r="B1177" s="107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7">
        <v>20</v>
      </c>
      <c r="B1178" s="107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7">
        <v>21</v>
      </c>
      <c r="B1179" s="107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7">
        <v>22</v>
      </c>
      <c r="B1180" s="107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7">
        <v>23</v>
      </c>
      <c r="B1181" s="107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7">
        <v>24</v>
      </c>
      <c r="B1182" s="107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7">
        <v>25</v>
      </c>
      <c r="B1183" s="107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7">
        <v>26</v>
      </c>
      <c r="B1184" s="107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7">
        <v>27</v>
      </c>
      <c r="B1185" s="107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7">
        <v>28</v>
      </c>
      <c r="B1186" s="107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7">
        <v>29</v>
      </c>
      <c r="B1187" s="107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7">
        <v>30</v>
      </c>
      <c r="B1188" s="107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355</v>
      </c>
      <c r="Z1191" s="368"/>
      <c r="AA1191" s="368"/>
      <c r="AB1191" s="368"/>
      <c r="AC1191" s="148" t="s">
        <v>340</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77">
        <v>1</v>
      </c>
      <c r="B1192" s="107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7">
        <v>2</v>
      </c>
      <c r="B1193" s="107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7">
        <v>3</v>
      </c>
      <c r="B1194" s="107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7">
        <v>4</v>
      </c>
      <c r="B1195" s="107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7">
        <v>5</v>
      </c>
      <c r="B1196" s="107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7">
        <v>6</v>
      </c>
      <c r="B1197" s="107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7">
        <v>7</v>
      </c>
      <c r="B1198" s="107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7">
        <v>8</v>
      </c>
      <c r="B1199" s="107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7">
        <v>9</v>
      </c>
      <c r="B1200" s="107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7">
        <v>10</v>
      </c>
      <c r="B1201" s="107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7">
        <v>11</v>
      </c>
      <c r="B1202" s="107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7">
        <v>12</v>
      </c>
      <c r="B1203" s="107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7">
        <v>13</v>
      </c>
      <c r="B1204" s="107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7">
        <v>14</v>
      </c>
      <c r="B1205" s="107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7">
        <v>15</v>
      </c>
      <c r="B1206" s="107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7">
        <v>16</v>
      </c>
      <c r="B1207" s="107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7">
        <v>17</v>
      </c>
      <c r="B1208" s="107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7">
        <v>18</v>
      </c>
      <c r="B1209" s="107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7">
        <v>19</v>
      </c>
      <c r="B1210" s="107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7">
        <v>20</v>
      </c>
      <c r="B1211" s="107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7">
        <v>21</v>
      </c>
      <c r="B1212" s="107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7">
        <v>22</v>
      </c>
      <c r="B1213" s="107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7">
        <v>23</v>
      </c>
      <c r="B1214" s="107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7">
        <v>24</v>
      </c>
      <c r="B1215" s="107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7">
        <v>25</v>
      </c>
      <c r="B1216" s="107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7">
        <v>26</v>
      </c>
      <c r="B1217" s="107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7">
        <v>27</v>
      </c>
      <c r="B1218" s="107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7">
        <v>28</v>
      </c>
      <c r="B1219" s="107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7">
        <v>29</v>
      </c>
      <c r="B1220" s="107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7">
        <v>30</v>
      </c>
      <c r="B1221" s="107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355</v>
      </c>
      <c r="Z1224" s="368"/>
      <c r="AA1224" s="368"/>
      <c r="AB1224" s="368"/>
      <c r="AC1224" s="148" t="s">
        <v>340</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77">
        <v>1</v>
      </c>
      <c r="B1225" s="107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7">
        <v>2</v>
      </c>
      <c r="B1226" s="107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7">
        <v>3</v>
      </c>
      <c r="B1227" s="107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7">
        <v>4</v>
      </c>
      <c r="B1228" s="107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7">
        <v>5</v>
      </c>
      <c r="B1229" s="107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7">
        <v>6</v>
      </c>
      <c r="B1230" s="107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7">
        <v>7</v>
      </c>
      <c r="B1231" s="107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7">
        <v>8</v>
      </c>
      <c r="B1232" s="107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7">
        <v>9</v>
      </c>
      <c r="B1233" s="107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7">
        <v>10</v>
      </c>
      <c r="B1234" s="107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7">
        <v>11</v>
      </c>
      <c r="B1235" s="107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7">
        <v>12</v>
      </c>
      <c r="B1236" s="107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7">
        <v>13</v>
      </c>
      <c r="B1237" s="107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7">
        <v>14</v>
      </c>
      <c r="B1238" s="107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7">
        <v>15</v>
      </c>
      <c r="B1239" s="107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7">
        <v>16</v>
      </c>
      <c r="B1240" s="107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7">
        <v>17</v>
      </c>
      <c r="B1241" s="107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7">
        <v>18</v>
      </c>
      <c r="B1242" s="107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7">
        <v>19</v>
      </c>
      <c r="B1243" s="107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7">
        <v>20</v>
      </c>
      <c r="B1244" s="107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7">
        <v>21</v>
      </c>
      <c r="B1245" s="107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7">
        <v>22</v>
      </c>
      <c r="B1246" s="107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7">
        <v>23</v>
      </c>
      <c r="B1247" s="107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7">
        <v>24</v>
      </c>
      <c r="B1248" s="107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7">
        <v>25</v>
      </c>
      <c r="B1249" s="107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7">
        <v>26</v>
      </c>
      <c r="B1250" s="107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7">
        <v>27</v>
      </c>
      <c r="B1251" s="107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7">
        <v>28</v>
      </c>
      <c r="B1252" s="107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7">
        <v>29</v>
      </c>
      <c r="B1253" s="107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7">
        <v>30</v>
      </c>
      <c r="B1254" s="107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355</v>
      </c>
      <c r="Z1257" s="368"/>
      <c r="AA1257" s="368"/>
      <c r="AB1257" s="368"/>
      <c r="AC1257" s="148" t="s">
        <v>340</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77">
        <v>1</v>
      </c>
      <c r="B1258" s="107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7">
        <v>2</v>
      </c>
      <c r="B1259" s="107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7">
        <v>3</v>
      </c>
      <c r="B1260" s="107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7">
        <v>4</v>
      </c>
      <c r="B1261" s="107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7">
        <v>5</v>
      </c>
      <c r="B1262" s="107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7">
        <v>6</v>
      </c>
      <c r="B1263" s="107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7">
        <v>7</v>
      </c>
      <c r="B1264" s="107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7">
        <v>8</v>
      </c>
      <c r="B1265" s="107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7">
        <v>9</v>
      </c>
      <c r="B1266" s="107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7">
        <v>10</v>
      </c>
      <c r="B1267" s="107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7">
        <v>11</v>
      </c>
      <c r="B1268" s="107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7">
        <v>12</v>
      </c>
      <c r="B1269" s="107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7">
        <v>13</v>
      </c>
      <c r="B1270" s="107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7">
        <v>14</v>
      </c>
      <c r="B1271" s="107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7">
        <v>15</v>
      </c>
      <c r="B1272" s="107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7">
        <v>16</v>
      </c>
      <c r="B1273" s="107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7">
        <v>17</v>
      </c>
      <c r="B1274" s="107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7">
        <v>18</v>
      </c>
      <c r="B1275" s="107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7">
        <v>19</v>
      </c>
      <c r="B1276" s="107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7">
        <v>20</v>
      </c>
      <c r="B1277" s="107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7">
        <v>21</v>
      </c>
      <c r="B1278" s="107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7">
        <v>22</v>
      </c>
      <c r="B1279" s="107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7">
        <v>23</v>
      </c>
      <c r="B1280" s="107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7">
        <v>24</v>
      </c>
      <c r="B1281" s="107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7">
        <v>25</v>
      </c>
      <c r="B1282" s="107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7">
        <v>26</v>
      </c>
      <c r="B1283" s="107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7">
        <v>27</v>
      </c>
      <c r="B1284" s="107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7">
        <v>28</v>
      </c>
      <c r="B1285" s="107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7">
        <v>29</v>
      </c>
      <c r="B1286" s="107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7">
        <v>30</v>
      </c>
      <c r="B1287" s="107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355</v>
      </c>
      <c r="Z1290" s="368"/>
      <c r="AA1290" s="368"/>
      <c r="AB1290" s="368"/>
      <c r="AC1290" s="148" t="s">
        <v>340</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77">
        <v>1</v>
      </c>
      <c r="B1291" s="107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7">
        <v>2</v>
      </c>
      <c r="B1292" s="107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7">
        <v>3</v>
      </c>
      <c r="B1293" s="107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7">
        <v>4</v>
      </c>
      <c r="B1294" s="107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7">
        <v>5</v>
      </c>
      <c r="B1295" s="107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7">
        <v>6</v>
      </c>
      <c r="B1296" s="107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7">
        <v>7</v>
      </c>
      <c r="B1297" s="107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7">
        <v>8</v>
      </c>
      <c r="B1298" s="107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7">
        <v>9</v>
      </c>
      <c r="B1299" s="107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7">
        <v>10</v>
      </c>
      <c r="B1300" s="107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7">
        <v>11</v>
      </c>
      <c r="B1301" s="107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7">
        <v>12</v>
      </c>
      <c r="B1302" s="107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7">
        <v>13</v>
      </c>
      <c r="B1303" s="107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7">
        <v>14</v>
      </c>
      <c r="B1304" s="107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7">
        <v>15</v>
      </c>
      <c r="B1305" s="107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7">
        <v>16</v>
      </c>
      <c r="B1306" s="107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7">
        <v>17</v>
      </c>
      <c r="B1307" s="107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7">
        <v>18</v>
      </c>
      <c r="B1308" s="107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7">
        <v>19</v>
      </c>
      <c r="B1309" s="107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7">
        <v>20</v>
      </c>
      <c r="B1310" s="107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7">
        <v>21</v>
      </c>
      <c r="B1311" s="107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7">
        <v>22</v>
      </c>
      <c r="B1312" s="107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7">
        <v>23</v>
      </c>
      <c r="B1313" s="107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7">
        <v>24</v>
      </c>
      <c r="B1314" s="107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7">
        <v>25</v>
      </c>
      <c r="B1315" s="107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7">
        <v>26</v>
      </c>
      <c r="B1316" s="107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7">
        <v>27</v>
      </c>
      <c r="B1317" s="107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7">
        <v>28</v>
      </c>
      <c r="B1318" s="107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7">
        <v>29</v>
      </c>
      <c r="B1319" s="107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7">
        <v>30</v>
      </c>
      <c r="B1320" s="107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2020-07-11T07:40:13Z</cp:lastPrinted>
  <dcterms:created xsi:type="dcterms:W3CDTF">2012-03-13T00:50:25Z</dcterms:created>
  <dcterms:modified xsi:type="dcterms:W3CDTF">2020-10-05T00:28:28Z</dcterms:modified>
</cp:coreProperties>
</file>