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3000_保険局　国民健康保険課\★行政事業レビュー確認作業（行革）\２．回答様式\修正があったレビューシート\"/>
    </mc:Choice>
  </mc:AlternateContent>
  <bookViews>
    <workbookView xWindow="51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<sst xmlns="http://schemas.openxmlformats.org/spreadsheetml/2006/main" count="2935" uniqueCount="652">
  <si>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</si>
  <si>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</si>
  <si>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</si>
  <si>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</si>
  <si>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</si>
  <si>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</si>
  <si>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</si>
  <si>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</si>
  <si>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</si>
  <si>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</si>
  <si>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</si>
  <si>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</si>
  <si>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</si>
  <si>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</si>
  <si>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</si>
  <si>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</si>
  <si>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</si>
  <si>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</si>
  <si>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</si>
  <si>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</si>
  <si>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</si>
  <si>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</si>
  <si>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</si>
  <si>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</si>
  <si>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</si>
  <si>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</si>
  <si>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</si>
  <si>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</si>
  <si>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</si>
  <si>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</si>
  <si>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</si>
  <si>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</si>
  <si>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</si>
  <si>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</si>
  <si>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</si>
  <si>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</si>
  <si>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</si>
  <si>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</si>
  <si>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</si>
  <si>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</si>
  <si>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</si>
  <si>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</si>
  <si>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</si>
  <si>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</si>
  <si>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</si>
  <si>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</si>
  <si>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</si>
  <si>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</si>
  <si>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</si>
  <si>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</si>
  <si>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</si>
  <si>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</si>
  <si>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</si>
  <si>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</si>
  <si>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</si>
  <si>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</si>
  <si>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</si>
  <si>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</si>
  <si>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</si>
  <si>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</si>
  <si>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</si>
  <si>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</si>
  <si>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</si>
  <si>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</si>
  <si>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</si>
  <si>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</si>
  <si>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</si>
  <si>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</si>
  <si>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</si>
  <si>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</si>
  <si>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</si>
  <si>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</si>
  <si>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</si>
  <si>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</si>
  <si>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</si>
  <si>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</si>
  <si>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</si>
  <si>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</si>
  <si>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</si>
  <si>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</si>
  <si>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</si>
  <si>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</si>
  <si>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</si>
  <si>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</si>
  <si>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</si>
  <si>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</si>
  <si>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</si>
  <si>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</si>
  <si>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</si>
  <si>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</si>
  <si>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</si>
  <si>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</si>
  <si>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</si>
  <si>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</si>
  <si>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</si>
  <si>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</si>
  <si>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</si>
  <si>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</si>
  <si>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</si>
  <si>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</si>
  <si>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</si>
  <si>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</si>
  <si>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</si>
  <si>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</si>
  <si>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</si>
  <si>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</si>
  <si>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</si>
  <si>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</si>
  <si>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</si>
  <si>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</si>
  <si>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</si>
  <si>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</si>
  <si>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</si>
  <si>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</si>
  <si>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</si>
  <si>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</si>
  <si>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</si>
  <si>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</si>
  <si>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</si>
  <si>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</si>
  <si>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</si>
  <si>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</si>
  <si>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</si>
  <si>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</si>
  <si>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</si>
  <si>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</si>
  <si>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</si>
  <si>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</si>
  <si>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</si>
  <si>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</si>
  <si>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</si>
  <si>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</si>
  <si>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</si>
  <si>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</si>
  <si>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</si>
  <si>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</si>
  <si>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</si>
  <si>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</si>
  <si>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</si>
  <si>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</si>
  <si>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</si>
  <si>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</si>
  <si>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</si>
  <si>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</si>
  <si>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</si>
  <si>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</si>
  <si>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</si>
  <si>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</si>
  <si>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</si>
  <si>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</si>
  <si>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</si>
  <si>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</si>
  <si>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</si>
  <si>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</si>
  <si>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</si>
  <si>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</si>
  <si>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</si>
  <si>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</si>
  <si>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</si>
  <si>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</si>
  <si>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</si>
  <si>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</si>
  <si>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</si>
  <si>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</si>
  <si>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</si>
  <si>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</si>
  <si>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</si>
  <si>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</si>
  <si>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</si>
  <si>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</si>
  <si>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</si>
  <si>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</si>
  <si>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</si>
  <si>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</si>
  <si>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</si>
  <si>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</si>
  <si>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</si>
  <si>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</si>
  <si>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</si>
  <si>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</si>
  <si>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</si>
  <si>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</si>
  <si>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</si>
  <si>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</si>
  <si>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</si>
  <si>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</si>
  <si>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</si>
  <si>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</si>
  <si>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</si>
  <si>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</si>
  <si>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</si>
  <si>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</si>
  <si>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</si>
  <si>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</si>
  <si>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</si>
  <si>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</si>
  <si>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</si>
  <si>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</si>
  <si>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</si>
  <si>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</si>
  <si>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</si>
  <si>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</si>
  <si>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</si>
  <si>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</si>
  <si>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</si>
  <si>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</si>
  <si>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</si>
  <si>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</si>
  <si>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</si>
  <si>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</si>
  <si>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</si>
  <si>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</si>
  <si>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</si>
  <si>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</si>
  <si>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</si>
  <si>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</si>
  <si>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</si>
  <si>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</si>
  <si>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</si>
  <si>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</si>
  <si>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</si>
  <si>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</si>
  <si>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</si>
  <si>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</si>
  <si>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</si>
  <si>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</si>
  <si>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</si>
  <si>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</si>
  <si>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</si>
  <si>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</si>
  <si>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</si>
  <si>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</si>
  <si>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</si>
  <si>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</si>
  <si>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</si>
  <si>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</si>
  <si>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</si>
  <si>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</si>
  <si>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</si>
  <si>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</si>
  <si>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</si>
  <si>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</si>
  <si>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</si>
  <si>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</si>
  <si>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</si>
  <si>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</si>
  <si>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</si>
  <si>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</si>
  <si>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</si>
  <si>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</si>
  <si>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</si>
  <si>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</si>
  <si>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</si>
  <si>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</si>
  <si>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</si>
  <si>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</si>
  <si>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</si>
  <si>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</si>
  <si>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</si>
  <si>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</si>
  <si>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</si>
  <si>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</si>
  <si>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</si>
  <si>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</si>
  <si>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</si>
  <si>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</si>
  <si>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</si>
  <si>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</si>
  <si>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</si>
  <si>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</si>
  <si>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</si>
  <si>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</si>
  <si>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</si>
  <si>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</si>
  <si>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</si>
  <si>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</si>
  <si>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</si>
  <si>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</si>
  <si>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</si>
  <si>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</si>
  <si>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</si>
  <si>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</si>
  <si>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</si>
  <si>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</si>
  <si>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</si>
  <si>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</si>
  <si>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</si>
  <si>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</si>
  <si>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</si>
  <si>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</si>
  <si>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</si>
  <si>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</si>
  <si>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</si>
  <si>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</si>
  <si>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</si>
  <si>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</si>
  <si>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</si>
  <si>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</si>
  <si>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</si>
  <si>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</si>
  <si>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</si>
  <si>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</si>
  <si>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</si>
  <si>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</si>
  <si>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</si>
  <si>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</si>
  <si>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</si>
  <si>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</si>
  <si>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</si>
  <si>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</si>
  <si>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</si>
  <si>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</si>
  <si>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</si>
  <si>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</si>
  <si>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</si>
  <si>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</si>
  <si>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</si>
  <si>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</si>
  <si>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</si>
  <si>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</si>
  <si>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</si>
  <si>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</si>
  <si>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</si>
  <si>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</si>
  <si>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</si>
  <si>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</si>
  <si>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</si>
  <si>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</si>
  <si>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</si>
  <si>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</si>
  <si>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</si>
  <si>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</si>
  <si>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</si>
  <si>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</si>
  <si>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</si>
  <si>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</si>
  <si>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</si>
  <si>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</si>
  <si>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</si>
  <si>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</si>
  <si>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</si>
  <si>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</si>
  <si>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</si>
  <si>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</si>
  <si>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</si>
  <si>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</si>
  <si>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</si>
  <si>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</si>
  <si>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</si>
  <si>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</si>
  <si>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</si>
  <si>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</si>
  <si>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</si>
  <si>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</si>
  <si>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</si>
  <si>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</si>
  <si>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</si>
  <si>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</si>
  <si>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</si>
  <si>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</si>
  <si>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</si>
  <si>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</si>
  <si>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</si>
  <si>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</si>
  <si>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</si>
  <si>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</si>
  <si>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</si>
  <si>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</si>
  <si>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</si>
  <si>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</si>
  <si>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</si>
  <si>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</si>
  <si>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</si>
  <si>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</si>
  <si>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</si>
  <si>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</si>
  <si>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</si>
  <si>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</si>
  <si>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</si>
  <si>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</si>
  <si>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</si>
  <si>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</si>
  <si>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</si>
  <si>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</si>
  <si>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</si>
  <si>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</si>
  <si>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</si>
  <si>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</si>
  <si>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</si>
  <si>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</si>
  <si>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</si>
  <si>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</si>
  <si>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</si>
  <si>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</si>
  <si>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</si>
  <si>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</si>
  <si>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</si>
  <si>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</si>
  <si>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</si>
  <si>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</si>
  <si>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</si>
  <si>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</si>
  <si>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</si>
  <si>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</si>
  <si>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</si>
  <si>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</si>
  <si>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</si>
  <si>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</si>
  <si>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</si>
  <si>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</si>
  <si>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</si>
  <si>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</si>
  <si>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</si>
  <si>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</si>
  <si>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</si>
  <si>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</si>
  <si>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</si>
  <si>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</si>
  <si>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</si>
  <si>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</si>
  <si>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</si>
  <si>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</si>
  <si>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</si>
  <si>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</si>
  <si>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</si>
  <si>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</si>
  <si>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</si>
  <si>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</si>
  <si>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</si>
  <si>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</si>
  <si>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</si>
  <si>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</si>
  <si>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</si>
  <si>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</si>
  <si>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</si>
  <si>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</si>
  <si>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</si>
  <si>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</si>
  <si>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</si>
  <si>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</si>
  <si>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</si>
  <si>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</si>
  <si>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</si>
  <si>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</si>
  <si>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</si>
  <si>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</si>
  <si>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</si>
  <si>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</si>
  <si>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</si>
  <si>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</si>
  <si>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</si>
  <si>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</si>
  <si>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</si>
  <si>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</si>
  <si>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</si>
  <si>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</si>
  <si>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</si>
  <si>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</si>
  <si>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</si>
  <si>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</si>
  <si>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</si>
  <si>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</si>
  <si>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</si>
  <si>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</si>
  <si>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</si>
  <si>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</si>
  <si>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</si>
  <si>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</si>
  <si>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</si>
  <si>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</si>
  <si>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</si>
  <si>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</si>
  <si>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</si>
  <si>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</si>
  <si>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</si>
  <si>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</si>
  <si>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</si>
  <si>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</si>
  <si>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</si>
  <si>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</si>
  <si>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</si>
  <si>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</si>
  <si>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</si>
  <si>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</si>
  <si>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</si>
  <si>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</si>
  <si>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</si>
  <si>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</si>
  <si>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</si>
  <si>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</si>
  <si>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</si>
  <si>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</si>
  <si>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</si>
  <si>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</si>
  <si>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</si>
  <si>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</si>
  <si>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</si>
  <si>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</si>
  <si>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</si>
  <si>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</si>
  <si>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</si>
  <si>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</si>
  <si>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</si>
  <si>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</si>
  <si>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</si>
  <si>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</si>
  <si>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</si>
  <si>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</si>
  <si>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</si>
  <si>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</si>
  <si>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</si>
  <si>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</si>
  <si>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</si>
  <si>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</si>
  <si>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</si>
  <si>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</si>
  <si>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</si>
  <si>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</si>
  <si>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</si>
  <si>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</si>
  <si>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</si>
  <si>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</si>
  <si>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</si>
  <si>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</si>
  <si>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</si>
  <si>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</si>
  <si>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</si>
  <si>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</si>
  <si>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</si>
  <si>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</si>
  <si>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</si>
  <si>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</si>
  <si>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</si>
  <si>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</si>
  <si>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</si>
  <si>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</si>
  <si>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</si>
  <si>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</si>
  <si>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</si>
  <si>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</si>
  <si>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</si>
  <si>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</si>
  <si>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</si>
  <si>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</si>
  <si>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</si>
  <si>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</si>
  <si>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</si>
  <si>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</si>
  <si>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</si>
  <si>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</si>
  <si>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</si>
  <si>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</si>
  <si>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</si>
  <si>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</si>
  <si>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</si>
  <si>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</si>
  <si>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</si>
  <si>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</si>
  <si>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</si>
  <si>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</si>
  <si>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</si>
  <si>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</si>
  <si>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</si>
  <si>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国民健康保険保険者等指導費</t>
    <rPh sb="0" eb="2">
      <t>コクミン</t>
    </rPh>
    <rPh sb="2" eb="4">
      <t>ケンコウ</t>
    </rPh>
    <rPh sb="4" eb="6">
      <t>ホケン</t>
    </rPh>
    <rPh sb="6" eb="9">
      <t>ホケンシャ</t>
    </rPh>
    <rPh sb="9" eb="10">
      <t>トウ</t>
    </rPh>
    <rPh sb="10" eb="12">
      <t>シドウ</t>
    </rPh>
    <rPh sb="12" eb="13">
      <t>ヒ</t>
    </rPh>
    <phoneticPr fontId="5"/>
  </si>
  <si>
    <t>昭和５２年度</t>
    <rPh sb="0" eb="2">
      <t>ショウワ</t>
    </rPh>
    <rPh sb="4" eb="5">
      <t>ネン</t>
    </rPh>
    <rPh sb="5" eb="6">
      <t>ド</t>
    </rPh>
    <phoneticPr fontId="5"/>
  </si>
  <si>
    <t>終了予定なし</t>
    <rPh sb="0" eb="2">
      <t>シュウリョウ</t>
    </rPh>
    <rPh sb="2" eb="4">
      <t>ヨテイ</t>
    </rPh>
    <phoneticPr fontId="5"/>
  </si>
  <si>
    <t>国民健康保険課</t>
    <rPh sb="0" eb="2">
      <t>コクミン</t>
    </rPh>
    <rPh sb="2" eb="4">
      <t>ケンコウ</t>
    </rPh>
    <rPh sb="4" eb="7">
      <t>ホケンカ</t>
    </rPh>
    <phoneticPr fontId="5"/>
  </si>
  <si>
    <t>保険局</t>
  </si>
  <si>
    <t>厚生労働省</t>
  </si>
  <si>
    <t>○</t>
  </si>
  <si>
    <t>－</t>
    <phoneticPr fontId="5"/>
  </si>
  <si>
    <t>－</t>
    <phoneticPr fontId="5"/>
  </si>
  <si>
    <t>　国民健康保険事業の運営にあたって正確な知識・スキルの普及を図ると共に、国民健康保険功績者への表彰を行い現場の士気の高揚を図る事業を併せて行うことで、国民健康保険事業の健全な運営を確保し、もって社会保障及び国民保健の向上に寄与することを目的とする。</t>
  </si>
  <si>
    <t>①　国民健康保険功績者大臣表彰の開催（国民健康保険事業に対する功績が顕著な国民健康保険関係役職員に対して表彰を行い、その功績を讃えるとともに国民健康保険事業の発展に寄与する。）
②　全国国民健康保険主管課（部）長会議の開催（国民健康保険主管課（部）長に対し、国民健康保険事業に関して説明し、周知を図る。）
③　その他（国民健康保険制度資料集印刷、職員旅費、諸謝金、委員等旅費等）</t>
  </si>
  <si>
    <t>-</t>
  </si>
  <si>
    <t>-</t>
    <phoneticPr fontId="5"/>
  </si>
  <si>
    <t>-</t>
    <phoneticPr fontId="5"/>
  </si>
  <si>
    <t>-</t>
    <phoneticPr fontId="5"/>
  </si>
  <si>
    <t>-</t>
    <phoneticPr fontId="5"/>
  </si>
  <si>
    <t>-</t>
    <phoneticPr fontId="5"/>
  </si>
  <si>
    <t>医療費適正化業務庁費</t>
    <rPh sb="0" eb="3">
      <t>イリョウヒ</t>
    </rPh>
    <rPh sb="3" eb="6">
      <t>テキセイカ</t>
    </rPh>
    <rPh sb="6" eb="8">
      <t>ギョウム</t>
    </rPh>
    <rPh sb="8" eb="10">
      <t>チョウヒ</t>
    </rPh>
    <phoneticPr fontId="5"/>
  </si>
  <si>
    <t>職員旅費</t>
    <rPh sb="0" eb="2">
      <t>ショクイン</t>
    </rPh>
    <rPh sb="2" eb="4">
      <t>リョヒ</t>
    </rPh>
    <phoneticPr fontId="5"/>
  </si>
  <si>
    <t>委員等旅費</t>
    <rPh sb="0" eb="3">
      <t>イイントウ</t>
    </rPh>
    <rPh sb="3" eb="5">
      <t>リョヒ</t>
    </rPh>
    <phoneticPr fontId="5"/>
  </si>
  <si>
    <t>諸謝金</t>
    <rPh sb="0" eb="1">
      <t>ショ</t>
    </rPh>
    <rPh sb="1" eb="3">
      <t>シャキン</t>
    </rPh>
    <phoneticPr fontId="5"/>
  </si>
  <si>
    <t>国民健康保険功績者大臣表彰表彰者数</t>
    <rPh sb="0" eb="2">
      <t>コクミン</t>
    </rPh>
    <rPh sb="2" eb="4">
      <t>ケンコウ</t>
    </rPh>
    <rPh sb="4" eb="6">
      <t>ホケン</t>
    </rPh>
    <rPh sb="6" eb="9">
      <t>コウセキシャ</t>
    </rPh>
    <rPh sb="9" eb="11">
      <t>ダイジン</t>
    </rPh>
    <rPh sb="11" eb="13">
      <t>ヒョウショウ</t>
    </rPh>
    <rPh sb="13" eb="16">
      <t>ヒョウショウシャ</t>
    </rPh>
    <rPh sb="16" eb="17">
      <t>スウ</t>
    </rPh>
    <phoneticPr fontId="5"/>
  </si>
  <si>
    <t>個人・団体</t>
    <rPh sb="0" eb="2">
      <t>コジン</t>
    </rPh>
    <rPh sb="3" eb="5">
      <t>ダンタイ</t>
    </rPh>
    <phoneticPr fontId="5"/>
  </si>
  <si>
    <t>国民健康保険課の各年度の推薦状況</t>
    <rPh sb="0" eb="2">
      <t>コクミン</t>
    </rPh>
    <rPh sb="2" eb="4">
      <t>ケンコウ</t>
    </rPh>
    <rPh sb="4" eb="7">
      <t>ホケンカ</t>
    </rPh>
    <rPh sb="8" eb="11">
      <t>カクネンド</t>
    </rPh>
    <rPh sb="12" eb="14">
      <t>スイセン</t>
    </rPh>
    <rPh sb="14" eb="16">
      <t>ジョウキョウ</t>
    </rPh>
    <phoneticPr fontId="5"/>
  </si>
  <si>
    <t>国民健康保険功績者大臣表彰（年１回実施）</t>
    <rPh sb="0" eb="2">
      <t>コクミン</t>
    </rPh>
    <rPh sb="2" eb="4">
      <t>ケンコウ</t>
    </rPh>
    <rPh sb="4" eb="6">
      <t>ホケン</t>
    </rPh>
    <rPh sb="6" eb="9">
      <t>コウセキシャ</t>
    </rPh>
    <rPh sb="9" eb="11">
      <t>ダイジン</t>
    </rPh>
    <rPh sb="11" eb="13">
      <t>ヒョウショウ</t>
    </rPh>
    <rPh sb="14" eb="15">
      <t>ネン</t>
    </rPh>
    <rPh sb="16" eb="17">
      <t>カイ</t>
    </rPh>
    <rPh sb="17" eb="19">
      <t>ジッシ</t>
    </rPh>
    <phoneticPr fontId="5"/>
  </si>
  <si>
    <t>回数</t>
  </si>
  <si>
    <t>大臣表執（執行見込み額）／大臣表彰１回当たり　　　　　　　　　　　　　　</t>
    <rPh sb="0" eb="2">
      <t>ダイジン</t>
    </rPh>
    <rPh sb="2" eb="3">
      <t>ヒョウ</t>
    </rPh>
    <rPh sb="3" eb="4">
      <t>シツ</t>
    </rPh>
    <rPh sb="5" eb="7">
      <t>シッコウ</t>
    </rPh>
    <rPh sb="7" eb="9">
      <t>ミコ</t>
    </rPh>
    <rPh sb="10" eb="11">
      <t>ガク</t>
    </rPh>
    <rPh sb="13" eb="15">
      <t>ダイジン</t>
    </rPh>
    <rPh sb="15" eb="17">
      <t>ヒョウショウ</t>
    </rPh>
    <rPh sb="18" eb="19">
      <t>カイ</t>
    </rPh>
    <rPh sb="19" eb="20">
      <t>ア</t>
    </rPh>
    <phoneticPr fontId="5"/>
  </si>
  <si>
    <t>百万円</t>
    <rPh sb="0" eb="2">
      <t>ヒャクマン</t>
    </rPh>
    <rPh sb="2" eb="3">
      <t>エン</t>
    </rPh>
    <phoneticPr fontId="5"/>
  </si>
  <si>
    <t>　　執行見込み額/経費一式</t>
    <rPh sb="2" eb="4">
      <t>シッコウ</t>
    </rPh>
    <rPh sb="4" eb="6">
      <t>ミコ</t>
    </rPh>
    <rPh sb="7" eb="8">
      <t>ガク</t>
    </rPh>
    <rPh sb="9" eb="11">
      <t>ケイヒ</t>
    </rPh>
    <rPh sb="11" eb="13">
      <t>イッシキ</t>
    </rPh>
    <phoneticPr fontId="5"/>
  </si>
  <si>
    <t>0.6／１</t>
  </si>
  <si>
    <t>基本目標Ⅰ：安心・信頼してかかれる医療の確保と国民の健康づくりを推進すること
施策大目標９：全国民に必要な医療を保障できる安定的・効率的な医療保険制度を構築すること</t>
  </si>
  <si>
    <t>データヘルスの推進による保険者機能の強化等により適切かつ安定的・効率的な医療保険制度を構築すること（Ⅰ-９-１）</t>
    <rPh sb="7" eb="9">
      <t>スイシン</t>
    </rPh>
    <rPh sb="12" eb="15">
      <t>ホケンシャ</t>
    </rPh>
    <rPh sb="15" eb="17">
      <t>キノウ</t>
    </rPh>
    <rPh sb="18" eb="20">
      <t>キョウカ</t>
    </rPh>
    <rPh sb="20" eb="21">
      <t>トウ</t>
    </rPh>
    <rPh sb="24" eb="26">
      <t>テキセツ</t>
    </rPh>
    <rPh sb="28" eb="31">
      <t>アンテイテキ</t>
    </rPh>
    <rPh sb="32" eb="35">
      <t>コウリツテキ</t>
    </rPh>
    <rPh sb="36" eb="38">
      <t>イリョウ</t>
    </rPh>
    <rPh sb="38" eb="40">
      <t>ホケン</t>
    </rPh>
    <rPh sb="40" eb="42">
      <t>セイド</t>
    </rPh>
    <rPh sb="43" eb="45">
      <t>コウチク</t>
    </rPh>
    <phoneticPr fontId="6"/>
  </si>
  <si>
    <t>-</t>
    <phoneticPr fontId="5"/>
  </si>
  <si>
    <t>-</t>
    <phoneticPr fontId="5"/>
  </si>
  <si>
    <t>-</t>
    <phoneticPr fontId="5"/>
  </si>
  <si>
    <t>-</t>
    <phoneticPr fontId="5"/>
  </si>
  <si>
    <t>-</t>
    <phoneticPr fontId="5"/>
  </si>
  <si>
    <t>①　国民健康保険功績者大臣表彰に係る表彰状の印刷（印刷製本費）、会場設営（雑役務費）
②　都道府県、政令指定都市及び中核市の国民健康保険主管課（部）長を対象とした会議に使用する資料印刷（印刷製本費）
③　その他（国民健康保険制度資料集印刷、職員旅費、諸謝金、委員等旅費等）
国民健康保険事業の発展に資するための国民健康保険功績者大臣表彰、全国国民健康保険主管課（部）長会議の開催、研修や講演の実施等を通じて医療保険の適正かつ安定的な運営に寄与している。</t>
  </si>
  <si>
    <t>-</t>
    <phoneticPr fontId="5"/>
  </si>
  <si>
    <t>-</t>
    <phoneticPr fontId="5"/>
  </si>
  <si>
    <t>-</t>
    <phoneticPr fontId="5"/>
  </si>
  <si>
    <t>-</t>
    <phoneticPr fontId="5"/>
  </si>
  <si>
    <t>-</t>
    <phoneticPr fontId="5"/>
  </si>
  <si>
    <t>-</t>
    <phoneticPr fontId="5"/>
  </si>
  <si>
    <t>-</t>
    <phoneticPr fontId="5"/>
  </si>
  <si>
    <t>-</t>
    <phoneticPr fontId="5"/>
  </si>
  <si>
    <t>国民健康保険事業は国の事業であり、その発展に寄与する大臣表彰や事業に関して説明し周知を図るための全国課長会議は、地方自治体・民間等に委ねることができない。国費を投入して実施する必要がある。</t>
  </si>
  <si>
    <t>国民健康保険事業の発展に資するものであり、優先度が高い事業である。</t>
  </si>
  <si>
    <t>会計法令等の規定に基づき、契約している。</t>
  </si>
  <si>
    <t>大臣表彰や課長会議の経費について、必要最小限となるよう努めている。</t>
  </si>
  <si>
    <t>国民健康保険に関する会議や、大臣表彰に係る費用について、省内会議室を活用するなど、コスト削減に努めた。</t>
  </si>
  <si>
    <t>令和元年度においても、前年同様着実に実施している。</t>
    <rPh sb="0" eb="2">
      <t>レイワ</t>
    </rPh>
    <rPh sb="2" eb="3">
      <t>モト</t>
    </rPh>
    <phoneticPr fontId="5"/>
  </si>
  <si>
    <t>令和元年度においても、前年同様着実に実施している。</t>
    <rPh sb="0" eb="2">
      <t>レイワ</t>
    </rPh>
    <rPh sb="2" eb="4">
      <t>ガンネン</t>
    </rPh>
    <phoneticPr fontId="5"/>
  </si>
  <si>
    <t>無</t>
  </si>
  <si>
    <t>‐</t>
  </si>
  <si>
    <t>現場の士気を向上させることのできる、大臣表彰など国民健康保険制度の安定に資するための本事業は、今後も国が必要な予算を確保し、着実に実施していく必要があるが、執行に見合った予算となるように見直しを検討する。</t>
    <rPh sb="78" eb="80">
      <t>シッコウ</t>
    </rPh>
    <rPh sb="81" eb="83">
      <t>ミア</t>
    </rPh>
    <rPh sb="85" eb="87">
      <t>ヨサン</t>
    </rPh>
    <rPh sb="93" eb="95">
      <t>ミナオ</t>
    </rPh>
    <rPh sb="97" eb="99">
      <t>ケントウ</t>
    </rPh>
    <phoneticPr fontId="5"/>
  </si>
  <si>
    <t>262</t>
    <phoneticPr fontId="5"/>
  </si>
  <si>
    <t>233</t>
    <phoneticPr fontId="5"/>
  </si>
  <si>
    <t>199</t>
    <phoneticPr fontId="5"/>
  </si>
  <si>
    <t>232</t>
    <phoneticPr fontId="5"/>
  </si>
  <si>
    <t>244</t>
    <phoneticPr fontId="5"/>
  </si>
  <si>
    <t>254</t>
    <phoneticPr fontId="5"/>
  </si>
  <si>
    <t>249</t>
    <phoneticPr fontId="5"/>
  </si>
  <si>
    <t>254</t>
    <phoneticPr fontId="5"/>
  </si>
  <si>
    <t>262</t>
    <phoneticPr fontId="5"/>
  </si>
  <si>
    <t>0.6／１</t>
    <phoneticPr fontId="5"/>
  </si>
  <si>
    <t>0.6／１</t>
    <phoneticPr fontId="5"/>
  </si>
  <si>
    <t>-</t>
    <phoneticPr fontId="5"/>
  </si>
  <si>
    <t>-</t>
    <phoneticPr fontId="5"/>
  </si>
  <si>
    <t>-</t>
    <phoneticPr fontId="5"/>
  </si>
  <si>
    <t>有限会社タケマエ</t>
    <phoneticPr fontId="5"/>
  </si>
  <si>
    <t>（株）ステージ</t>
  </si>
  <si>
    <t>株式会社阪急阪神ビジネストラベル</t>
    <phoneticPr fontId="5"/>
  </si>
  <si>
    <t>株式会社阪急阪神ビジネストラベル</t>
    <phoneticPr fontId="5"/>
  </si>
  <si>
    <t>大和綜合印刷（株）</t>
    <phoneticPr fontId="5"/>
  </si>
  <si>
    <t>大和綜合印刷（株）</t>
    <phoneticPr fontId="5"/>
  </si>
  <si>
    <t>国民健康保険関係功績者厚生労働大臣表彰式に係る会場設営・撤去</t>
    <rPh sb="21" eb="22">
      <t>カカ</t>
    </rPh>
    <phoneticPr fontId="5"/>
  </si>
  <si>
    <t>国民健康保険保険者等を指導するための旅費</t>
    <rPh sb="18" eb="20">
      <t>リョヒ</t>
    </rPh>
    <phoneticPr fontId="5"/>
  </si>
  <si>
    <t>国民健康保険関係功績者厚生労働大臣表彰状印刷</t>
    <rPh sb="19" eb="20">
      <t>ジョウ</t>
    </rPh>
    <rPh sb="20" eb="22">
      <t>インサツ</t>
    </rPh>
    <phoneticPr fontId="5"/>
  </si>
  <si>
    <t>国民健康保険関係功績者厚生労働大臣表彰状購入</t>
    <rPh sb="19" eb="20">
      <t>ジョウ</t>
    </rPh>
    <rPh sb="20" eb="22">
      <t>コウニュウ</t>
    </rPh>
    <phoneticPr fontId="5"/>
  </si>
  <si>
    <t>国民健康保険保険者等を指導するための会場借料</t>
    <rPh sb="18" eb="20">
      <t>カイジョウ</t>
    </rPh>
    <rPh sb="20" eb="22">
      <t>シャクリョウ</t>
    </rPh>
    <phoneticPr fontId="5"/>
  </si>
  <si>
    <t>令和元年度においては、122の個人、団体への国民健康保険功績者へ表彰を行うなど、前年度と同水準の成果を得た。</t>
    <rPh sb="0" eb="2">
      <t>レイワ</t>
    </rPh>
    <rPh sb="2" eb="3">
      <t>ガン</t>
    </rPh>
    <phoneticPr fontId="5"/>
  </si>
  <si>
    <t>点検対象外</t>
    <rPh sb="0" eb="5">
      <t>テンケンタイショウガイ</t>
    </rPh>
    <phoneticPr fontId="5"/>
  </si>
  <si>
    <t>大臣表彰等は必要な経費と認めるが、引き続きコスト削減に努めるとともに執行率を踏まえ、予算額の見直しを図ること</t>
    <rPh sb="0" eb="2">
      <t>ダイジン</t>
    </rPh>
    <rPh sb="2" eb="4">
      <t>ヒョウショウ</t>
    </rPh>
    <rPh sb="4" eb="5">
      <t>トウ</t>
    </rPh>
    <rPh sb="6" eb="8">
      <t>ヒツヨウ</t>
    </rPh>
    <rPh sb="9" eb="11">
      <t>ケイヒ</t>
    </rPh>
    <rPh sb="12" eb="13">
      <t>ミト</t>
    </rPh>
    <rPh sb="17" eb="18">
      <t>ヒ</t>
    </rPh>
    <rPh sb="19" eb="20">
      <t>ツヅ</t>
    </rPh>
    <rPh sb="24" eb="26">
      <t>サクゲン</t>
    </rPh>
    <rPh sb="27" eb="28">
      <t>ツト</t>
    </rPh>
    <rPh sb="34" eb="36">
      <t>シッコウ</t>
    </rPh>
    <rPh sb="36" eb="37">
      <t>リツ</t>
    </rPh>
    <rPh sb="38" eb="39">
      <t>フ</t>
    </rPh>
    <rPh sb="42" eb="44">
      <t>ヨサン</t>
    </rPh>
    <rPh sb="44" eb="45">
      <t>ガク</t>
    </rPh>
    <rPh sb="46" eb="48">
      <t>ミナオ</t>
    </rPh>
    <rPh sb="50" eb="51">
      <t>ハカ</t>
    </rPh>
    <phoneticPr fontId="5"/>
  </si>
  <si>
    <t>森田　博通</t>
    <rPh sb="0" eb="2">
      <t>モリタ</t>
    </rPh>
    <rPh sb="3" eb="5">
      <t>ヒロミチ</t>
    </rPh>
    <phoneticPr fontId="5"/>
  </si>
  <si>
    <t>今後も適切な執行を行い、コスト見直しに努める。</t>
    <phoneticPr fontId="5"/>
  </si>
  <si>
    <t>国民健康保険関係功績者厚生労働大臣表彰式に係る会場設営・撤去</t>
    <phoneticPr fontId="5"/>
  </si>
  <si>
    <t>雑役務費</t>
    <rPh sb="0" eb="1">
      <t>ザツ</t>
    </rPh>
    <rPh sb="1" eb="4">
      <t>エキムヒ</t>
    </rPh>
    <phoneticPr fontId="5"/>
  </si>
  <si>
    <t>A.有限会社タケマエ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</si>
</sst>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6</xdr:colOff>
      <xdr:row>742</xdr:row>
      <xdr:rowOff>74103</xdr:rowOff>
    </xdr:from>
    <xdr:to>
      <xdr:col>31</xdr:col>
      <xdr:colOff>178056</xdr:colOff>
      <xdr:row>744</xdr:row>
      <xdr:rowOff>5560</xdr:rowOff>
    </xdr:to>
    <xdr:sp macro="" textlink="">
      <xdr:nvSpPr>
        <xdr:cNvPr id="2" name="正方形/長方形 1"/>
        <xdr:cNvSpPr/>
      </xdr:nvSpPr>
      <xdr:spPr>
        <a:xfrm>
          <a:off x="4800606" y="40326753"/>
          <a:ext cx="1578225" cy="6363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22</xdr:col>
      <xdr:colOff>105856</xdr:colOff>
      <xdr:row>744</xdr:row>
      <xdr:rowOff>95280</xdr:rowOff>
    </xdr:from>
    <xdr:to>
      <xdr:col>33</xdr:col>
      <xdr:colOff>97996</xdr:colOff>
      <xdr:row>746</xdr:row>
      <xdr:rowOff>36450</xdr:rowOff>
    </xdr:to>
    <xdr:grpSp>
      <xdr:nvGrpSpPr>
        <xdr:cNvPr id="3" name="グループ化 6"/>
        <xdr:cNvGrpSpPr>
          <a:grpSpLocks/>
        </xdr:cNvGrpSpPr>
      </xdr:nvGrpSpPr>
      <xdr:grpSpPr bwMode="auto">
        <a:xfrm>
          <a:off x="4636667" y="41516158"/>
          <a:ext cx="2257545" cy="636238"/>
          <a:chOff x="2574364" y="37211546"/>
          <a:chExt cx="1738710" cy="853777"/>
        </a:xfrm>
      </xdr:grpSpPr>
      <xdr:sp macro="" textlink="">
        <xdr:nvSpPr>
          <xdr:cNvPr id="4" name="大かっこ 3"/>
          <xdr:cNvSpPr/>
        </xdr:nvSpPr>
        <xdr:spPr>
          <a:xfrm>
            <a:off x="2574364" y="37211546"/>
            <a:ext cx="1738710" cy="7751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正方形/長方形 4"/>
          <xdr:cNvSpPr/>
        </xdr:nvSpPr>
        <xdr:spPr>
          <a:xfrm>
            <a:off x="2736523" y="37235572"/>
            <a:ext cx="1473323" cy="8297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ja-JP" altLang="en-US" sz="900">
                <a:solidFill>
                  <a:sysClr val="windowText" lastClr="000000"/>
                </a:solidFill>
              </a:rPr>
              <a:t>国民健康保険事業の健全な運営を確保するための国民健康保険保険者等指導費（会議費用、大臣表彰等）</a:t>
            </a:r>
          </a:p>
        </xdr:txBody>
      </xdr:sp>
    </xdr:grpSp>
    <xdr:clientData/>
  </xdr:twoCellAnchor>
  <xdr:twoCellAnchor>
    <xdr:from>
      <xdr:col>28</xdr:col>
      <xdr:colOff>10583</xdr:colOff>
      <xdr:row>746</xdr:row>
      <xdr:rowOff>105834</xdr:rowOff>
    </xdr:from>
    <xdr:to>
      <xdr:col>28</xdr:col>
      <xdr:colOff>11569</xdr:colOff>
      <xdr:row>748</xdr:row>
      <xdr:rowOff>170344</xdr:rowOff>
    </xdr:to>
    <xdr:cxnSp macro="">
      <xdr:nvCxnSpPr>
        <xdr:cNvPr id="6" name="直線矢印コネクタ 5"/>
        <xdr:cNvCxnSpPr/>
      </xdr:nvCxnSpPr>
      <xdr:spPr>
        <a:xfrm>
          <a:off x="5611283" y="41768184"/>
          <a:ext cx="986" cy="7693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52920</xdr:colOff>
      <xdr:row>750</xdr:row>
      <xdr:rowOff>1</xdr:rowOff>
    </xdr:from>
    <xdr:to>
      <xdr:col>32</xdr:col>
      <xdr:colOff>73216</xdr:colOff>
      <xdr:row>752</xdr:row>
      <xdr:rowOff>165475</xdr:rowOff>
    </xdr:to>
    <xdr:sp macro="" textlink="">
      <xdr:nvSpPr>
        <xdr:cNvPr id="7" name="正方形/長方形 6"/>
        <xdr:cNvSpPr/>
      </xdr:nvSpPr>
      <xdr:spPr>
        <a:xfrm>
          <a:off x="4853520" y="43072051"/>
          <a:ext cx="1620496" cy="8703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事務費</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p>
      </xdr:txBody>
    </xdr:sp>
    <xdr:clientData/>
  </xdr:twoCellAnchor>
  <xdr:twoCellAnchor>
    <xdr:from>
      <xdr:col>24</xdr:col>
      <xdr:colOff>169333</xdr:colOff>
      <xdr:row>748</xdr:row>
      <xdr:rowOff>232834</xdr:rowOff>
    </xdr:from>
    <xdr:to>
      <xdr:col>32</xdr:col>
      <xdr:colOff>23033</xdr:colOff>
      <xdr:row>750</xdr:row>
      <xdr:rowOff>50241</xdr:rowOff>
    </xdr:to>
    <xdr:sp macro="" textlink="">
      <xdr:nvSpPr>
        <xdr:cNvPr id="8" name="正方形/長方形 7"/>
        <xdr:cNvSpPr/>
      </xdr:nvSpPr>
      <xdr:spPr bwMode="auto">
        <a:xfrm>
          <a:off x="4969933" y="42600034"/>
          <a:ext cx="1453900" cy="52225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148172</xdr:colOff>
      <xdr:row>753</xdr:row>
      <xdr:rowOff>52916</xdr:rowOff>
    </xdr:from>
    <xdr:to>
      <xdr:col>33</xdr:col>
      <xdr:colOff>117201</xdr:colOff>
      <xdr:row>754</xdr:row>
      <xdr:rowOff>8328</xdr:rowOff>
    </xdr:to>
    <xdr:sp macro="" textlink="">
      <xdr:nvSpPr>
        <xdr:cNvPr id="9" name="大かっこ 8"/>
        <xdr:cNvSpPr/>
      </xdr:nvSpPr>
      <xdr:spPr>
        <a:xfrm flipV="1">
          <a:off x="4548722" y="44182241"/>
          <a:ext cx="2169304" cy="3078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74088</xdr:colOff>
      <xdr:row>752</xdr:row>
      <xdr:rowOff>275169</xdr:rowOff>
    </xdr:from>
    <xdr:to>
      <xdr:col>33</xdr:col>
      <xdr:colOff>53702</xdr:colOff>
      <xdr:row>754</xdr:row>
      <xdr:rowOff>158753</xdr:rowOff>
    </xdr:to>
    <xdr:sp macro="" textlink="">
      <xdr:nvSpPr>
        <xdr:cNvPr id="10" name="正方形/長方形 9"/>
        <xdr:cNvSpPr/>
      </xdr:nvSpPr>
      <xdr:spPr>
        <a:xfrm>
          <a:off x="4674663" y="44052069"/>
          <a:ext cx="1979864" cy="58843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900">
              <a:solidFill>
                <a:sysClr val="windowText" lastClr="000000"/>
              </a:solidFill>
            </a:rPr>
            <a:t>雑役務費等庁費、職員旅費、諸謝金、委員等旅費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6" zoomScale="74" zoomScaleNormal="75" zoomScaleSheetLayoutView="74" zoomScalePageLayoutView="85" workbookViewId="0">
      <selection activeCell="BJ833" sqref="BJ833:BJ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282</v>
      </c>
      <c r="AT2" s="968"/>
      <c r="AU2" s="968"/>
      <c r="AV2" s="51" t="str">
        <f>IF(AW2="", "", "-")</f>
        <v/>
      </c>
      <c r="AW2" s="913"/>
      <c r="AX2" s="913"/>
    </row>
    <row r="3" spans="1:50" ht="21" customHeight="1" thickBot="1" x14ac:dyDescent="0.2">
      <c r="A3" s="869" t="s">
        <v>431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568</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563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564</v>
      </c>
      <c r="H5" s="842"/>
      <c r="I5" s="842"/>
      <c r="J5" s="842"/>
      <c r="K5" s="842"/>
      <c r="L5" s="842"/>
      <c r="M5" s="843" t="s">
        <v>66</v>
      </c>
      <c r="N5" s="844"/>
      <c r="O5" s="844"/>
      <c r="P5" s="844"/>
      <c r="Q5" s="844"/>
      <c r="R5" s="845"/>
      <c r="S5" s="846" t="s">
        <v>565</v>
      </c>
      <c r="T5" s="842"/>
      <c r="U5" s="842"/>
      <c r="V5" s="842"/>
      <c r="W5" s="842"/>
      <c r="X5" s="847"/>
      <c r="Y5" s="700" t="s">
        <v>3</v>
      </c>
      <c r="Z5" s="546"/>
      <c r="AA5" s="546"/>
      <c r="AB5" s="546"/>
      <c r="AC5" s="546"/>
      <c r="AD5" s="547"/>
      <c r="AE5" s="701" t="s">
        <v>566</v>
      </c>
      <c r="AF5" s="701"/>
      <c r="AG5" s="701"/>
      <c r="AH5" s="701"/>
      <c r="AI5" s="701"/>
      <c r="AJ5" s="701"/>
      <c r="AK5" s="701"/>
      <c r="AL5" s="701"/>
      <c r="AM5" s="701"/>
      <c r="AN5" s="701"/>
      <c r="AO5" s="701"/>
      <c r="AP5" s="702"/>
      <c r="AQ5" s="703" t="s">
        <v>647</v>
      </c>
      <c r="AR5" s="704"/>
      <c r="AS5" s="704"/>
      <c r="AT5" s="704"/>
      <c r="AU5" s="704"/>
      <c r="AV5" s="704"/>
      <c r="AW5" s="704"/>
      <c r="AX5" s="705"/>
    </row>
    <row r="6" spans="1:50" ht="39" customHeight="1" x14ac:dyDescent="0.15">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25" t="s">
        <v>395</v>
      </c>
      <c r="Z7" s="446"/>
      <c r="AA7" s="446"/>
      <c r="AB7" s="446"/>
      <c r="AC7" s="446"/>
      <c r="AD7" s="926"/>
      <c r="AE7" s="914" t="s">
        <v>571</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8" t="s">
        <v>259</v>
      </c>
      <c r="B8" s="499"/>
      <c r="C8" s="499"/>
      <c r="D8" s="499"/>
      <c r="E8" s="499"/>
      <c r="F8" s="500"/>
      <c r="G8" s="936" t="str">
        <f>入力規則等!A27</f>
        <v>高齢社会対策</v>
      </c>
      <c r="H8" s="722"/>
      <c r="I8" s="722"/>
      <c r="J8" s="722"/>
      <c r="K8" s="722"/>
      <c r="L8" s="722"/>
      <c r="M8" s="722"/>
      <c r="N8" s="722"/>
      <c r="O8" s="722"/>
      <c r="P8" s="722"/>
      <c r="Q8" s="722"/>
      <c r="R8" s="722"/>
      <c r="S8" s="722"/>
      <c r="T8" s="722"/>
      <c r="U8" s="722"/>
      <c r="V8" s="722"/>
      <c r="W8" s="722"/>
      <c r="X8" s="937"/>
      <c r="Y8" s="848" t="s">
        <v>260</v>
      </c>
      <c r="Z8" s="849"/>
      <c r="AA8" s="849"/>
      <c r="AB8" s="849"/>
      <c r="AC8" s="849"/>
      <c r="AD8" s="850"/>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572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573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78" t="s">
        <v>24</v>
      </c>
      <c r="B12" s="979"/>
      <c r="C12" s="979"/>
      <c r="D12" s="979"/>
      <c r="E12" s="979"/>
      <c r="F12" s="980"/>
      <c r="G12" s="762"/>
      <c r="H12" s="763"/>
      <c r="I12" s="763"/>
      <c r="J12" s="763"/>
      <c r="K12" s="763"/>
      <c r="L12" s="763"/>
      <c r="M12" s="763"/>
      <c r="N12" s="763"/>
      <c r="O12" s="763"/>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9">
        <v>8</v>
      </c>
      <c r="Q13" s="660"/>
      <c r="R13" s="660"/>
      <c r="S13" s="660"/>
      <c r="T13" s="660"/>
      <c r="U13" s="660"/>
      <c r="V13" s="661"/>
      <c r="W13" s="659">
        <v>6</v>
      </c>
      <c r="X13" s="660"/>
      <c r="Y13" s="660"/>
      <c r="Z13" s="660"/>
      <c r="AA13" s="660"/>
      <c r="AB13" s="660"/>
      <c r="AC13" s="661"/>
      <c r="AD13" s="659">
        <v>6</v>
      </c>
      <c r="AE13" s="660"/>
      <c r="AF13" s="660"/>
      <c r="AG13" s="660"/>
      <c r="AH13" s="660"/>
      <c r="AI13" s="660"/>
      <c r="AJ13" s="661"/>
      <c r="AK13" s="921">
        <v>7</v>
      </c>
      <c r="AL13" s="922"/>
      <c r="AM13" s="922"/>
      <c r="AN13" s="922"/>
      <c r="AO13" s="922"/>
      <c r="AP13" s="922"/>
      <c r="AQ13" s="923"/>
      <c r="AR13" s="921">
        <v>7</v>
      </c>
      <c r="AS13" s="922"/>
      <c r="AT13" s="922"/>
      <c r="AU13" s="922"/>
      <c r="AV13" s="922"/>
      <c r="AW13" s="922"/>
      <c r="AX13" s="924"/>
    </row>
    <row r="14" spans="1:50" ht="21" customHeight="1" x14ac:dyDescent="0.15">
      <c r="A14" s="614"/>
      <c r="B14" s="615"/>
      <c r="C14" s="615"/>
      <c r="D14" s="615"/>
      <c r="E14" s="615"/>
      <c r="F14" s="616"/>
      <c r="G14" s="727"/>
      <c r="H14" s="728"/>
      <c r="I14" s="713" t="s">
        <v>8</v>
      </c>
      <c r="J14" s="764"/>
      <c r="K14" s="764"/>
      <c r="L14" s="764"/>
      <c r="M14" s="764"/>
      <c r="N14" s="764"/>
      <c r="O14" s="765"/>
      <c r="P14" s="659" t="s">
        <v>575</v>
      </c>
      <c r="Q14" s="660"/>
      <c r="R14" s="660"/>
      <c r="S14" s="660"/>
      <c r="T14" s="660"/>
      <c r="U14" s="660"/>
      <c r="V14" s="661"/>
      <c r="W14" s="659" t="s">
        <v>575</v>
      </c>
      <c r="X14" s="660"/>
      <c r="Y14" s="660"/>
      <c r="Z14" s="660"/>
      <c r="AA14" s="660"/>
      <c r="AB14" s="660"/>
      <c r="AC14" s="661"/>
      <c r="AD14" s="659" t="s">
        <v>576</v>
      </c>
      <c r="AE14" s="660"/>
      <c r="AF14" s="660"/>
      <c r="AG14" s="660"/>
      <c r="AH14" s="660"/>
      <c r="AI14" s="660"/>
      <c r="AJ14" s="661"/>
      <c r="AK14" s="659" t="s">
        <v>575</v>
      </c>
      <c r="AL14" s="660"/>
      <c r="AM14" s="660"/>
      <c r="AN14" s="660"/>
      <c r="AO14" s="660"/>
      <c r="AP14" s="660"/>
      <c r="AQ14" s="661"/>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9" t="s">
        <v>575</v>
      </c>
      <c r="Q15" s="660"/>
      <c r="R15" s="660"/>
      <c r="S15" s="660"/>
      <c r="T15" s="660"/>
      <c r="U15" s="660"/>
      <c r="V15" s="661"/>
      <c r="W15" s="659" t="s">
        <v>575</v>
      </c>
      <c r="X15" s="660"/>
      <c r="Y15" s="660"/>
      <c r="Z15" s="660"/>
      <c r="AA15" s="660"/>
      <c r="AB15" s="660"/>
      <c r="AC15" s="661"/>
      <c r="AD15" s="659" t="s">
        <v>577</v>
      </c>
      <c r="AE15" s="660"/>
      <c r="AF15" s="660"/>
      <c r="AG15" s="660"/>
      <c r="AH15" s="660"/>
      <c r="AI15" s="660"/>
      <c r="AJ15" s="661"/>
      <c r="AK15" s="659" t="s">
        <v>575</v>
      </c>
      <c r="AL15" s="660"/>
      <c r="AM15" s="660"/>
      <c r="AN15" s="660"/>
      <c r="AO15" s="660"/>
      <c r="AP15" s="660"/>
      <c r="AQ15" s="661"/>
      <c r="AR15" s="659"/>
      <c r="AS15" s="660"/>
      <c r="AT15" s="660"/>
      <c r="AU15" s="660"/>
      <c r="AV15" s="660"/>
      <c r="AW15" s="660"/>
      <c r="AX15" s="808"/>
    </row>
    <row r="16" spans="1:50" ht="21" customHeight="1" x14ac:dyDescent="0.15">
      <c r="A16" s="614"/>
      <c r="B16" s="615"/>
      <c r="C16" s="615"/>
      <c r="D16" s="615"/>
      <c r="E16" s="615"/>
      <c r="F16" s="616"/>
      <c r="G16" s="727"/>
      <c r="H16" s="728"/>
      <c r="I16" s="713" t="s">
        <v>52</v>
      </c>
      <c r="J16" s="714"/>
      <c r="K16" s="714"/>
      <c r="L16" s="714"/>
      <c r="M16" s="714"/>
      <c r="N16" s="714"/>
      <c r="O16" s="715"/>
      <c r="P16" s="659" t="s">
        <v>578</v>
      </c>
      <c r="Q16" s="660"/>
      <c r="R16" s="660"/>
      <c r="S16" s="660"/>
      <c r="T16" s="660"/>
      <c r="U16" s="660"/>
      <c r="V16" s="661"/>
      <c r="W16" s="659" t="s">
        <v>579</v>
      </c>
      <c r="X16" s="660"/>
      <c r="Y16" s="660"/>
      <c r="Z16" s="660"/>
      <c r="AA16" s="660"/>
      <c r="AB16" s="660"/>
      <c r="AC16" s="661"/>
      <c r="AD16" s="659" t="s">
        <v>575</v>
      </c>
      <c r="AE16" s="660"/>
      <c r="AF16" s="660"/>
      <c r="AG16" s="660"/>
      <c r="AH16" s="660"/>
      <c r="AI16" s="660"/>
      <c r="AJ16" s="661"/>
      <c r="AK16" s="659" t="s">
        <v>575</v>
      </c>
      <c r="AL16" s="660"/>
      <c r="AM16" s="660"/>
      <c r="AN16" s="660"/>
      <c r="AO16" s="660"/>
      <c r="AP16" s="660"/>
      <c r="AQ16" s="661"/>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9" t="s">
        <v>578</v>
      </c>
      <c r="Q17" s="660"/>
      <c r="R17" s="660"/>
      <c r="S17" s="660"/>
      <c r="T17" s="660"/>
      <c r="U17" s="660"/>
      <c r="V17" s="661"/>
      <c r="W17" s="659" t="s">
        <v>577</v>
      </c>
      <c r="X17" s="660"/>
      <c r="Y17" s="660"/>
      <c r="Z17" s="660"/>
      <c r="AA17" s="660"/>
      <c r="AB17" s="660"/>
      <c r="AC17" s="661"/>
      <c r="AD17" s="659" t="s">
        <v>577</v>
      </c>
      <c r="AE17" s="660"/>
      <c r="AF17" s="660"/>
      <c r="AG17" s="660"/>
      <c r="AH17" s="660"/>
      <c r="AI17" s="660"/>
      <c r="AJ17" s="661"/>
      <c r="AK17" s="659" t="s">
        <v>579</v>
      </c>
      <c r="AL17" s="660"/>
      <c r="AM17" s="660"/>
      <c r="AN17" s="660"/>
      <c r="AO17" s="660"/>
      <c r="AP17" s="660"/>
      <c r="AQ17" s="661"/>
      <c r="AR17" s="919"/>
      <c r="AS17" s="919"/>
      <c r="AT17" s="919"/>
      <c r="AU17" s="919"/>
      <c r="AV17" s="919"/>
      <c r="AW17" s="919"/>
      <c r="AX17" s="920"/>
    </row>
    <row r="18" spans="1:50" ht="24.75" customHeight="1" x14ac:dyDescent="0.15">
      <c r="A18" s="614"/>
      <c r="B18" s="615"/>
      <c r="C18" s="615"/>
      <c r="D18" s="615"/>
      <c r="E18" s="615"/>
      <c r="F18" s="616"/>
      <c r="G18" s="729"/>
      <c r="H18" s="730"/>
      <c r="I18" s="718" t="s">
        <v>20</v>
      </c>
      <c r="J18" s="719"/>
      <c r="K18" s="719"/>
      <c r="L18" s="719"/>
      <c r="M18" s="719"/>
      <c r="N18" s="719"/>
      <c r="O18" s="720"/>
      <c r="P18" s="880">
        <f>SUM(P13:V17)</f>
        <v>8</v>
      </c>
      <c r="Q18" s="881"/>
      <c r="R18" s="881"/>
      <c r="S18" s="881"/>
      <c r="T18" s="881"/>
      <c r="U18" s="881"/>
      <c r="V18" s="882"/>
      <c r="W18" s="880">
        <f>SUM(W13:AC17)</f>
        <v>6</v>
      </c>
      <c r="X18" s="881"/>
      <c r="Y18" s="881"/>
      <c r="Z18" s="881"/>
      <c r="AA18" s="881"/>
      <c r="AB18" s="881"/>
      <c r="AC18" s="882"/>
      <c r="AD18" s="880">
        <f>SUM(AD13:AJ17)</f>
        <v>6</v>
      </c>
      <c r="AE18" s="881"/>
      <c r="AF18" s="881"/>
      <c r="AG18" s="881"/>
      <c r="AH18" s="881"/>
      <c r="AI18" s="881"/>
      <c r="AJ18" s="882"/>
      <c r="AK18" s="880">
        <f>SUM(AK13:AQ17)</f>
        <v>7</v>
      </c>
      <c r="AL18" s="881"/>
      <c r="AM18" s="881"/>
      <c r="AN18" s="881"/>
      <c r="AO18" s="881"/>
      <c r="AP18" s="881"/>
      <c r="AQ18" s="882"/>
      <c r="AR18" s="880">
        <f>SUM(AR13:AX17)</f>
        <v>7</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9">
        <v>6</v>
      </c>
      <c r="Q19" s="660"/>
      <c r="R19" s="660"/>
      <c r="S19" s="660"/>
      <c r="T19" s="660"/>
      <c r="U19" s="660"/>
      <c r="V19" s="661"/>
      <c r="W19" s="659">
        <v>3</v>
      </c>
      <c r="X19" s="660"/>
      <c r="Y19" s="660"/>
      <c r="Z19" s="660"/>
      <c r="AA19" s="660"/>
      <c r="AB19" s="660"/>
      <c r="AC19" s="661"/>
      <c r="AD19" s="659">
        <v>3</v>
      </c>
      <c r="AE19" s="660"/>
      <c r="AF19" s="660"/>
      <c r="AG19" s="660"/>
      <c r="AH19" s="660"/>
      <c r="AI19" s="660"/>
      <c r="AJ19" s="661"/>
      <c r="AK19" s="329"/>
      <c r="AL19" s="329"/>
      <c r="AM19" s="329"/>
      <c r="AN19" s="329"/>
      <c r="AO19" s="329"/>
      <c r="AP19" s="329"/>
      <c r="AQ19" s="329"/>
      <c r="AR19" s="329"/>
      <c r="AS19" s="329"/>
      <c r="AT19" s="329"/>
      <c r="AU19" s="329"/>
      <c r="AV19" s="329"/>
      <c r="AW19" s="329"/>
      <c r="AX19" s="331"/>
    </row>
    <row r="20" spans="1:50" ht="24.75" customHeight="1" x14ac:dyDescent="0.15">
      <c r="A20" s="614"/>
      <c r="B20" s="615"/>
      <c r="C20" s="615"/>
      <c r="D20" s="615"/>
      <c r="E20" s="615"/>
      <c r="F20" s="616"/>
      <c r="G20" s="878" t="s">
        <v>10</v>
      </c>
      <c r="H20" s="879"/>
      <c r="I20" s="879"/>
      <c r="J20" s="879"/>
      <c r="K20" s="879"/>
      <c r="L20" s="879"/>
      <c r="M20" s="879"/>
      <c r="N20" s="879"/>
      <c r="O20" s="879"/>
      <c r="P20" s="316">
        <f>IF(P18=0, "-", SUM(P19)/P18)</f>
        <v>0.75</v>
      </c>
      <c r="Q20" s="316"/>
      <c r="R20" s="316"/>
      <c r="S20" s="316"/>
      <c r="T20" s="316"/>
      <c r="U20" s="316"/>
      <c r="V20" s="316"/>
      <c r="W20" s="316">
        <f t="shared" ref="W20" si="0">IF(W18=0, "-", SUM(W19)/W18)</f>
        <v>0.5</v>
      </c>
      <c r="X20" s="316"/>
      <c r="Y20" s="316"/>
      <c r="Z20" s="316"/>
      <c r="AA20" s="316"/>
      <c r="AB20" s="316"/>
      <c r="AC20" s="316"/>
      <c r="AD20" s="316">
        <f t="shared" ref="AD20" si="1">IF(AD18=0, "-", SUM(AD19)/AD18)</f>
        <v>0.5</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51"/>
      <c r="B21" s="852"/>
      <c r="C21" s="852"/>
      <c r="D21" s="852"/>
      <c r="E21" s="852"/>
      <c r="F21" s="981"/>
      <c r="G21" s="314" t="s">
        <v>358</v>
      </c>
      <c r="H21" s="315"/>
      <c r="I21" s="315"/>
      <c r="J21" s="315"/>
      <c r="K21" s="315"/>
      <c r="L21" s="315"/>
      <c r="M21" s="315"/>
      <c r="N21" s="315"/>
      <c r="O21" s="315"/>
      <c r="P21" s="316">
        <f>IF(P19=0, "-", SUM(P19)/SUM(P13,P14))</f>
        <v>0.75</v>
      </c>
      <c r="Q21" s="316"/>
      <c r="R21" s="316"/>
      <c r="S21" s="316"/>
      <c r="T21" s="316"/>
      <c r="U21" s="316"/>
      <c r="V21" s="316"/>
      <c r="W21" s="316">
        <f t="shared" ref="W21" si="2">IF(W19=0, "-", SUM(W19)/SUM(W13,W14))</f>
        <v>0.5</v>
      </c>
      <c r="X21" s="316"/>
      <c r="Y21" s="316"/>
      <c r="Z21" s="316"/>
      <c r="AA21" s="316"/>
      <c r="AB21" s="316"/>
      <c r="AC21" s="316"/>
      <c r="AD21" s="316">
        <f t="shared" ref="AD21" si="3">IF(AD19=0, "-", SUM(AD19)/SUM(AD13,AD14))</f>
        <v>0.5</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48" t="s">
        <v>434</v>
      </c>
      <c r="B22" s="949"/>
      <c r="C22" s="949"/>
      <c r="D22" s="949"/>
      <c r="E22" s="949"/>
      <c r="F22" s="950"/>
      <c r="G22" s="986" t="s">
        <v>337</v>
      </c>
      <c r="H22" s="220"/>
      <c r="I22" s="220"/>
      <c r="J22" s="220"/>
      <c r="K22" s="220"/>
      <c r="L22" s="220"/>
      <c r="M22" s="220"/>
      <c r="N22" s="220"/>
      <c r="O22" s="221"/>
      <c r="P22" s="938" t="s">
        <v>435</v>
      </c>
      <c r="Q22" s="220"/>
      <c r="R22" s="220"/>
      <c r="S22" s="220"/>
      <c r="T22" s="220"/>
      <c r="U22" s="220"/>
      <c r="V22" s="221"/>
      <c r="W22" s="938" t="s">
        <v>436</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x14ac:dyDescent="0.15">
      <c r="A23" s="951"/>
      <c r="B23" s="952"/>
      <c r="C23" s="952"/>
      <c r="D23" s="952"/>
      <c r="E23" s="952"/>
      <c r="F23" s="953"/>
      <c r="G23" s="987" t="s">
        <v>580</v>
      </c>
      <c r="H23" s="988"/>
      <c r="I23" s="988"/>
      <c r="J23" s="988"/>
      <c r="K23" s="988"/>
      <c r="L23" s="988"/>
      <c r="M23" s="988"/>
      <c r="N23" s="988"/>
      <c r="O23" s="989"/>
      <c r="P23" s="921">
        <v>3.8140000000000001</v>
      </c>
      <c r="Q23" s="922"/>
      <c r="R23" s="922"/>
      <c r="S23" s="922"/>
      <c r="T23" s="922"/>
      <c r="U23" s="922"/>
      <c r="V23" s="923"/>
      <c r="W23" s="921">
        <v>3.8140000000000001</v>
      </c>
      <c r="X23" s="922"/>
      <c r="Y23" s="922"/>
      <c r="Z23" s="922"/>
      <c r="AA23" s="922"/>
      <c r="AB23" s="922"/>
      <c r="AC23" s="923"/>
      <c r="AD23" s="958"/>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customHeight="1" x14ac:dyDescent="0.15">
      <c r="A24" s="951"/>
      <c r="B24" s="952"/>
      <c r="C24" s="952"/>
      <c r="D24" s="952"/>
      <c r="E24" s="952"/>
      <c r="F24" s="953"/>
      <c r="G24" s="939" t="s">
        <v>581</v>
      </c>
      <c r="H24" s="940"/>
      <c r="I24" s="940"/>
      <c r="J24" s="940"/>
      <c r="K24" s="940"/>
      <c r="L24" s="940"/>
      <c r="M24" s="940"/>
      <c r="N24" s="940"/>
      <c r="O24" s="941"/>
      <c r="P24" s="659">
        <v>1.9379999999999999</v>
      </c>
      <c r="Q24" s="660"/>
      <c r="R24" s="660"/>
      <c r="S24" s="660"/>
      <c r="T24" s="660"/>
      <c r="U24" s="660"/>
      <c r="V24" s="661"/>
      <c r="W24" s="659">
        <v>1.9379999999999999</v>
      </c>
      <c r="X24" s="660"/>
      <c r="Y24" s="660"/>
      <c r="Z24" s="660"/>
      <c r="AA24" s="660"/>
      <c r="AB24" s="660"/>
      <c r="AC24" s="661"/>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customHeight="1" x14ac:dyDescent="0.15">
      <c r="A25" s="951"/>
      <c r="B25" s="952"/>
      <c r="C25" s="952"/>
      <c r="D25" s="952"/>
      <c r="E25" s="952"/>
      <c r="F25" s="953"/>
      <c r="G25" s="939" t="s">
        <v>582</v>
      </c>
      <c r="H25" s="940"/>
      <c r="I25" s="940"/>
      <c r="J25" s="940"/>
      <c r="K25" s="940"/>
      <c r="L25" s="940"/>
      <c r="M25" s="940"/>
      <c r="N25" s="940"/>
      <c r="O25" s="941"/>
      <c r="P25" s="659">
        <v>0.52200000000000002</v>
      </c>
      <c r="Q25" s="660"/>
      <c r="R25" s="660"/>
      <c r="S25" s="660"/>
      <c r="T25" s="660"/>
      <c r="U25" s="660"/>
      <c r="V25" s="661"/>
      <c r="W25" s="659">
        <v>0.52200000000000002</v>
      </c>
      <c r="X25" s="660"/>
      <c r="Y25" s="660"/>
      <c r="Z25" s="660"/>
      <c r="AA25" s="660"/>
      <c r="AB25" s="660"/>
      <c r="AC25" s="661"/>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customHeight="1" x14ac:dyDescent="0.15">
      <c r="A26" s="951"/>
      <c r="B26" s="952"/>
      <c r="C26" s="952"/>
      <c r="D26" s="952"/>
      <c r="E26" s="952"/>
      <c r="F26" s="953"/>
      <c r="G26" s="939" t="s">
        <v>583</v>
      </c>
      <c r="H26" s="940"/>
      <c r="I26" s="940"/>
      <c r="J26" s="940"/>
      <c r="K26" s="940"/>
      <c r="L26" s="940"/>
      <c r="M26" s="940"/>
      <c r="N26" s="940"/>
      <c r="O26" s="941"/>
      <c r="P26" s="659">
        <v>0.248</v>
      </c>
      <c r="Q26" s="660"/>
      <c r="R26" s="660"/>
      <c r="S26" s="660"/>
      <c r="T26" s="660"/>
      <c r="U26" s="660"/>
      <c r="V26" s="661"/>
      <c r="W26" s="659">
        <v>0.248</v>
      </c>
      <c r="X26" s="660"/>
      <c r="Y26" s="660"/>
      <c r="Z26" s="660"/>
      <c r="AA26" s="660"/>
      <c r="AB26" s="660"/>
      <c r="AC26" s="661"/>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customHeight="1" x14ac:dyDescent="0.15">
      <c r="A27" s="951"/>
      <c r="B27" s="952"/>
      <c r="C27" s="952"/>
      <c r="D27" s="952"/>
      <c r="E27" s="952"/>
      <c r="F27" s="953"/>
      <c r="G27" s="939"/>
      <c r="H27" s="940"/>
      <c r="I27" s="940"/>
      <c r="J27" s="940"/>
      <c r="K27" s="940"/>
      <c r="L27" s="940"/>
      <c r="M27" s="940"/>
      <c r="N27" s="940"/>
      <c r="O27" s="941"/>
      <c r="P27" s="659"/>
      <c r="Q27" s="660"/>
      <c r="R27" s="660"/>
      <c r="S27" s="660"/>
      <c r="T27" s="660"/>
      <c r="U27" s="660"/>
      <c r="V27" s="661"/>
      <c r="W27" s="659"/>
      <c r="X27" s="660"/>
      <c r="Y27" s="660"/>
      <c r="Z27" s="660"/>
      <c r="AA27" s="660"/>
      <c r="AB27" s="660"/>
      <c r="AC27" s="661"/>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341</v>
      </c>
      <c r="H28" s="943"/>
      <c r="I28" s="943"/>
      <c r="J28" s="943"/>
      <c r="K28" s="943"/>
      <c r="L28" s="943"/>
      <c r="M28" s="943"/>
      <c r="N28" s="943"/>
      <c r="O28" s="944"/>
      <c r="P28" s="880">
        <f>P29-SUM(P23:P27)</f>
        <v>0.47799999999999976</v>
      </c>
      <c r="Q28" s="881"/>
      <c r="R28" s="881"/>
      <c r="S28" s="881"/>
      <c r="T28" s="881"/>
      <c r="U28" s="881"/>
      <c r="V28" s="882"/>
      <c r="W28" s="880">
        <f>W29-SUM(W23:W27)</f>
        <v>0.47799999999999976</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338</v>
      </c>
      <c r="H29" s="946"/>
      <c r="I29" s="946"/>
      <c r="J29" s="946"/>
      <c r="K29" s="946"/>
      <c r="L29" s="946"/>
      <c r="M29" s="946"/>
      <c r="N29" s="946"/>
      <c r="O29" s="947"/>
      <c r="P29" s="659">
        <f>AK13</f>
        <v>7</v>
      </c>
      <c r="Q29" s="660"/>
      <c r="R29" s="660"/>
      <c r="S29" s="660"/>
      <c r="T29" s="660"/>
      <c r="U29" s="660"/>
      <c r="V29" s="661"/>
      <c r="W29" s="969">
        <f>AR13</f>
        <v>7</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63" t="s">
        <v>353</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398</v>
      </c>
      <c r="AF30" s="861"/>
      <c r="AG30" s="861"/>
      <c r="AH30" s="862"/>
      <c r="AI30" s="860" t="s">
        <v>420</v>
      </c>
      <c r="AJ30" s="861"/>
      <c r="AK30" s="861"/>
      <c r="AL30" s="862"/>
      <c r="AM30" s="917" t="s">
        <v>425</v>
      </c>
      <c r="AN30" s="917"/>
      <c r="AO30" s="917"/>
      <c r="AP30" s="860"/>
      <c r="AQ30" s="769" t="s">
        <v>235</v>
      </c>
      <c r="AR30" s="770"/>
      <c r="AS30" s="770"/>
      <c r="AT30" s="771"/>
      <c r="AU30" s="776" t="s">
        <v>134</v>
      </c>
      <c r="AV30" s="776"/>
      <c r="AW30" s="776"/>
      <c r="AX30" s="918"/>
    </row>
    <row r="31" spans="1:50" ht="18.75" customHeight="1" x14ac:dyDescent="0.15">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455"/>
      <c r="Z31" s="456"/>
      <c r="AA31" s="457"/>
      <c r="AB31" s="245"/>
      <c r="AC31" s="246"/>
      <c r="AD31" s="247"/>
      <c r="AE31" s="245"/>
      <c r="AF31" s="246"/>
      <c r="AG31" s="246"/>
      <c r="AH31" s="247"/>
      <c r="AI31" s="245"/>
      <c r="AJ31" s="246"/>
      <c r="AK31" s="246"/>
      <c r="AL31" s="247"/>
      <c r="AM31" s="249"/>
      <c r="AN31" s="249"/>
      <c r="AO31" s="249"/>
      <c r="AP31" s="245"/>
      <c r="AQ31" s="590" t="s">
        <v>576</v>
      </c>
      <c r="AR31" s="199"/>
      <c r="AS31" s="132" t="s">
        <v>236</v>
      </c>
      <c r="AT31" s="133"/>
      <c r="AU31" s="198">
        <v>2</v>
      </c>
      <c r="AV31" s="198"/>
      <c r="AW31" s="399" t="s">
        <v>181</v>
      </c>
      <c r="AX31" s="400"/>
    </row>
    <row r="32" spans="1:50" ht="23.25" customHeight="1" x14ac:dyDescent="0.15">
      <c r="A32" s="404"/>
      <c r="B32" s="402"/>
      <c r="C32" s="402"/>
      <c r="D32" s="402"/>
      <c r="E32" s="402"/>
      <c r="F32" s="403"/>
      <c r="G32" s="564" t="s">
        <v>584</v>
      </c>
      <c r="H32" s="565"/>
      <c r="I32" s="565"/>
      <c r="J32" s="565"/>
      <c r="K32" s="565"/>
      <c r="L32" s="565"/>
      <c r="M32" s="565"/>
      <c r="N32" s="565"/>
      <c r="O32" s="566"/>
      <c r="P32" s="104" t="s">
        <v>584</v>
      </c>
      <c r="Q32" s="104"/>
      <c r="R32" s="104"/>
      <c r="S32" s="104"/>
      <c r="T32" s="104"/>
      <c r="U32" s="104"/>
      <c r="V32" s="104"/>
      <c r="W32" s="104"/>
      <c r="X32" s="105"/>
      <c r="Y32" s="474" t="s">
        <v>12</v>
      </c>
      <c r="Z32" s="534"/>
      <c r="AA32" s="535"/>
      <c r="AB32" s="464" t="s">
        <v>585</v>
      </c>
      <c r="AC32" s="464"/>
      <c r="AD32" s="464"/>
      <c r="AE32" s="216">
        <v>120</v>
      </c>
      <c r="AF32" s="217"/>
      <c r="AG32" s="217"/>
      <c r="AH32" s="217"/>
      <c r="AI32" s="216">
        <v>123</v>
      </c>
      <c r="AJ32" s="217"/>
      <c r="AK32" s="217"/>
      <c r="AL32" s="217"/>
      <c r="AM32" s="216">
        <v>122</v>
      </c>
      <c r="AN32" s="217"/>
      <c r="AO32" s="217"/>
      <c r="AP32" s="217"/>
      <c r="AQ32" s="341" t="s">
        <v>575</v>
      </c>
      <c r="AR32" s="206"/>
      <c r="AS32" s="206"/>
      <c r="AT32" s="342"/>
      <c r="AU32" s="217" t="s">
        <v>575</v>
      </c>
      <c r="AV32" s="217"/>
      <c r="AW32" s="217"/>
      <c r="AX32" s="219"/>
    </row>
    <row r="33" spans="1:50" ht="23.25" customHeight="1" x14ac:dyDescent="0.15">
      <c r="A33" s="405"/>
      <c r="B33" s="406"/>
      <c r="C33" s="406"/>
      <c r="D33" s="406"/>
      <c r="E33" s="406"/>
      <c r="F33" s="407"/>
      <c r="G33" s="567"/>
      <c r="H33" s="568"/>
      <c r="I33" s="568"/>
      <c r="J33" s="568"/>
      <c r="K33" s="568"/>
      <c r="L33" s="568"/>
      <c r="M33" s="568"/>
      <c r="N33" s="568"/>
      <c r="O33" s="569"/>
      <c r="P33" s="107"/>
      <c r="Q33" s="107"/>
      <c r="R33" s="107"/>
      <c r="S33" s="107"/>
      <c r="T33" s="107"/>
      <c r="U33" s="107"/>
      <c r="V33" s="107"/>
      <c r="W33" s="107"/>
      <c r="X33" s="108"/>
      <c r="Y33" s="419" t="s">
        <v>54</v>
      </c>
      <c r="Z33" s="420"/>
      <c r="AA33" s="421"/>
      <c r="AB33" s="526" t="s">
        <v>585</v>
      </c>
      <c r="AC33" s="526"/>
      <c r="AD33" s="526"/>
      <c r="AE33" s="216">
        <v>180</v>
      </c>
      <c r="AF33" s="217"/>
      <c r="AG33" s="217"/>
      <c r="AH33" s="217"/>
      <c r="AI33" s="216">
        <v>180</v>
      </c>
      <c r="AJ33" s="217"/>
      <c r="AK33" s="217"/>
      <c r="AL33" s="217"/>
      <c r="AM33" s="216">
        <v>180</v>
      </c>
      <c r="AN33" s="217"/>
      <c r="AO33" s="217"/>
      <c r="AP33" s="217"/>
      <c r="AQ33" s="341" t="s">
        <v>575</v>
      </c>
      <c r="AR33" s="206"/>
      <c r="AS33" s="206"/>
      <c r="AT33" s="342"/>
      <c r="AU33" s="217"/>
      <c r="AV33" s="217"/>
      <c r="AW33" s="217"/>
      <c r="AX33" s="219"/>
    </row>
    <row r="34" spans="1:50" ht="23.25" customHeight="1" x14ac:dyDescent="0.15">
      <c r="A34" s="404"/>
      <c r="B34" s="402"/>
      <c r="C34" s="402"/>
      <c r="D34" s="402"/>
      <c r="E34" s="402"/>
      <c r="F34" s="403"/>
      <c r="G34" s="570"/>
      <c r="H34" s="571"/>
      <c r="I34" s="571"/>
      <c r="J34" s="571"/>
      <c r="K34" s="571"/>
      <c r="L34" s="571"/>
      <c r="M34" s="571"/>
      <c r="N34" s="571"/>
      <c r="O34" s="572"/>
      <c r="P34" s="110"/>
      <c r="Q34" s="110"/>
      <c r="R34" s="110"/>
      <c r="S34" s="110"/>
      <c r="T34" s="110"/>
      <c r="U34" s="110"/>
      <c r="V34" s="110"/>
      <c r="W34" s="110"/>
      <c r="X34" s="111"/>
      <c r="Y34" s="419" t="s">
        <v>13</v>
      </c>
      <c r="Z34" s="420"/>
      <c r="AA34" s="421"/>
      <c r="AB34" s="559" t="s">
        <v>182</v>
      </c>
      <c r="AC34" s="559"/>
      <c r="AD34" s="559"/>
      <c r="AE34" s="216">
        <v>67.2</v>
      </c>
      <c r="AF34" s="217"/>
      <c r="AG34" s="217"/>
      <c r="AH34" s="217"/>
      <c r="AI34" s="216">
        <v>68.3</v>
      </c>
      <c r="AJ34" s="217"/>
      <c r="AK34" s="217"/>
      <c r="AL34" s="217"/>
      <c r="AM34" s="216">
        <v>67.8</v>
      </c>
      <c r="AN34" s="217"/>
      <c r="AO34" s="217"/>
      <c r="AP34" s="217"/>
      <c r="AQ34" s="341" t="s">
        <v>576</v>
      </c>
      <c r="AR34" s="206"/>
      <c r="AS34" s="206"/>
      <c r="AT34" s="342"/>
      <c r="AU34" s="217" t="s">
        <v>575</v>
      </c>
      <c r="AV34" s="217"/>
      <c r="AW34" s="217"/>
      <c r="AX34" s="219"/>
    </row>
    <row r="35" spans="1:50" ht="23.25" customHeight="1" x14ac:dyDescent="0.15">
      <c r="A35" s="224" t="s">
        <v>386</v>
      </c>
      <c r="B35" s="225"/>
      <c r="C35" s="225"/>
      <c r="D35" s="225"/>
      <c r="E35" s="225"/>
      <c r="F35" s="226"/>
      <c r="G35" s="230" t="s">
        <v>586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x14ac:dyDescent="0.15">
      <c r="A37" s="772" t="s">
        <v>353</v>
      </c>
      <c r="B37" s="773"/>
      <c r="C37" s="773"/>
      <c r="D37" s="773"/>
      <c r="E37" s="773"/>
      <c r="F37" s="774"/>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11" t="s">
        <v>11</v>
      </c>
      <c r="AC37" s="412"/>
      <c r="AD37" s="413"/>
      <c r="AE37" s="242" t="s">
        <v>398</v>
      </c>
      <c r="AF37" s="243"/>
      <c r="AG37" s="243"/>
      <c r="AH37" s="244"/>
      <c r="AI37" s="242" t="s">
        <v>396</v>
      </c>
      <c r="AJ37" s="243"/>
      <c r="AK37" s="243"/>
      <c r="AL37" s="244"/>
      <c r="AM37" s="248" t="s">
        <v>425</v>
      </c>
      <c r="AN37" s="248"/>
      <c r="AO37" s="248"/>
      <c r="AP37" s="248"/>
      <c r="AQ37" s="150" t="s">
        <v>235</v>
      </c>
      <c r="AR37" s="151"/>
      <c r="AS37" s="151"/>
      <c r="AT37" s="152"/>
      <c r="AU37" s="415" t="s">
        <v>134</v>
      </c>
      <c r="AV37" s="415"/>
      <c r="AW37" s="415"/>
      <c r="AX37" s="912"/>
    </row>
    <row r="38" spans="1:50" ht="18.75" hidden="1" customHeight="1" x14ac:dyDescent="0.15">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9" t="s">
        <v>181</v>
      </c>
      <c r="AX38" s="400"/>
    </row>
    <row r="39" spans="1:50" ht="23.25" hidden="1" customHeight="1" x14ac:dyDescent="0.15">
      <c r="A39" s="404"/>
      <c r="B39" s="402"/>
      <c r="C39" s="402"/>
      <c r="D39" s="402"/>
      <c r="E39" s="402"/>
      <c r="F39" s="403"/>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x14ac:dyDescent="0.15">
      <c r="A40" s="405"/>
      <c r="B40" s="406"/>
      <c r="C40" s="406"/>
      <c r="D40" s="406"/>
      <c r="E40" s="406"/>
      <c r="F40" s="407"/>
      <c r="G40" s="567"/>
      <c r="H40" s="568"/>
      <c r="I40" s="568"/>
      <c r="J40" s="568"/>
      <c r="K40" s="568"/>
      <c r="L40" s="568"/>
      <c r="M40" s="568"/>
      <c r="N40" s="568"/>
      <c r="O40" s="569"/>
      <c r="P40" s="107"/>
      <c r="Q40" s="107"/>
      <c r="R40" s="107"/>
      <c r="S40" s="107"/>
      <c r="T40" s="107"/>
      <c r="U40" s="107"/>
      <c r="V40" s="107"/>
      <c r="W40" s="107"/>
      <c r="X40" s="108"/>
      <c r="Y40" s="419" t="s">
        <v>54</v>
      </c>
      <c r="Z40" s="420"/>
      <c r="AA40" s="421"/>
      <c r="AB40" s="526"/>
      <c r="AC40" s="526"/>
      <c r="AD40" s="526"/>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x14ac:dyDescent="0.15">
      <c r="A41" s="408"/>
      <c r="B41" s="409"/>
      <c r="C41" s="409"/>
      <c r="D41" s="409"/>
      <c r="E41" s="409"/>
      <c r="F41" s="410"/>
      <c r="G41" s="570"/>
      <c r="H41" s="571"/>
      <c r="I41" s="571"/>
      <c r="J41" s="571"/>
      <c r="K41" s="571"/>
      <c r="L41" s="571"/>
      <c r="M41" s="571"/>
      <c r="N41" s="571"/>
      <c r="O41" s="572"/>
      <c r="P41" s="110"/>
      <c r="Q41" s="110"/>
      <c r="R41" s="110"/>
      <c r="S41" s="110"/>
      <c r="T41" s="110"/>
      <c r="U41" s="110"/>
      <c r="V41" s="110"/>
      <c r="W41" s="110"/>
      <c r="X41" s="111"/>
      <c r="Y41" s="419" t="s">
        <v>13</v>
      </c>
      <c r="Z41" s="420"/>
      <c r="AA41" s="421"/>
      <c r="AB41" s="559" t="s">
        <v>182</v>
      </c>
      <c r="AC41" s="559"/>
      <c r="AD41" s="559"/>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2" t="s">
        <v>353</v>
      </c>
      <c r="B44" s="773"/>
      <c r="C44" s="773"/>
      <c r="D44" s="773"/>
      <c r="E44" s="773"/>
      <c r="F44" s="774"/>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11" t="s">
        <v>11</v>
      </c>
      <c r="AC44" s="412"/>
      <c r="AD44" s="413"/>
      <c r="AE44" s="242" t="s">
        <v>398</v>
      </c>
      <c r="AF44" s="243"/>
      <c r="AG44" s="243"/>
      <c r="AH44" s="244"/>
      <c r="AI44" s="242" t="s">
        <v>396</v>
      </c>
      <c r="AJ44" s="243"/>
      <c r="AK44" s="243"/>
      <c r="AL44" s="244"/>
      <c r="AM44" s="248" t="s">
        <v>425</v>
      </c>
      <c r="AN44" s="248"/>
      <c r="AO44" s="248"/>
      <c r="AP44" s="248"/>
      <c r="AQ44" s="150" t="s">
        <v>235</v>
      </c>
      <c r="AR44" s="151"/>
      <c r="AS44" s="151"/>
      <c r="AT44" s="152"/>
      <c r="AU44" s="415" t="s">
        <v>134</v>
      </c>
      <c r="AV44" s="415"/>
      <c r="AW44" s="415"/>
      <c r="AX44" s="912"/>
    </row>
    <row r="45" spans="1:50" ht="18.75" hidden="1" customHeight="1" x14ac:dyDescent="0.15">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9" t="s">
        <v>181</v>
      </c>
      <c r="AX45" s="400"/>
    </row>
    <row r="46" spans="1:50" ht="23.25" hidden="1" customHeight="1" x14ac:dyDescent="0.15">
      <c r="A46" s="404"/>
      <c r="B46" s="402"/>
      <c r="C46" s="402"/>
      <c r="D46" s="402"/>
      <c r="E46" s="402"/>
      <c r="F46" s="403"/>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15">
      <c r="A47" s="405"/>
      <c r="B47" s="406"/>
      <c r="C47" s="406"/>
      <c r="D47" s="406"/>
      <c r="E47" s="406"/>
      <c r="F47" s="407"/>
      <c r="G47" s="567"/>
      <c r="H47" s="568"/>
      <c r="I47" s="568"/>
      <c r="J47" s="568"/>
      <c r="K47" s="568"/>
      <c r="L47" s="568"/>
      <c r="M47" s="568"/>
      <c r="N47" s="568"/>
      <c r="O47" s="569"/>
      <c r="P47" s="107"/>
      <c r="Q47" s="107"/>
      <c r="R47" s="107"/>
      <c r="S47" s="107"/>
      <c r="T47" s="107"/>
      <c r="U47" s="107"/>
      <c r="V47" s="107"/>
      <c r="W47" s="107"/>
      <c r="X47" s="108"/>
      <c r="Y47" s="419" t="s">
        <v>54</v>
      </c>
      <c r="Z47" s="420"/>
      <c r="AA47" s="421"/>
      <c r="AB47" s="526"/>
      <c r="AC47" s="526"/>
      <c r="AD47" s="526"/>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15">
      <c r="A48" s="408"/>
      <c r="B48" s="409"/>
      <c r="C48" s="409"/>
      <c r="D48" s="409"/>
      <c r="E48" s="409"/>
      <c r="F48" s="410"/>
      <c r="G48" s="570"/>
      <c r="H48" s="571"/>
      <c r="I48" s="571"/>
      <c r="J48" s="571"/>
      <c r="K48" s="571"/>
      <c r="L48" s="571"/>
      <c r="M48" s="571"/>
      <c r="N48" s="571"/>
      <c r="O48" s="572"/>
      <c r="P48" s="110"/>
      <c r="Q48" s="110"/>
      <c r="R48" s="110"/>
      <c r="S48" s="110"/>
      <c r="T48" s="110"/>
      <c r="U48" s="110"/>
      <c r="V48" s="110"/>
      <c r="W48" s="110"/>
      <c r="X48" s="111"/>
      <c r="Y48" s="419" t="s">
        <v>13</v>
      </c>
      <c r="Z48" s="420"/>
      <c r="AA48" s="421"/>
      <c r="AB48" s="559" t="s">
        <v>182</v>
      </c>
      <c r="AC48" s="559"/>
      <c r="AD48" s="559"/>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11" t="s">
        <v>11</v>
      </c>
      <c r="AC51" s="412"/>
      <c r="AD51" s="413"/>
      <c r="AE51" s="242" t="s">
        <v>398</v>
      </c>
      <c r="AF51" s="243"/>
      <c r="AG51" s="243"/>
      <c r="AH51" s="244"/>
      <c r="AI51" s="242" t="s">
        <v>396</v>
      </c>
      <c r="AJ51" s="243"/>
      <c r="AK51" s="243"/>
      <c r="AL51" s="244"/>
      <c r="AM51" s="248" t="s">
        <v>425</v>
      </c>
      <c r="AN51" s="248"/>
      <c r="AO51" s="248"/>
      <c r="AP51" s="248"/>
      <c r="AQ51" s="150" t="s">
        <v>235</v>
      </c>
      <c r="AR51" s="151"/>
      <c r="AS51" s="151"/>
      <c r="AT51" s="152"/>
      <c r="AU51" s="927" t="s">
        <v>134</v>
      </c>
      <c r="AV51" s="927"/>
      <c r="AW51" s="927"/>
      <c r="AX51" s="928"/>
    </row>
    <row r="52" spans="1:50" ht="18.75" hidden="1" customHeight="1" x14ac:dyDescent="0.15">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9" t="s">
        <v>181</v>
      </c>
      <c r="AX52" s="400"/>
    </row>
    <row r="53" spans="1:50" ht="23.25" hidden="1" customHeight="1" x14ac:dyDescent="0.15">
      <c r="A53" s="404"/>
      <c r="B53" s="402"/>
      <c r="C53" s="402"/>
      <c r="D53" s="402"/>
      <c r="E53" s="402"/>
      <c r="F53" s="403"/>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15">
      <c r="A54" s="405"/>
      <c r="B54" s="406"/>
      <c r="C54" s="406"/>
      <c r="D54" s="406"/>
      <c r="E54" s="406"/>
      <c r="F54" s="407"/>
      <c r="G54" s="567"/>
      <c r="H54" s="568"/>
      <c r="I54" s="568"/>
      <c r="J54" s="568"/>
      <c r="K54" s="568"/>
      <c r="L54" s="568"/>
      <c r="M54" s="568"/>
      <c r="N54" s="568"/>
      <c r="O54" s="569"/>
      <c r="P54" s="107"/>
      <c r="Q54" s="107"/>
      <c r="R54" s="107"/>
      <c r="S54" s="107"/>
      <c r="T54" s="107"/>
      <c r="U54" s="107"/>
      <c r="V54" s="107"/>
      <c r="W54" s="107"/>
      <c r="X54" s="108"/>
      <c r="Y54" s="419" t="s">
        <v>54</v>
      </c>
      <c r="Z54" s="420"/>
      <c r="AA54" s="421"/>
      <c r="AB54" s="526"/>
      <c r="AC54" s="526"/>
      <c r="AD54" s="526"/>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15">
      <c r="A55" s="408"/>
      <c r="B55" s="409"/>
      <c r="C55" s="409"/>
      <c r="D55" s="409"/>
      <c r="E55" s="409"/>
      <c r="F55" s="410"/>
      <c r="G55" s="570"/>
      <c r="H55" s="571"/>
      <c r="I55" s="571"/>
      <c r="J55" s="571"/>
      <c r="K55" s="571"/>
      <c r="L55" s="571"/>
      <c r="M55" s="571"/>
      <c r="N55" s="571"/>
      <c r="O55" s="572"/>
      <c r="P55" s="110"/>
      <c r="Q55" s="110"/>
      <c r="R55" s="110"/>
      <c r="S55" s="110"/>
      <c r="T55" s="110"/>
      <c r="U55" s="110"/>
      <c r="V55" s="110"/>
      <c r="W55" s="110"/>
      <c r="X55" s="111"/>
      <c r="Y55" s="419" t="s">
        <v>13</v>
      </c>
      <c r="Z55" s="420"/>
      <c r="AA55" s="421"/>
      <c r="AB55" s="594" t="s">
        <v>14</v>
      </c>
      <c r="AC55" s="594"/>
      <c r="AD55" s="594"/>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11" t="s">
        <v>11</v>
      </c>
      <c r="AC58" s="412"/>
      <c r="AD58" s="413"/>
      <c r="AE58" s="242" t="s">
        <v>398</v>
      </c>
      <c r="AF58" s="243"/>
      <c r="AG58" s="243"/>
      <c r="AH58" s="244"/>
      <c r="AI58" s="242" t="s">
        <v>396</v>
      </c>
      <c r="AJ58" s="243"/>
      <c r="AK58" s="243"/>
      <c r="AL58" s="244"/>
      <c r="AM58" s="248" t="s">
        <v>425</v>
      </c>
      <c r="AN58" s="248"/>
      <c r="AO58" s="248"/>
      <c r="AP58" s="248"/>
      <c r="AQ58" s="150" t="s">
        <v>235</v>
      </c>
      <c r="AR58" s="151"/>
      <c r="AS58" s="151"/>
      <c r="AT58" s="152"/>
      <c r="AU58" s="927" t="s">
        <v>134</v>
      </c>
      <c r="AV58" s="927"/>
      <c r="AW58" s="927"/>
      <c r="AX58" s="928"/>
    </row>
    <row r="59" spans="1:50" ht="18.75" hidden="1" customHeight="1" x14ac:dyDescent="0.15">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9" t="s">
        <v>181</v>
      </c>
      <c r="AX59" s="400"/>
    </row>
    <row r="60" spans="1:50" ht="23.25" hidden="1" customHeight="1" x14ac:dyDescent="0.15">
      <c r="A60" s="404"/>
      <c r="B60" s="402"/>
      <c r="C60" s="402"/>
      <c r="D60" s="402"/>
      <c r="E60" s="402"/>
      <c r="F60" s="403"/>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15">
      <c r="A61" s="405"/>
      <c r="B61" s="406"/>
      <c r="C61" s="406"/>
      <c r="D61" s="406"/>
      <c r="E61" s="406"/>
      <c r="F61" s="407"/>
      <c r="G61" s="567"/>
      <c r="H61" s="568"/>
      <c r="I61" s="568"/>
      <c r="J61" s="568"/>
      <c r="K61" s="568"/>
      <c r="L61" s="568"/>
      <c r="M61" s="568"/>
      <c r="N61" s="568"/>
      <c r="O61" s="569"/>
      <c r="P61" s="107"/>
      <c r="Q61" s="107"/>
      <c r="R61" s="107"/>
      <c r="S61" s="107"/>
      <c r="T61" s="107"/>
      <c r="U61" s="107"/>
      <c r="V61" s="107"/>
      <c r="W61" s="107"/>
      <c r="X61" s="108"/>
      <c r="Y61" s="419" t="s">
        <v>54</v>
      </c>
      <c r="Z61" s="420"/>
      <c r="AA61" s="421"/>
      <c r="AB61" s="526"/>
      <c r="AC61" s="526"/>
      <c r="AD61" s="526"/>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15">
      <c r="A62" s="405"/>
      <c r="B62" s="406"/>
      <c r="C62" s="406"/>
      <c r="D62" s="406"/>
      <c r="E62" s="406"/>
      <c r="F62" s="407"/>
      <c r="G62" s="570"/>
      <c r="H62" s="571"/>
      <c r="I62" s="571"/>
      <c r="J62" s="571"/>
      <c r="K62" s="571"/>
      <c r="L62" s="571"/>
      <c r="M62" s="571"/>
      <c r="N62" s="571"/>
      <c r="O62" s="572"/>
      <c r="P62" s="110"/>
      <c r="Q62" s="110"/>
      <c r="R62" s="110"/>
      <c r="S62" s="110"/>
      <c r="T62" s="110"/>
      <c r="U62" s="110"/>
      <c r="V62" s="110"/>
      <c r="W62" s="110"/>
      <c r="X62" s="111"/>
      <c r="Y62" s="419" t="s">
        <v>13</v>
      </c>
      <c r="Z62" s="420"/>
      <c r="AA62" s="421"/>
      <c r="AB62" s="559" t="s">
        <v>14</v>
      </c>
      <c r="AC62" s="559"/>
      <c r="AD62" s="559"/>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2"/>
      <c r="AF77" s="893"/>
      <c r="AG77" s="893"/>
      <c r="AH77" s="893"/>
      <c r="AI77" s="892"/>
      <c r="AJ77" s="893"/>
      <c r="AK77" s="893"/>
      <c r="AL77" s="893"/>
      <c r="AM77" s="892"/>
      <c r="AN77" s="893"/>
      <c r="AO77" s="893"/>
      <c r="AP77" s="893"/>
      <c r="AQ77" s="341"/>
      <c r="AR77" s="206"/>
      <c r="AS77" s="206"/>
      <c r="AT77" s="342"/>
      <c r="AU77" s="217"/>
      <c r="AV77" s="217"/>
      <c r="AW77" s="217"/>
      <c r="AX77" s="219"/>
    </row>
    <row r="78" spans="1:50" ht="69.75" hidden="1" customHeight="1" x14ac:dyDescent="0.15">
      <c r="A78" s="335" t="s">
        <v>389</v>
      </c>
      <c r="B78" s="336"/>
      <c r="C78" s="336"/>
      <c r="D78" s="336"/>
      <c r="E78" s="333" t="s">
        <v>332</v>
      </c>
      <c r="F78" s="334"/>
      <c r="G78" s="56" t="s">
        <v>238</v>
      </c>
      <c r="H78" s="587"/>
      <c r="I78" s="588"/>
      <c r="J78" s="588"/>
      <c r="K78" s="588"/>
      <c r="L78" s="588"/>
      <c r="M78" s="588"/>
      <c r="N78" s="588"/>
      <c r="O78" s="589"/>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2"/>
    </row>
    <row r="80" spans="1:50" ht="18.75" hidden="1" customHeight="1" x14ac:dyDescent="0.15">
      <c r="A80" s="866"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7"/>
      <c r="B81" s="530"/>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18"/>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7"/>
      <c r="B82" s="530"/>
      <c r="C82" s="431"/>
      <c r="D82" s="431"/>
      <c r="E82" s="431"/>
      <c r="F82" s="432"/>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30"/>
      <c r="C83" s="431"/>
      <c r="D83" s="431"/>
      <c r="E83" s="431"/>
      <c r="F83" s="432"/>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7"/>
      <c r="B86" s="431"/>
      <c r="C86" s="431"/>
      <c r="D86" s="431"/>
      <c r="E86" s="431"/>
      <c r="F86" s="432"/>
      <c r="G86" s="417"/>
      <c r="H86" s="399"/>
      <c r="I86" s="399"/>
      <c r="J86" s="399"/>
      <c r="K86" s="399"/>
      <c r="L86" s="399"/>
      <c r="M86" s="399"/>
      <c r="N86" s="399"/>
      <c r="O86" s="418"/>
      <c r="P86" s="438"/>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x14ac:dyDescent="0.15">
      <c r="A87" s="867"/>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x14ac:dyDescent="0.15">
      <c r="A88" s="867"/>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23.25" hidden="1" customHeight="1" x14ac:dyDescent="0.15">
      <c r="A89" s="867"/>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8.75" hidden="1" customHeight="1" x14ac:dyDescent="0.15">
      <c r="A90" s="867"/>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7"/>
      <c r="B91" s="431"/>
      <c r="C91" s="431"/>
      <c r="D91" s="431"/>
      <c r="E91" s="431"/>
      <c r="F91" s="432"/>
      <c r="G91" s="417"/>
      <c r="H91" s="399"/>
      <c r="I91" s="399"/>
      <c r="J91" s="399"/>
      <c r="K91" s="399"/>
      <c r="L91" s="399"/>
      <c r="M91" s="399"/>
      <c r="N91" s="399"/>
      <c r="O91" s="418"/>
      <c r="P91" s="438"/>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x14ac:dyDescent="0.15">
      <c r="A92" s="867"/>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x14ac:dyDescent="0.15">
      <c r="A93" s="867"/>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x14ac:dyDescent="0.15">
      <c r="A94" s="867"/>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x14ac:dyDescent="0.15">
      <c r="A95" s="867"/>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7"/>
      <c r="B96" s="431"/>
      <c r="C96" s="431"/>
      <c r="D96" s="431"/>
      <c r="E96" s="431"/>
      <c r="F96" s="432"/>
      <c r="G96" s="417"/>
      <c r="H96" s="399"/>
      <c r="I96" s="399"/>
      <c r="J96" s="399"/>
      <c r="K96" s="399"/>
      <c r="L96" s="399"/>
      <c r="M96" s="399"/>
      <c r="N96" s="399"/>
      <c r="O96" s="418"/>
      <c r="P96" s="438"/>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x14ac:dyDescent="0.15">
      <c r="A97" s="867"/>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x14ac:dyDescent="0.15">
      <c r="A98" s="867"/>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x14ac:dyDescent="0.2">
      <c r="A99" s="868"/>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588</v>
      </c>
      <c r="AC101" s="464"/>
      <c r="AD101" s="464"/>
      <c r="AE101" s="216">
        <v>1</v>
      </c>
      <c r="AF101" s="217"/>
      <c r="AG101" s="217"/>
      <c r="AH101" s="218"/>
      <c r="AI101" s="216">
        <v>1</v>
      </c>
      <c r="AJ101" s="217"/>
      <c r="AK101" s="217"/>
      <c r="AL101" s="218"/>
      <c r="AM101" s="216">
        <v>1</v>
      </c>
      <c r="AN101" s="217"/>
      <c r="AO101" s="217"/>
      <c r="AP101" s="218"/>
      <c r="AQ101" s="216" t="s">
        <v>575</v>
      </c>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588</v>
      </c>
      <c r="AC102" s="464"/>
      <c r="AD102" s="464"/>
      <c r="AE102" s="322">
        <v>1</v>
      </c>
      <c r="AF102" s="322"/>
      <c r="AG102" s="322"/>
      <c r="AH102" s="322"/>
      <c r="AI102" s="322">
        <v>1</v>
      </c>
      <c r="AJ102" s="322"/>
      <c r="AK102" s="322"/>
      <c r="AL102" s="322"/>
      <c r="AM102" s="322">
        <v>1</v>
      </c>
      <c r="AN102" s="322"/>
      <c r="AO102" s="322"/>
      <c r="AP102" s="322"/>
      <c r="AQ102" s="322">
        <v>2</v>
      </c>
      <c r="AR102" s="322"/>
      <c r="AS102" s="322"/>
      <c r="AT102" s="322"/>
      <c r="AU102" s="271"/>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9" t="s">
        <v>11</v>
      </c>
      <c r="AC103" s="420"/>
      <c r="AD103" s="421"/>
      <c r="AE103" s="419" t="s">
        <v>398</v>
      </c>
      <c r="AF103" s="420"/>
      <c r="AG103" s="420"/>
      <c r="AH103" s="421"/>
      <c r="AI103" s="419" t="s">
        <v>396</v>
      </c>
      <c r="AJ103" s="420"/>
      <c r="AK103" s="420"/>
      <c r="AL103" s="421"/>
      <c r="AM103" s="419" t="s">
        <v>425</v>
      </c>
      <c r="AN103" s="420"/>
      <c r="AO103" s="420"/>
      <c r="AP103" s="421"/>
      <c r="AQ103" s="282" t="s">
        <v>438</v>
      </c>
      <c r="AR103" s="283"/>
      <c r="AS103" s="283"/>
      <c r="AT103" s="323"/>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322"/>
      <c r="AF105" s="322"/>
      <c r="AG105" s="322"/>
      <c r="AH105" s="322"/>
      <c r="AI105" s="322"/>
      <c r="AJ105" s="322"/>
      <c r="AK105" s="322"/>
      <c r="AL105" s="322"/>
      <c r="AM105" s="322"/>
      <c r="AN105" s="322"/>
      <c r="AO105" s="322"/>
      <c r="AP105" s="322"/>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9" t="s">
        <v>11</v>
      </c>
      <c r="AC106" s="420"/>
      <c r="AD106" s="421"/>
      <c r="AE106" s="419" t="s">
        <v>398</v>
      </c>
      <c r="AF106" s="420"/>
      <c r="AG106" s="420"/>
      <c r="AH106" s="421"/>
      <c r="AI106" s="419" t="s">
        <v>396</v>
      </c>
      <c r="AJ106" s="420"/>
      <c r="AK106" s="420"/>
      <c r="AL106" s="421"/>
      <c r="AM106" s="419" t="s">
        <v>425</v>
      </c>
      <c r="AN106" s="420"/>
      <c r="AO106" s="420"/>
      <c r="AP106" s="421"/>
      <c r="AQ106" s="282" t="s">
        <v>438</v>
      </c>
      <c r="AR106" s="283"/>
      <c r="AS106" s="283"/>
      <c r="AT106" s="323"/>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322"/>
      <c r="AF107" s="322"/>
      <c r="AG107" s="322"/>
      <c r="AH107" s="322"/>
      <c r="AI107" s="322"/>
      <c r="AJ107" s="322"/>
      <c r="AK107" s="322"/>
      <c r="AL107" s="322"/>
      <c r="AM107" s="322"/>
      <c r="AN107" s="322"/>
      <c r="AO107" s="322"/>
      <c r="AP107" s="322"/>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322"/>
      <c r="AF108" s="322"/>
      <c r="AG108" s="322"/>
      <c r="AH108" s="322"/>
      <c r="AI108" s="322"/>
      <c r="AJ108" s="322"/>
      <c r="AK108" s="322"/>
      <c r="AL108" s="322"/>
      <c r="AM108" s="322"/>
      <c r="AN108" s="322"/>
      <c r="AO108" s="322"/>
      <c r="AP108" s="322"/>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9" t="s">
        <v>11</v>
      </c>
      <c r="AC109" s="420"/>
      <c r="AD109" s="421"/>
      <c r="AE109" s="419" t="s">
        <v>398</v>
      </c>
      <c r="AF109" s="420"/>
      <c r="AG109" s="420"/>
      <c r="AH109" s="421"/>
      <c r="AI109" s="419" t="s">
        <v>396</v>
      </c>
      <c r="AJ109" s="420"/>
      <c r="AK109" s="420"/>
      <c r="AL109" s="421"/>
      <c r="AM109" s="419" t="s">
        <v>425</v>
      </c>
      <c r="AN109" s="420"/>
      <c r="AO109" s="420"/>
      <c r="AP109" s="421"/>
      <c r="AQ109" s="282" t="s">
        <v>438</v>
      </c>
      <c r="AR109" s="283"/>
      <c r="AS109" s="283"/>
      <c r="AT109" s="323"/>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322"/>
      <c r="AF110" s="322"/>
      <c r="AG110" s="322"/>
      <c r="AH110" s="322"/>
      <c r="AI110" s="322"/>
      <c r="AJ110" s="322"/>
      <c r="AK110" s="322"/>
      <c r="AL110" s="322"/>
      <c r="AM110" s="322"/>
      <c r="AN110" s="322"/>
      <c r="AO110" s="322"/>
      <c r="AP110" s="322"/>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322"/>
      <c r="AF111" s="322"/>
      <c r="AG111" s="322"/>
      <c r="AH111" s="322"/>
      <c r="AI111" s="322"/>
      <c r="AJ111" s="322"/>
      <c r="AK111" s="322"/>
      <c r="AL111" s="322"/>
      <c r="AM111" s="322"/>
      <c r="AN111" s="322"/>
      <c r="AO111" s="322"/>
      <c r="AP111" s="322"/>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9" t="s">
        <v>11</v>
      </c>
      <c r="AC112" s="420"/>
      <c r="AD112" s="421"/>
      <c r="AE112" s="419" t="s">
        <v>398</v>
      </c>
      <c r="AF112" s="420"/>
      <c r="AG112" s="420"/>
      <c r="AH112" s="421"/>
      <c r="AI112" s="419" t="s">
        <v>396</v>
      </c>
      <c r="AJ112" s="420"/>
      <c r="AK112" s="420"/>
      <c r="AL112" s="421"/>
      <c r="AM112" s="419" t="s">
        <v>425</v>
      </c>
      <c r="AN112" s="420"/>
      <c r="AO112" s="420"/>
      <c r="AP112" s="421"/>
      <c r="AQ112" s="282" t="s">
        <v>438</v>
      </c>
      <c r="AR112" s="283"/>
      <c r="AS112" s="283"/>
      <c r="AT112" s="323"/>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322"/>
      <c r="AF113" s="322"/>
      <c r="AG113" s="322"/>
      <c r="AH113" s="322"/>
      <c r="AI113" s="322"/>
      <c r="AJ113" s="322"/>
      <c r="AK113" s="322"/>
      <c r="AL113" s="322"/>
      <c r="AM113" s="322"/>
      <c r="AN113" s="322"/>
      <c r="AO113" s="322"/>
      <c r="AP113" s="322"/>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322"/>
      <c r="AF114" s="322"/>
      <c r="AG114" s="322"/>
      <c r="AH114" s="322"/>
      <c r="AI114" s="322"/>
      <c r="AJ114" s="322"/>
      <c r="AK114" s="322"/>
      <c r="AL114" s="322"/>
      <c r="AM114" s="322"/>
      <c r="AN114" s="322"/>
      <c r="AO114" s="322"/>
      <c r="AP114" s="322"/>
      <c r="AQ114" s="216"/>
      <c r="AR114" s="217"/>
      <c r="AS114" s="217"/>
      <c r="AT114" s="218"/>
      <c r="AU114" s="216"/>
      <c r="AV114" s="217"/>
      <c r="AW114" s="217"/>
      <c r="AX114" s="218"/>
    </row>
    <row r="115" spans="1:50" ht="23.25" customHeight="1" x14ac:dyDescent="0.15">
      <c r="A115" s="439" t="s">
        <v>15</v>
      </c>
      <c r="B115" s="440"/>
      <c r="C115" s="440"/>
      <c r="D115" s="440"/>
      <c r="E115" s="440"/>
      <c r="F115" s="441"/>
      <c r="G115" s="420" t="s">
        <v>16</v>
      </c>
      <c r="H115" s="420"/>
      <c r="I115" s="420"/>
      <c r="J115" s="420"/>
      <c r="K115" s="420"/>
      <c r="L115" s="420"/>
      <c r="M115" s="420"/>
      <c r="N115" s="420"/>
      <c r="O115" s="420"/>
      <c r="P115" s="420"/>
      <c r="Q115" s="420"/>
      <c r="R115" s="420"/>
      <c r="S115" s="420"/>
      <c r="T115" s="420"/>
      <c r="U115" s="420"/>
      <c r="V115" s="420"/>
      <c r="W115" s="420"/>
      <c r="X115" s="421"/>
      <c r="Y115" s="556"/>
      <c r="Z115" s="557"/>
      <c r="AA115" s="558"/>
      <c r="AB115" s="419" t="s">
        <v>11</v>
      </c>
      <c r="AC115" s="420"/>
      <c r="AD115" s="421"/>
      <c r="AE115" s="419" t="s">
        <v>398</v>
      </c>
      <c r="AF115" s="420"/>
      <c r="AG115" s="420"/>
      <c r="AH115" s="421"/>
      <c r="AI115" s="419" t="s">
        <v>396</v>
      </c>
      <c r="AJ115" s="420"/>
      <c r="AK115" s="420"/>
      <c r="AL115" s="421"/>
      <c r="AM115" s="419" t="s">
        <v>425</v>
      </c>
      <c r="AN115" s="420"/>
      <c r="AO115" s="420"/>
      <c r="AP115" s="421"/>
      <c r="AQ115" s="591" t="s">
        <v>440</v>
      </c>
      <c r="AR115" s="592"/>
      <c r="AS115" s="592"/>
      <c r="AT115" s="592"/>
      <c r="AU115" s="592"/>
      <c r="AV115" s="592"/>
      <c r="AW115" s="592"/>
      <c r="AX115" s="593"/>
    </row>
    <row r="116" spans="1:50" ht="23.25" customHeight="1" x14ac:dyDescent="0.15">
      <c r="A116" s="442"/>
      <c r="B116" s="443"/>
      <c r="C116" s="443"/>
      <c r="D116" s="443"/>
      <c r="E116" s="443"/>
      <c r="F116" s="444"/>
      <c r="G116" s="394" t="s">
        <v>589</v>
      </c>
      <c r="H116" s="394"/>
      <c r="I116" s="394"/>
      <c r="J116" s="394"/>
      <c r="K116" s="394"/>
      <c r="L116" s="394"/>
      <c r="M116" s="394"/>
      <c r="N116" s="394"/>
      <c r="O116" s="394"/>
      <c r="P116" s="394"/>
      <c r="Q116" s="394"/>
      <c r="R116" s="394"/>
      <c r="S116" s="394"/>
      <c r="T116" s="394"/>
      <c r="U116" s="394"/>
      <c r="V116" s="394"/>
      <c r="W116" s="394"/>
      <c r="X116" s="394"/>
      <c r="Y116" s="458" t="s">
        <v>15</v>
      </c>
      <c r="Z116" s="459"/>
      <c r="AA116" s="460"/>
      <c r="AB116" s="465" t="s">
        <v>590</v>
      </c>
      <c r="AC116" s="466"/>
      <c r="AD116" s="467"/>
      <c r="AE116" s="322">
        <v>0.6</v>
      </c>
      <c r="AF116" s="322"/>
      <c r="AG116" s="322"/>
      <c r="AH116" s="322"/>
      <c r="AI116" s="322">
        <v>0.6</v>
      </c>
      <c r="AJ116" s="322"/>
      <c r="AK116" s="322"/>
      <c r="AL116" s="322"/>
      <c r="AM116" s="322">
        <v>0.6</v>
      </c>
      <c r="AN116" s="322"/>
      <c r="AO116" s="322"/>
      <c r="AP116" s="322"/>
      <c r="AQ116" s="216">
        <v>0.6</v>
      </c>
      <c r="AR116" s="217"/>
      <c r="AS116" s="217"/>
      <c r="AT116" s="217"/>
      <c r="AU116" s="217"/>
      <c r="AV116" s="217"/>
      <c r="AW116" s="217"/>
      <c r="AX116" s="219"/>
    </row>
    <row r="117" spans="1:50" ht="46.5" customHeight="1" thickBot="1" x14ac:dyDescent="0.2">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4" t="s">
        <v>49</v>
      </c>
      <c r="Z117" s="449"/>
      <c r="AA117" s="450"/>
      <c r="AB117" s="475" t="s">
        <v>591</v>
      </c>
      <c r="AC117" s="476"/>
      <c r="AD117" s="477"/>
      <c r="AE117" s="554" t="s">
        <v>592</v>
      </c>
      <c r="AF117" s="554"/>
      <c r="AG117" s="554"/>
      <c r="AH117" s="554"/>
      <c r="AI117" s="554" t="s">
        <v>592</v>
      </c>
      <c r="AJ117" s="554"/>
      <c r="AK117" s="554"/>
      <c r="AL117" s="554"/>
      <c r="AM117" s="554" t="s">
        <v>628</v>
      </c>
      <c r="AN117" s="554"/>
      <c r="AO117" s="554"/>
      <c r="AP117" s="554"/>
      <c r="AQ117" s="554" t="s">
        <v>629</v>
      </c>
      <c r="AR117" s="554"/>
      <c r="AS117" s="554"/>
      <c r="AT117" s="554"/>
      <c r="AU117" s="554"/>
      <c r="AV117" s="554"/>
      <c r="AW117" s="554"/>
      <c r="AX117" s="555"/>
    </row>
    <row r="118" spans="1:50" ht="23.25" hidden="1" customHeight="1" x14ac:dyDescent="0.15">
      <c r="A118" s="439" t="s">
        <v>15</v>
      </c>
      <c r="B118" s="440"/>
      <c r="C118" s="440"/>
      <c r="D118" s="440"/>
      <c r="E118" s="440"/>
      <c r="F118" s="441"/>
      <c r="G118" s="420" t="s">
        <v>16</v>
      </c>
      <c r="H118" s="420"/>
      <c r="I118" s="420"/>
      <c r="J118" s="420"/>
      <c r="K118" s="420"/>
      <c r="L118" s="420"/>
      <c r="M118" s="420"/>
      <c r="N118" s="420"/>
      <c r="O118" s="420"/>
      <c r="P118" s="420"/>
      <c r="Q118" s="420"/>
      <c r="R118" s="420"/>
      <c r="S118" s="420"/>
      <c r="T118" s="420"/>
      <c r="U118" s="420"/>
      <c r="V118" s="420"/>
      <c r="W118" s="420"/>
      <c r="X118" s="421"/>
      <c r="Y118" s="556"/>
      <c r="Z118" s="557"/>
      <c r="AA118" s="558"/>
      <c r="AB118" s="419" t="s">
        <v>11</v>
      </c>
      <c r="AC118" s="420"/>
      <c r="AD118" s="421"/>
      <c r="AE118" s="419" t="s">
        <v>398</v>
      </c>
      <c r="AF118" s="420"/>
      <c r="AG118" s="420"/>
      <c r="AH118" s="421"/>
      <c r="AI118" s="419" t="s">
        <v>396</v>
      </c>
      <c r="AJ118" s="420"/>
      <c r="AK118" s="420"/>
      <c r="AL118" s="421"/>
      <c r="AM118" s="419" t="s">
        <v>425</v>
      </c>
      <c r="AN118" s="420"/>
      <c r="AO118" s="420"/>
      <c r="AP118" s="421"/>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4" t="s">
        <v>363</v>
      </c>
      <c r="H119" s="394"/>
      <c r="I119" s="394"/>
      <c r="J119" s="394"/>
      <c r="K119" s="394"/>
      <c r="L119" s="394"/>
      <c r="M119" s="394"/>
      <c r="N119" s="394"/>
      <c r="O119" s="394"/>
      <c r="P119" s="394"/>
      <c r="Q119" s="394"/>
      <c r="R119" s="394"/>
      <c r="S119" s="394"/>
      <c r="T119" s="394"/>
      <c r="U119" s="394"/>
      <c r="V119" s="394"/>
      <c r="W119" s="394"/>
      <c r="X119" s="394"/>
      <c r="Y119" s="458" t="s">
        <v>15</v>
      </c>
      <c r="Z119" s="459"/>
      <c r="AA119" s="460"/>
      <c r="AB119" s="465"/>
      <c r="AC119" s="466"/>
      <c r="AD119" s="467"/>
      <c r="AE119" s="322"/>
      <c r="AF119" s="322"/>
      <c r="AG119" s="322"/>
      <c r="AH119" s="322"/>
      <c r="AI119" s="322"/>
      <c r="AJ119" s="322"/>
      <c r="AK119" s="322"/>
      <c r="AL119" s="322"/>
      <c r="AM119" s="322"/>
      <c r="AN119" s="322"/>
      <c r="AO119" s="322"/>
      <c r="AP119" s="322"/>
      <c r="AQ119" s="322"/>
      <c r="AR119" s="322"/>
      <c r="AS119" s="322"/>
      <c r="AT119" s="322"/>
      <c r="AU119" s="322"/>
      <c r="AV119" s="322"/>
      <c r="AW119" s="322"/>
      <c r="AX119" s="553"/>
    </row>
    <row r="120" spans="1:50" ht="46.5" hidden="1" customHeight="1" x14ac:dyDescent="0.15">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20" t="s">
        <v>16</v>
      </c>
      <c r="H121" s="420"/>
      <c r="I121" s="420"/>
      <c r="J121" s="420"/>
      <c r="K121" s="420"/>
      <c r="L121" s="420"/>
      <c r="M121" s="420"/>
      <c r="N121" s="420"/>
      <c r="O121" s="420"/>
      <c r="P121" s="420"/>
      <c r="Q121" s="420"/>
      <c r="R121" s="420"/>
      <c r="S121" s="420"/>
      <c r="T121" s="420"/>
      <c r="U121" s="420"/>
      <c r="V121" s="420"/>
      <c r="W121" s="420"/>
      <c r="X121" s="421"/>
      <c r="Y121" s="556"/>
      <c r="Z121" s="557"/>
      <c r="AA121" s="558"/>
      <c r="AB121" s="419" t="s">
        <v>11</v>
      </c>
      <c r="AC121" s="420"/>
      <c r="AD121" s="421"/>
      <c r="AE121" s="419" t="s">
        <v>398</v>
      </c>
      <c r="AF121" s="420"/>
      <c r="AG121" s="420"/>
      <c r="AH121" s="421"/>
      <c r="AI121" s="419" t="s">
        <v>396</v>
      </c>
      <c r="AJ121" s="420"/>
      <c r="AK121" s="420"/>
      <c r="AL121" s="421"/>
      <c r="AM121" s="419" t="s">
        <v>425</v>
      </c>
      <c r="AN121" s="420"/>
      <c r="AO121" s="420"/>
      <c r="AP121" s="421"/>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4" t="s">
        <v>364</v>
      </c>
      <c r="H122" s="394"/>
      <c r="I122" s="394"/>
      <c r="J122" s="394"/>
      <c r="K122" s="394"/>
      <c r="L122" s="394"/>
      <c r="M122" s="394"/>
      <c r="N122" s="394"/>
      <c r="O122" s="394"/>
      <c r="P122" s="394"/>
      <c r="Q122" s="394"/>
      <c r="R122" s="394"/>
      <c r="S122" s="394"/>
      <c r="T122" s="394"/>
      <c r="U122" s="394"/>
      <c r="V122" s="394"/>
      <c r="W122" s="394"/>
      <c r="X122" s="394"/>
      <c r="Y122" s="458" t="s">
        <v>15</v>
      </c>
      <c r="Z122" s="459"/>
      <c r="AA122" s="460"/>
      <c r="AB122" s="465"/>
      <c r="AC122" s="466"/>
      <c r="AD122" s="467"/>
      <c r="AE122" s="322"/>
      <c r="AF122" s="322"/>
      <c r="AG122" s="322"/>
      <c r="AH122" s="322"/>
      <c r="AI122" s="322"/>
      <c r="AJ122" s="322"/>
      <c r="AK122" s="322"/>
      <c r="AL122" s="322"/>
      <c r="AM122" s="322"/>
      <c r="AN122" s="322"/>
      <c r="AO122" s="322"/>
      <c r="AP122" s="322"/>
      <c r="AQ122" s="322"/>
      <c r="AR122" s="322"/>
      <c r="AS122" s="322"/>
      <c r="AT122" s="322"/>
      <c r="AU122" s="322"/>
      <c r="AV122" s="322"/>
      <c r="AW122" s="322"/>
      <c r="AX122" s="553"/>
    </row>
    <row r="123" spans="1:50" ht="46.5" hidden="1" customHeight="1" x14ac:dyDescent="0.15">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20" t="s">
        <v>16</v>
      </c>
      <c r="H124" s="420"/>
      <c r="I124" s="420"/>
      <c r="J124" s="420"/>
      <c r="K124" s="420"/>
      <c r="L124" s="420"/>
      <c r="M124" s="420"/>
      <c r="N124" s="420"/>
      <c r="O124" s="420"/>
      <c r="P124" s="420"/>
      <c r="Q124" s="420"/>
      <c r="R124" s="420"/>
      <c r="S124" s="420"/>
      <c r="T124" s="420"/>
      <c r="U124" s="420"/>
      <c r="V124" s="420"/>
      <c r="W124" s="420"/>
      <c r="X124" s="421"/>
      <c r="Y124" s="556"/>
      <c r="Z124" s="557"/>
      <c r="AA124" s="558"/>
      <c r="AB124" s="419" t="s">
        <v>11</v>
      </c>
      <c r="AC124" s="420"/>
      <c r="AD124" s="421"/>
      <c r="AE124" s="419" t="s">
        <v>398</v>
      </c>
      <c r="AF124" s="420"/>
      <c r="AG124" s="420"/>
      <c r="AH124" s="421"/>
      <c r="AI124" s="419" t="s">
        <v>396</v>
      </c>
      <c r="AJ124" s="420"/>
      <c r="AK124" s="420"/>
      <c r="AL124" s="421"/>
      <c r="AM124" s="419" t="s">
        <v>425</v>
      </c>
      <c r="AN124" s="420"/>
      <c r="AO124" s="420"/>
      <c r="AP124" s="421"/>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4" t="s">
        <v>364</v>
      </c>
      <c r="H125" s="394"/>
      <c r="I125" s="394"/>
      <c r="J125" s="394"/>
      <c r="K125" s="394"/>
      <c r="L125" s="394"/>
      <c r="M125" s="394"/>
      <c r="N125" s="394"/>
      <c r="O125" s="394"/>
      <c r="P125" s="394"/>
      <c r="Q125" s="394"/>
      <c r="R125" s="394"/>
      <c r="S125" s="394"/>
      <c r="T125" s="394"/>
      <c r="U125" s="394"/>
      <c r="V125" s="394"/>
      <c r="W125" s="394"/>
      <c r="X125" s="932"/>
      <c r="Y125" s="458" t="s">
        <v>15</v>
      </c>
      <c r="Z125" s="459"/>
      <c r="AA125" s="460"/>
      <c r="AB125" s="465"/>
      <c r="AC125" s="466"/>
      <c r="AD125" s="467"/>
      <c r="AE125" s="322"/>
      <c r="AF125" s="322"/>
      <c r="AG125" s="322"/>
      <c r="AH125" s="322"/>
      <c r="AI125" s="322"/>
      <c r="AJ125" s="322"/>
      <c r="AK125" s="322"/>
      <c r="AL125" s="322"/>
      <c r="AM125" s="322"/>
      <c r="AN125" s="322"/>
      <c r="AO125" s="322"/>
      <c r="AP125" s="322"/>
      <c r="AQ125" s="322"/>
      <c r="AR125" s="322"/>
      <c r="AS125" s="322"/>
      <c r="AT125" s="322"/>
      <c r="AU125" s="322"/>
      <c r="AV125" s="322"/>
      <c r="AW125" s="322"/>
      <c r="AX125" s="553"/>
    </row>
    <row r="126" spans="1:50" ht="46.5" hidden="1" customHeight="1" x14ac:dyDescent="0.15">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33"/>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9" t="s">
        <v>398</v>
      </c>
      <c r="AF127" s="420"/>
      <c r="AG127" s="420"/>
      <c r="AH127" s="421"/>
      <c r="AI127" s="419" t="s">
        <v>396</v>
      </c>
      <c r="AJ127" s="420"/>
      <c r="AK127" s="420"/>
      <c r="AL127" s="421"/>
      <c r="AM127" s="419" t="s">
        <v>425</v>
      </c>
      <c r="AN127" s="420"/>
      <c r="AO127" s="420"/>
      <c r="AP127" s="421"/>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4" t="s">
        <v>364</v>
      </c>
      <c r="H128" s="394"/>
      <c r="I128" s="394"/>
      <c r="J128" s="394"/>
      <c r="K128" s="394"/>
      <c r="L128" s="394"/>
      <c r="M128" s="394"/>
      <c r="N128" s="394"/>
      <c r="O128" s="394"/>
      <c r="P128" s="394"/>
      <c r="Q128" s="394"/>
      <c r="R128" s="394"/>
      <c r="S128" s="394"/>
      <c r="T128" s="394"/>
      <c r="U128" s="394"/>
      <c r="V128" s="394"/>
      <c r="W128" s="394"/>
      <c r="X128" s="394"/>
      <c r="Y128" s="458" t="s">
        <v>15</v>
      </c>
      <c r="Z128" s="459"/>
      <c r="AA128" s="460"/>
      <c r="AB128" s="465"/>
      <c r="AC128" s="466"/>
      <c r="AD128" s="467"/>
      <c r="AE128" s="322"/>
      <c r="AF128" s="322"/>
      <c r="AG128" s="322"/>
      <c r="AH128" s="322"/>
      <c r="AI128" s="322"/>
      <c r="AJ128" s="322"/>
      <c r="AK128" s="322"/>
      <c r="AL128" s="322"/>
      <c r="AM128" s="322"/>
      <c r="AN128" s="322"/>
      <c r="AO128" s="322"/>
      <c r="AP128" s="322"/>
      <c r="AQ128" s="322"/>
      <c r="AR128" s="322"/>
      <c r="AS128" s="322"/>
      <c r="AT128" s="322"/>
      <c r="AU128" s="322"/>
      <c r="AV128" s="322"/>
      <c r="AW128" s="322"/>
      <c r="AX128" s="553"/>
    </row>
    <row r="129" spans="1:50" ht="46.5" hidden="1" customHeight="1" thickBot="1" x14ac:dyDescent="0.2">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593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597</v>
      </c>
      <c r="AR133" s="198"/>
      <c r="AS133" s="132" t="s">
        <v>236</v>
      </c>
      <c r="AT133" s="133"/>
      <c r="AU133" s="199" t="s">
        <v>575</v>
      </c>
      <c r="AV133" s="199"/>
      <c r="AW133" s="132" t="s">
        <v>181</v>
      </c>
      <c r="AX133" s="194"/>
    </row>
    <row r="134" spans="1:50" ht="39.75" customHeight="1" x14ac:dyDescent="0.15">
      <c r="A134" s="188"/>
      <c r="B134" s="185"/>
      <c r="C134" s="179"/>
      <c r="D134" s="185"/>
      <c r="E134" s="179"/>
      <c r="F134" s="180"/>
      <c r="G134" s="103" t="s">
        <v>574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575</v>
      </c>
      <c r="AC134" s="204"/>
      <c r="AD134" s="204"/>
      <c r="AE134" s="205" t="s">
        <v>595</v>
      </c>
      <c r="AF134" s="206"/>
      <c r="AG134" s="206"/>
      <c r="AH134" s="206"/>
      <c r="AI134" s="205" t="s">
        <v>579</v>
      </c>
      <c r="AJ134" s="206"/>
      <c r="AK134" s="206"/>
      <c r="AL134" s="206"/>
      <c r="AM134" s="205" t="s">
        <v>575</v>
      </c>
      <c r="AN134" s="206"/>
      <c r="AO134" s="206"/>
      <c r="AP134" s="206"/>
      <c r="AQ134" s="205" t="s">
        <v>596</v>
      </c>
      <c r="AR134" s="206"/>
      <c r="AS134" s="206"/>
      <c r="AT134" s="206"/>
      <c r="AU134" s="205" t="s">
        <v>575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598</v>
      </c>
      <c r="AC135" s="212"/>
      <c r="AD135" s="212"/>
      <c r="AE135" s="205" t="s">
        <v>575</v>
      </c>
      <c r="AF135" s="206"/>
      <c r="AG135" s="206"/>
      <c r="AH135" s="206"/>
      <c r="AI135" s="205" t="s">
        <v>575</v>
      </c>
      <c r="AJ135" s="206"/>
      <c r="AK135" s="206"/>
      <c r="AL135" s="206"/>
      <c r="AM135" s="205" t="s">
        <v>579</v>
      </c>
      <c r="AN135" s="206"/>
      <c r="AO135" s="206"/>
      <c r="AP135" s="206"/>
      <c r="AQ135" s="205" t="s">
        <v>599</v>
      </c>
      <c r="AR135" s="206"/>
      <c r="AS135" s="206"/>
      <c r="AT135" s="206"/>
      <c r="AU135" s="205" t="s">
        <v>575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65.2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4"/>
      <c r="E430" s="173" t="s">
        <v>406</v>
      </c>
      <c r="F430" s="900"/>
      <c r="G430" s="901" t="s">
        <v>255</v>
      </c>
      <c r="H430" s="122"/>
      <c r="I430" s="122"/>
      <c r="J430" s="902" t="s">
        <v>575</v>
      </c>
      <c r="K430" s="903"/>
      <c r="L430" s="903"/>
      <c r="M430" s="903"/>
      <c r="N430" s="903"/>
      <c r="O430" s="903"/>
      <c r="P430" s="903"/>
      <c r="Q430" s="903"/>
      <c r="R430" s="903"/>
      <c r="S430" s="903"/>
      <c r="T430" s="904"/>
      <c r="U430" s="588" t="s">
        <v>575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419</v>
      </c>
      <c r="AJ431" s="340"/>
      <c r="AK431" s="340"/>
      <c r="AL431" s="158"/>
      <c r="AM431" s="340" t="s">
        <v>432</v>
      </c>
      <c r="AN431" s="340"/>
      <c r="AO431" s="340"/>
      <c r="AP431" s="158"/>
      <c r="AQ431" s="158" t="s">
        <v>235</v>
      </c>
      <c r="AR431" s="129"/>
      <c r="AS431" s="129"/>
      <c r="AT431" s="130"/>
      <c r="AU431" s="135" t="s">
        <v>134</v>
      </c>
      <c r="AV431" s="135"/>
      <c r="AW431" s="135"/>
      <c r="AX431" s="136"/>
    </row>
    <row r="432" spans="1:50" ht="18.75" customHeight="1" x14ac:dyDescent="0.15">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599</v>
      </c>
      <c r="AF432" s="199"/>
      <c r="AG432" s="132" t="s">
        <v>236</v>
      </c>
      <c r="AH432" s="133"/>
      <c r="AI432" s="155"/>
      <c r="AJ432" s="155"/>
      <c r="AK432" s="155"/>
      <c r="AL432" s="153"/>
      <c r="AM432" s="155"/>
      <c r="AN432" s="155"/>
      <c r="AO432" s="155"/>
      <c r="AP432" s="153"/>
      <c r="AQ432" s="590" t="s">
        <v>575</v>
      </c>
      <c r="AR432" s="199"/>
      <c r="AS432" s="132" t="s">
        <v>236</v>
      </c>
      <c r="AT432" s="133"/>
      <c r="AU432" s="199" t="s">
        <v>605</v>
      </c>
      <c r="AV432" s="199"/>
      <c r="AW432" s="132" t="s">
        <v>181</v>
      </c>
      <c r="AX432" s="194"/>
    </row>
    <row r="433" spans="1:50" ht="23.25" customHeight="1" x14ac:dyDescent="0.15">
      <c r="A433" s="188"/>
      <c r="B433" s="185"/>
      <c r="C433" s="179"/>
      <c r="D433" s="185"/>
      <c r="E433" s="343"/>
      <c r="F433" s="344"/>
      <c r="G433" s="103" t="s">
        <v>575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601</v>
      </c>
      <c r="AC433" s="212"/>
      <c r="AD433" s="212"/>
      <c r="AE433" s="341" t="s">
        <v>602</v>
      </c>
      <c r="AF433" s="206"/>
      <c r="AG433" s="206"/>
      <c r="AH433" s="206"/>
      <c r="AI433" s="341" t="s">
        <v>603</v>
      </c>
      <c r="AJ433" s="206"/>
      <c r="AK433" s="206"/>
      <c r="AL433" s="206"/>
      <c r="AM433" s="341" t="s">
        <v>601</v>
      </c>
      <c r="AN433" s="206"/>
      <c r="AO433" s="206"/>
      <c r="AP433" s="342"/>
      <c r="AQ433" s="341" t="s">
        <v>602</v>
      </c>
      <c r="AR433" s="206"/>
      <c r="AS433" s="206"/>
      <c r="AT433" s="342"/>
      <c r="AU433" s="206" t="s">
        <v>604</v>
      </c>
      <c r="AV433" s="206"/>
      <c r="AW433" s="206"/>
      <c r="AX433" s="207"/>
    </row>
    <row r="434" spans="1:50" ht="23.25" customHeight="1" x14ac:dyDescent="0.15">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575</v>
      </c>
      <c r="AC434" s="204"/>
      <c r="AD434" s="204"/>
      <c r="AE434" s="341" t="s">
        <v>601</v>
      </c>
      <c r="AF434" s="206"/>
      <c r="AG434" s="206"/>
      <c r="AH434" s="342"/>
      <c r="AI434" s="341" t="s">
        <v>575</v>
      </c>
      <c r="AJ434" s="206"/>
      <c r="AK434" s="206"/>
      <c r="AL434" s="206"/>
      <c r="AM434" s="341" t="s">
        <v>575</v>
      </c>
      <c r="AN434" s="206"/>
      <c r="AO434" s="206"/>
      <c r="AP434" s="342"/>
      <c r="AQ434" s="341" t="s">
        <v>579</v>
      </c>
      <c r="AR434" s="206"/>
      <c r="AS434" s="206"/>
      <c r="AT434" s="342"/>
      <c r="AU434" s="206" t="s">
        <v>575</v>
      </c>
      <c r="AV434" s="206"/>
      <c r="AW434" s="206"/>
      <c r="AX434" s="207"/>
    </row>
    <row r="435" spans="1:50" ht="23.25" customHeight="1" x14ac:dyDescent="0.15">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1" t="s">
        <v>575</v>
      </c>
      <c r="AF435" s="206"/>
      <c r="AG435" s="206"/>
      <c r="AH435" s="342"/>
      <c r="AI435" s="341" t="s">
        <v>575</v>
      </c>
      <c r="AJ435" s="206"/>
      <c r="AK435" s="206"/>
      <c r="AL435" s="206"/>
      <c r="AM435" s="341" t="s">
        <v>575</v>
      </c>
      <c r="AN435" s="206"/>
      <c r="AO435" s="206"/>
      <c r="AP435" s="342"/>
      <c r="AQ435" s="341" t="s">
        <v>606</v>
      </c>
      <c r="AR435" s="206"/>
      <c r="AS435" s="206"/>
      <c r="AT435" s="342"/>
      <c r="AU435" s="206" t="s">
        <v>575</v>
      </c>
      <c r="AV435" s="206"/>
      <c r="AW435" s="206"/>
      <c r="AX435" s="207"/>
    </row>
    <row r="436" spans="1:50" ht="18.75" hidden="1" customHeight="1" x14ac:dyDescent="0.15">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419</v>
      </c>
      <c r="AJ436" s="340"/>
      <c r="AK436" s="340"/>
      <c r="AL436" s="158"/>
      <c r="AM436" s="340" t="s">
        <v>432</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15">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15">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15">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419</v>
      </c>
      <c r="AJ441" s="340"/>
      <c r="AK441" s="340"/>
      <c r="AL441" s="158"/>
      <c r="AM441" s="340" t="s">
        <v>432</v>
      </c>
      <c r="AN441" s="340"/>
      <c r="AO441" s="340"/>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15">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15">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15">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419</v>
      </c>
      <c r="AJ446" s="340"/>
      <c r="AK446" s="340"/>
      <c r="AL446" s="158"/>
      <c r="AM446" s="340" t="s">
        <v>432</v>
      </c>
      <c r="AN446" s="340"/>
      <c r="AO446" s="340"/>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15">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15">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15">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419</v>
      </c>
      <c r="AJ451" s="340"/>
      <c r="AK451" s="340"/>
      <c r="AL451" s="158"/>
      <c r="AM451" s="340" t="s">
        <v>432</v>
      </c>
      <c r="AN451" s="340"/>
      <c r="AO451" s="340"/>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15">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15">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customHeight="1" x14ac:dyDescent="0.15">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419</v>
      </c>
      <c r="AJ456" s="340"/>
      <c r="AK456" s="340"/>
      <c r="AL456" s="158"/>
      <c r="AM456" s="340" t="s">
        <v>432</v>
      </c>
      <c r="AN456" s="340"/>
      <c r="AO456" s="340"/>
      <c r="AP456" s="158"/>
      <c r="AQ456" s="158" t="s">
        <v>235</v>
      </c>
      <c r="AR456" s="129"/>
      <c r="AS456" s="129"/>
      <c r="AT456" s="130"/>
      <c r="AU456" s="135" t="s">
        <v>134</v>
      </c>
      <c r="AV456" s="135"/>
      <c r="AW456" s="135"/>
      <c r="AX456" s="136"/>
    </row>
    <row r="457" spans="1:50" ht="18.75" customHeight="1" x14ac:dyDescent="0.15">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90" t="s">
        <v>578</v>
      </c>
      <c r="AR457" s="199"/>
      <c r="AS457" s="132" t="s">
        <v>236</v>
      </c>
      <c r="AT457" s="133"/>
      <c r="AU457" s="199" t="s">
        <v>575</v>
      </c>
      <c r="AV457" s="199"/>
      <c r="AW457" s="132" t="s">
        <v>181</v>
      </c>
      <c r="AX457" s="194"/>
    </row>
    <row r="458" spans="1:50" ht="23.25" customHeight="1" x14ac:dyDescent="0.15">
      <c r="A458" s="188"/>
      <c r="B458" s="185"/>
      <c r="C458" s="179"/>
      <c r="D458" s="185"/>
      <c r="E458" s="343"/>
      <c r="F458" s="344"/>
      <c r="G458" s="103" t="s">
        <v>575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601</v>
      </c>
      <c r="AC458" s="212"/>
      <c r="AD458" s="212"/>
      <c r="AE458" s="341" t="s">
        <v>575</v>
      </c>
      <c r="AF458" s="206"/>
      <c r="AG458" s="206"/>
      <c r="AH458" s="206"/>
      <c r="AI458" s="341" t="s">
        <v>607</v>
      </c>
      <c r="AJ458" s="206"/>
      <c r="AK458" s="206"/>
      <c r="AL458" s="206"/>
      <c r="AM458" s="341" t="s">
        <v>575</v>
      </c>
      <c r="AN458" s="206"/>
      <c r="AO458" s="206"/>
      <c r="AP458" s="342"/>
      <c r="AQ458" s="341" t="s">
        <v>575</v>
      </c>
      <c r="AR458" s="206"/>
      <c r="AS458" s="206"/>
      <c r="AT458" s="342"/>
      <c r="AU458" s="206" t="s">
        <v>575</v>
      </c>
      <c r="AV458" s="206"/>
      <c r="AW458" s="206"/>
      <c r="AX458" s="207"/>
    </row>
    <row r="459" spans="1:50" ht="23.25" customHeight="1" x14ac:dyDescent="0.15">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603</v>
      </c>
      <c r="AC459" s="204"/>
      <c r="AD459" s="204"/>
      <c r="AE459" s="341" t="s">
        <v>601</v>
      </c>
      <c r="AF459" s="206"/>
      <c r="AG459" s="206"/>
      <c r="AH459" s="342"/>
      <c r="AI459" s="341" t="s">
        <v>579</v>
      </c>
      <c r="AJ459" s="206"/>
      <c r="AK459" s="206"/>
      <c r="AL459" s="206"/>
      <c r="AM459" s="341" t="s">
        <v>608</v>
      </c>
      <c r="AN459" s="206"/>
      <c r="AO459" s="206"/>
      <c r="AP459" s="342"/>
      <c r="AQ459" s="341" t="s">
        <v>579</v>
      </c>
      <c r="AR459" s="206"/>
      <c r="AS459" s="206"/>
      <c r="AT459" s="342"/>
      <c r="AU459" s="206" t="s">
        <v>579</v>
      </c>
      <c r="AV459" s="206"/>
      <c r="AW459" s="206"/>
      <c r="AX459" s="207"/>
    </row>
    <row r="460" spans="1:50" ht="23.25" customHeight="1" x14ac:dyDescent="0.15">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1" t="s">
        <v>604</v>
      </c>
      <c r="AF460" s="206"/>
      <c r="AG460" s="206"/>
      <c r="AH460" s="342"/>
      <c r="AI460" s="341" t="s">
        <v>601</v>
      </c>
      <c r="AJ460" s="206"/>
      <c r="AK460" s="206"/>
      <c r="AL460" s="206"/>
      <c r="AM460" s="341" t="s">
        <v>601</v>
      </c>
      <c r="AN460" s="206"/>
      <c r="AO460" s="206"/>
      <c r="AP460" s="342"/>
      <c r="AQ460" s="341" t="s">
        <v>575</v>
      </c>
      <c r="AR460" s="206"/>
      <c r="AS460" s="206"/>
      <c r="AT460" s="342"/>
      <c r="AU460" s="206" t="s">
        <v>607</v>
      </c>
      <c r="AV460" s="206"/>
      <c r="AW460" s="206"/>
      <c r="AX460" s="207"/>
    </row>
    <row r="461" spans="1:50" ht="18.75" hidden="1" customHeight="1" x14ac:dyDescent="0.15">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419</v>
      </c>
      <c r="AJ461" s="340"/>
      <c r="AK461" s="340"/>
      <c r="AL461" s="158"/>
      <c r="AM461" s="340" t="s">
        <v>432</v>
      </c>
      <c r="AN461" s="340"/>
      <c r="AO461" s="340"/>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15">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15">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15">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419</v>
      </c>
      <c r="AJ466" s="340"/>
      <c r="AK466" s="340"/>
      <c r="AL466" s="158"/>
      <c r="AM466" s="340" t="s">
        <v>432</v>
      </c>
      <c r="AN466" s="340"/>
      <c r="AO466" s="340"/>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15">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15">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15">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419</v>
      </c>
      <c r="AJ471" s="340"/>
      <c r="AK471" s="340"/>
      <c r="AL471" s="158"/>
      <c r="AM471" s="340" t="s">
        <v>432</v>
      </c>
      <c r="AN471" s="340"/>
      <c r="AO471" s="340"/>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15">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15">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15">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419</v>
      </c>
      <c r="AJ476" s="340"/>
      <c r="AK476" s="340"/>
      <c r="AL476" s="158"/>
      <c r="AM476" s="340" t="s">
        <v>432</v>
      </c>
      <c r="AN476" s="340"/>
      <c r="AO476" s="340"/>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15">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15">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602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1" t="s">
        <v>255</v>
      </c>
      <c r="H484" s="122"/>
      <c r="I484" s="122"/>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419</v>
      </c>
      <c r="AJ485" s="340"/>
      <c r="AK485" s="340"/>
      <c r="AL485" s="158"/>
      <c r="AM485" s="340" t="s">
        <v>432</v>
      </c>
      <c r="AN485" s="340"/>
      <c r="AO485" s="340"/>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15">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15">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15">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419</v>
      </c>
      <c r="AJ490" s="340"/>
      <c r="AK490" s="340"/>
      <c r="AL490" s="158"/>
      <c r="AM490" s="340" t="s">
        <v>432</v>
      </c>
      <c r="AN490" s="340"/>
      <c r="AO490" s="340"/>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15">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15">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15">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419</v>
      </c>
      <c r="AJ495" s="340"/>
      <c r="AK495" s="340"/>
      <c r="AL495" s="158"/>
      <c r="AM495" s="340" t="s">
        <v>432</v>
      </c>
      <c r="AN495" s="340"/>
      <c r="AO495" s="340"/>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15">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15">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15">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419</v>
      </c>
      <c r="AJ500" s="340"/>
      <c r="AK500" s="340"/>
      <c r="AL500" s="158"/>
      <c r="AM500" s="340" t="s">
        <v>432</v>
      </c>
      <c r="AN500" s="340"/>
      <c r="AO500" s="340"/>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15">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15">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15">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419</v>
      </c>
      <c r="AJ505" s="340"/>
      <c r="AK505" s="340"/>
      <c r="AL505" s="158"/>
      <c r="AM505" s="340" t="s">
        <v>432</v>
      </c>
      <c r="AN505" s="340"/>
      <c r="AO505" s="340"/>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15">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15">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15">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419</v>
      </c>
      <c r="AJ510" s="340"/>
      <c r="AK510" s="340"/>
      <c r="AL510" s="158"/>
      <c r="AM510" s="340" t="s">
        <v>432</v>
      </c>
      <c r="AN510" s="340"/>
      <c r="AO510" s="340"/>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15">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15">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15">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419</v>
      </c>
      <c r="AJ515" s="340"/>
      <c r="AK515" s="340"/>
      <c r="AL515" s="158"/>
      <c r="AM515" s="340" t="s">
        <v>432</v>
      </c>
      <c r="AN515" s="340"/>
      <c r="AO515" s="340"/>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15">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15">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15">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419</v>
      </c>
      <c r="AJ520" s="340"/>
      <c r="AK520" s="340"/>
      <c r="AL520" s="158"/>
      <c r="AM520" s="340" t="s">
        <v>432</v>
      </c>
      <c r="AN520" s="340"/>
      <c r="AO520" s="340"/>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15">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15">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15">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419</v>
      </c>
      <c r="AJ525" s="340"/>
      <c r="AK525" s="340"/>
      <c r="AL525" s="158"/>
      <c r="AM525" s="340" t="s">
        <v>432</v>
      </c>
      <c r="AN525" s="340"/>
      <c r="AO525" s="340"/>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15">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15">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15">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419</v>
      </c>
      <c r="AJ530" s="340"/>
      <c r="AK530" s="340"/>
      <c r="AL530" s="158"/>
      <c r="AM530" s="340" t="s">
        <v>432</v>
      </c>
      <c r="AN530" s="340"/>
      <c r="AO530" s="340"/>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15">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15">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1" t="s">
        <v>255</v>
      </c>
      <c r="H538" s="122"/>
      <c r="I538" s="122"/>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419</v>
      </c>
      <c r="AJ539" s="340"/>
      <c r="AK539" s="340"/>
      <c r="AL539" s="158"/>
      <c r="AM539" s="340" t="s">
        <v>432</v>
      </c>
      <c r="AN539" s="340"/>
      <c r="AO539" s="340"/>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15">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15">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15">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419</v>
      </c>
      <c r="AJ544" s="340"/>
      <c r="AK544" s="340"/>
      <c r="AL544" s="158"/>
      <c r="AM544" s="340" t="s">
        <v>432</v>
      </c>
      <c r="AN544" s="340"/>
      <c r="AO544" s="340"/>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15">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15">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15">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419</v>
      </c>
      <c r="AJ549" s="340"/>
      <c r="AK549" s="340"/>
      <c r="AL549" s="158"/>
      <c r="AM549" s="340" t="s">
        <v>432</v>
      </c>
      <c r="AN549" s="340"/>
      <c r="AO549" s="340"/>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15">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15">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15">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419</v>
      </c>
      <c r="AJ554" s="340"/>
      <c r="AK554" s="340"/>
      <c r="AL554" s="158"/>
      <c r="AM554" s="340" t="s">
        <v>432</v>
      </c>
      <c r="AN554" s="340"/>
      <c r="AO554" s="340"/>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15">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15">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15">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419</v>
      </c>
      <c r="AJ559" s="340"/>
      <c r="AK559" s="340"/>
      <c r="AL559" s="158"/>
      <c r="AM559" s="340" t="s">
        <v>432</v>
      </c>
      <c r="AN559" s="340"/>
      <c r="AO559" s="340"/>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15">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15">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15">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419</v>
      </c>
      <c r="AJ564" s="340"/>
      <c r="AK564" s="340"/>
      <c r="AL564" s="158"/>
      <c r="AM564" s="340" t="s">
        <v>432</v>
      </c>
      <c r="AN564" s="340"/>
      <c r="AO564" s="340"/>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15">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15">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15">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419</v>
      </c>
      <c r="AJ569" s="340"/>
      <c r="AK569" s="340"/>
      <c r="AL569" s="158"/>
      <c r="AM569" s="340" t="s">
        <v>432</v>
      </c>
      <c r="AN569" s="340"/>
      <c r="AO569" s="340"/>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15">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15">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15">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419</v>
      </c>
      <c r="AJ574" s="340"/>
      <c r="AK574" s="340"/>
      <c r="AL574" s="158"/>
      <c r="AM574" s="340" t="s">
        <v>432</v>
      </c>
      <c r="AN574" s="340"/>
      <c r="AO574" s="340"/>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15">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15">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15">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419</v>
      </c>
      <c r="AJ579" s="340"/>
      <c r="AK579" s="340"/>
      <c r="AL579" s="158"/>
      <c r="AM579" s="340" t="s">
        <v>432</v>
      </c>
      <c r="AN579" s="340"/>
      <c r="AO579" s="340"/>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15">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15">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15">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419</v>
      </c>
      <c r="AJ584" s="340"/>
      <c r="AK584" s="340"/>
      <c r="AL584" s="158"/>
      <c r="AM584" s="340" t="s">
        <v>432</v>
      </c>
      <c r="AN584" s="340"/>
      <c r="AO584" s="340"/>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15">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15">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1" t="s">
        <v>255</v>
      </c>
      <c r="H592" s="122"/>
      <c r="I592" s="122"/>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419</v>
      </c>
      <c r="AJ593" s="340"/>
      <c r="AK593" s="340"/>
      <c r="AL593" s="158"/>
      <c r="AM593" s="340" t="s">
        <v>432</v>
      </c>
      <c r="AN593" s="340"/>
      <c r="AO593" s="340"/>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15">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15">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15">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419</v>
      </c>
      <c r="AJ598" s="340"/>
      <c r="AK598" s="340"/>
      <c r="AL598" s="158"/>
      <c r="AM598" s="340" t="s">
        <v>432</v>
      </c>
      <c r="AN598" s="340"/>
      <c r="AO598" s="340"/>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15">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15">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15">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419</v>
      </c>
      <c r="AJ603" s="340"/>
      <c r="AK603" s="340"/>
      <c r="AL603" s="158"/>
      <c r="AM603" s="340" t="s">
        <v>432</v>
      </c>
      <c r="AN603" s="340"/>
      <c r="AO603" s="340"/>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15">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15">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15">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419</v>
      </c>
      <c r="AJ608" s="340"/>
      <c r="AK608" s="340"/>
      <c r="AL608" s="158"/>
      <c r="AM608" s="340" t="s">
        <v>432</v>
      </c>
      <c r="AN608" s="340"/>
      <c r="AO608" s="340"/>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15">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15">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15">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419</v>
      </c>
      <c r="AJ613" s="340"/>
      <c r="AK613" s="340"/>
      <c r="AL613" s="158"/>
      <c r="AM613" s="340" t="s">
        <v>432</v>
      </c>
      <c r="AN613" s="340"/>
      <c r="AO613" s="340"/>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15">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15">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15">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419</v>
      </c>
      <c r="AJ618" s="340"/>
      <c r="AK618" s="340"/>
      <c r="AL618" s="158"/>
      <c r="AM618" s="340" t="s">
        <v>432</v>
      </c>
      <c r="AN618" s="340"/>
      <c r="AO618" s="340"/>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15">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15">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15">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419</v>
      </c>
      <c r="AJ623" s="340"/>
      <c r="AK623" s="340"/>
      <c r="AL623" s="158"/>
      <c r="AM623" s="340" t="s">
        <v>432</v>
      </c>
      <c r="AN623" s="340"/>
      <c r="AO623" s="340"/>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15">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15">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15">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419</v>
      </c>
      <c r="AJ628" s="340"/>
      <c r="AK628" s="340"/>
      <c r="AL628" s="158"/>
      <c r="AM628" s="340" t="s">
        <v>432</v>
      </c>
      <c r="AN628" s="340"/>
      <c r="AO628" s="340"/>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15">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15">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15">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419</v>
      </c>
      <c r="AJ633" s="340"/>
      <c r="AK633" s="340"/>
      <c r="AL633" s="158"/>
      <c r="AM633" s="340" t="s">
        <v>432</v>
      </c>
      <c r="AN633" s="340"/>
      <c r="AO633" s="340"/>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15">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15">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15">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419</v>
      </c>
      <c r="AJ638" s="340"/>
      <c r="AK638" s="340"/>
      <c r="AL638" s="158"/>
      <c r="AM638" s="340" t="s">
        <v>432</v>
      </c>
      <c r="AN638" s="340"/>
      <c r="AO638" s="340"/>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15">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15">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1" t="s">
        <v>255</v>
      </c>
      <c r="H646" s="122"/>
      <c r="I646" s="122"/>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419</v>
      </c>
      <c r="AJ647" s="340"/>
      <c r="AK647" s="340"/>
      <c r="AL647" s="158"/>
      <c r="AM647" s="340" t="s">
        <v>432</v>
      </c>
      <c r="AN647" s="340"/>
      <c r="AO647" s="340"/>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15">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15">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15">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419</v>
      </c>
      <c r="AJ652" s="340"/>
      <c r="AK652" s="340"/>
      <c r="AL652" s="158"/>
      <c r="AM652" s="340" t="s">
        <v>432</v>
      </c>
      <c r="AN652" s="340"/>
      <c r="AO652" s="340"/>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15">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15">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15">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419</v>
      </c>
      <c r="AJ657" s="340"/>
      <c r="AK657" s="340"/>
      <c r="AL657" s="158"/>
      <c r="AM657" s="340" t="s">
        <v>432</v>
      </c>
      <c r="AN657" s="340"/>
      <c r="AO657" s="340"/>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15">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15">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15">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419</v>
      </c>
      <c r="AJ662" s="340"/>
      <c r="AK662" s="340"/>
      <c r="AL662" s="158"/>
      <c r="AM662" s="340" t="s">
        <v>432</v>
      </c>
      <c r="AN662" s="340"/>
      <c r="AO662" s="340"/>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15">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15">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15">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419</v>
      </c>
      <c r="AJ667" s="340"/>
      <c r="AK667" s="340"/>
      <c r="AL667" s="158"/>
      <c r="AM667" s="340" t="s">
        <v>432</v>
      </c>
      <c r="AN667" s="340"/>
      <c r="AO667" s="340"/>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15">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15">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15">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419</v>
      </c>
      <c r="AJ672" s="340"/>
      <c r="AK672" s="340"/>
      <c r="AL672" s="158"/>
      <c r="AM672" s="340" t="s">
        <v>432</v>
      </c>
      <c r="AN672" s="340"/>
      <c r="AO672" s="340"/>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15">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15">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15">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419</v>
      </c>
      <c r="AJ677" s="340"/>
      <c r="AK677" s="340"/>
      <c r="AL677" s="158"/>
      <c r="AM677" s="340" t="s">
        <v>432</v>
      </c>
      <c r="AN677" s="340"/>
      <c r="AO677" s="340"/>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15">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15">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15">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419</v>
      </c>
      <c r="AJ682" s="340"/>
      <c r="AK682" s="340"/>
      <c r="AL682" s="158"/>
      <c r="AM682" s="340" t="s">
        <v>432</v>
      </c>
      <c r="AN682" s="340"/>
      <c r="AO682" s="340"/>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15">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15">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15">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419</v>
      </c>
      <c r="AJ687" s="340"/>
      <c r="AK687" s="340"/>
      <c r="AL687" s="158"/>
      <c r="AM687" s="340" t="s">
        <v>432</v>
      </c>
      <c r="AN687" s="340"/>
      <c r="AO687" s="340"/>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15">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15">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15">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419</v>
      </c>
      <c r="AJ692" s="340"/>
      <c r="AK692" s="340"/>
      <c r="AL692" s="158"/>
      <c r="AM692" s="340" t="s">
        <v>432</v>
      </c>
      <c r="AN692" s="340"/>
      <c r="AO692" s="340"/>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15">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15">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60" customHeight="1" x14ac:dyDescent="0.15">
      <c r="A702" s="872" t="s">
        <v>140</v>
      </c>
      <c r="B702" s="873"/>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569</v>
      </c>
      <c r="AE702" s="347"/>
      <c r="AF702" s="347"/>
      <c r="AG702" s="386" t="s">
        <v>609</v>
      </c>
      <c r="AH702" s="387"/>
      <c r="AI702" s="387"/>
      <c r="AJ702" s="387"/>
      <c r="AK702" s="387"/>
      <c r="AL702" s="387"/>
      <c r="AM702" s="387"/>
      <c r="AN702" s="387"/>
      <c r="AO702" s="387"/>
      <c r="AP702" s="387"/>
      <c r="AQ702" s="387"/>
      <c r="AR702" s="387"/>
      <c r="AS702" s="387"/>
      <c r="AT702" s="387"/>
      <c r="AU702" s="387"/>
      <c r="AV702" s="387"/>
      <c r="AW702" s="387"/>
      <c r="AX702" s="388"/>
    </row>
    <row r="703" spans="1:50" ht="60"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7" t="s">
        <v>569</v>
      </c>
      <c r="AE703" s="328"/>
      <c r="AF703" s="328"/>
      <c r="AG703" s="100" t="s">
        <v>609</v>
      </c>
      <c r="AH703" s="101"/>
      <c r="AI703" s="101"/>
      <c r="AJ703" s="101"/>
      <c r="AK703" s="101"/>
      <c r="AL703" s="101"/>
      <c r="AM703" s="101"/>
      <c r="AN703" s="101"/>
      <c r="AO703" s="101"/>
      <c r="AP703" s="101"/>
      <c r="AQ703" s="101"/>
      <c r="AR703" s="101"/>
      <c r="AS703" s="101"/>
      <c r="AT703" s="101"/>
      <c r="AU703" s="101"/>
      <c r="AV703" s="101"/>
      <c r="AW703" s="101"/>
      <c r="AX703" s="102"/>
    </row>
    <row r="704" spans="1:50" ht="40.5" customHeight="1" x14ac:dyDescent="0.15">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569</v>
      </c>
      <c r="AE704" s="785"/>
      <c r="AF704" s="785"/>
      <c r="AG704" s="166" t="s">
        <v>610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2" t="s">
        <v>39</v>
      </c>
      <c r="B705" s="643"/>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6" t="s">
        <v>569</v>
      </c>
      <c r="AE705" s="717"/>
      <c r="AF705" s="717"/>
      <c r="AG705" s="124" t="s">
        <v>611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4"/>
      <c r="B706" s="645"/>
      <c r="C706" s="796"/>
      <c r="D706" s="797"/>
      <c r="E706" s="732" t="s">
        <v>387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7" t="s">
        <v>616</v>
      </c>
      <c r="AE706" s="328"/>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4"/>
      <c r="B707" s="645"/>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616</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617</v>
      </c>
      <c r="AE708" s="605"/>
      <c r="AF708" s="605"/>
      <c r="AG708" s="744" t="s">
        <v>574</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569</v>
      </c>
      <c r="AE709" s="328"/>
      <c r="AF709" s="328"/>
      <c r="AG709" s="100" t="s">
        <v>612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4"/>
      <c r="B710" s="646"/>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617</v>
      </c>
      <c r="AE710" s="328"/>
      <c r="AF710" s="328"/>
      <c r="AG710" s="100" t="s">
        <v>574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4"/>
      <c r="B711" s="646"/>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7" t="s">
        <v>569</v>
      </c>
      <c r="AE711" s="328"/>
      <c r="AF711" s="328"/>
      <c r="AG711" s="100" t="s">
        <v>612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4"/>
      <c r="B712" s="646"/>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84" t="s">
        <v>569</v>
      </c>
      <c r="AE712" s="785"/>
      <c r="AF712" s="785"/>
      <c r="AG712" s="812" t="s">
        <v>613</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7" t="s">
        <v>617</v>
      </c>
      <c r="AE713" s="328"/>
      <c r="AF713" s="665"/>
      <c r="AG713" s="100" t="s">
        <v>574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569</v>
      </c>
      <c r="AE714" s="810"/>
      <c r="AF714" s="811"/>
      <c r="AG714" s="738" t="s">
        <v>613</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569</v>
      </c>
      <c r="AE715" s="605"/>
      <c r="AF715" s="658"/>
      <c r="AG715" s="744" t="s">
        <v>614</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617</v>
      </c>
      <c r="AE716" s="627"/>
      <c r="AF716" s="627"/>
      <c r="AG716" s="100" t="s">
        <v>574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4"/>
      <c r="B717" s="646"/>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569</v>
      </c>
      <c r="AE717" s="328"/>
      <c r="AF717" s="328"/>
      <c r="AG717" s="100" t="s">
        <v>615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7"/>
      <c r="B718" s="648"/>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c r="AE718" s="328"/>
      <c r="AF718" s="328"/>
      <c r="AG718" s="126" t="s">
        <v>574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8" t="s">
        <v>58</v>
      </c>
      <c r="B719" s="779"/>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617</v>
      </c>
      <c r="AE719" s="605"/>
      <c r="AF719" s="605"/>
      <c r="AG719" s="124" t="s">
        <v>575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0"/>
      <c r="B721" s="78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2"/>
      <c r="B725" s="783"/>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2" t="s">
        <v>48</v>
      </c>
      <c r="B726" s="804"/>
      <c r="C726" s="817" t="s">
        <v>53</v>
      </c>
      <c r="D726" s="839"/>
      <c r="E726" s="839"/>
      <c r="F726" s="840"/>
      <c r="G726" s="577" t="s">
        <v>644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750" t="s">
        <v>57</v>
      </c>
      <c r="D727" s="751"/>
      <c r="E727" s="751"/>
      <c r="F727" s="752"/>
      <c r="G727" s="575" t="s">
        <v>618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645</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138</v>
      </c>
      <c r="B731" s="802"/>
      <c r="C731" s="802"/>
      <c r="D731" s="802"/>
      <c r="E731" s="803"/>
      <c r="F731" s="731" t="s">
        <v>646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138</v>
      </c>
      <c r="B733" s="676"/>
      <c r="C733" s="676"/>
      <c r="D733" s="676"/>
      <c r="E733" s="677"/>
      <c r="F733" s="639" t="s">
        <v>648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0" t="s">
        <v>409</v>
      </c>
      <c r="B737" s="209"/>
      <c r="C737" s="209"/>
      <c r="D737" s="210"/>
      <c r="E737" s="991" t="s">
        <v>619</v>
      </c>
      <c r="F737" s="991"/>
      <c r="G737" s="991"/>
      <c r="H737" s="991"/>
      <c r="I737" s="991"/>
      <c r="J737" s="991"/>
      <c r="K737" s="991"/>
      <c r="L737" s="991"/>
      <c r="M737" s="991"/>
      <c r="N737" s="366" t="s">
        <v>404</v>
      </c>
      <c r="O737" s="366"/>
      <c r="P737" s="366"/>
      <c r="Q737" s="366"/>
      <c r="R737" s="991" t="s">
        <v>620</v>
      </c>
      <c r="S737" s="991"/>
      <c r="T737" s="991"/>
      <c r="U737" s="991"/>
      <c r="V737" s="991"/>
      <c r="W737" s="991"/>
      <c r="X737" s="991"/>
      <c r="Y737" s="991"/>
      <c r="Z737" s="991"/>
      <c r="AA737" s="366" t="s">
        <v>403</v>
      </c>
      <c r="AB737" s="366"/>
      <c r="AC737" s="366"/>
      <c r="AD737" s="366"/>
      <c r="AE737" s="991" t="s">
        <v>621</v>
      </c>
      <c r="AF737" s="991"/>
      <c r="AG737" s="991"/>
      <c r="AH737" s="991"/>
      <c r="AI737" s="991"/>
      <c r="AJ737" s="991"/>
      <c r="AK737" s="991"/>
      <c r="AL737" s="991"/>
      <c r="AM737" s="991"/>
      <c r="AN737" s="366" t="s">
        <v>402</v>
      </c>
      <c r="AO737" s="366"/>
      <c r="AP737" s="366"/>
      <c r="AQ737" s="366"/>
      <c r="AR737" s="997" t="s">
        <v>622</v>
      </c>
      <c r="AS737" s="998"/>
      <c r="AT737" s="998"/>
      <c r="AU737" s="998"/>
      <c r="AV737" s="998"/>
      <c r="AW737" s="998"/>
      <c r="AX737" s="999"/>
      <c r="AY737" s="88"/>
      <c r="AZ737" s="88"/>
    </row>
    <row r="738" spans="1:52" ht="24.75" customHeight="1" x14ac:dyDescent="0.15">
      <c r="A738" s="990" t="s">
        <v>401</v>
      </c>
      <c r="B738" s="209"/>
      <c r="C738" s="209"/>
      <c r="D738" s="210"/>
      <c r="E738" s="991" t="s">
        <v>623</v>
      </c>
      <c r="F738" s="991"/>
      <c r="G738" s="991"/>
      <c r="H738" s="991"/>
      <c r="I738" s="991"/>
      <c r="J738" s="991"/>
      <c r="K738" s="991"/>
      <c r="L738" s="991"/>
      <c r="M738" s="991"/>
      <c r="N738" s="366" t="s">
        <v>400</v>
      </c>
      <c r="O738" s="366"/>
      <c r="P738" s="366"/>
      <c r="Q738" s="366"/>
      <c r="R738" s="991" t="s">
        <v>624</v>
      </c>
      <c r="S738" s="991"/>
      <c r="T738" s="991"/>
      <c r="U738" s="991"/>
      <c r="V738" s="991"/>
      <c r="W738" s="991"/>
      <c r="X738" s="991"/>
      <c r="Y738" s="991"/>
      <c r="Z738" s="991"/>
      <c r="AA738" s="366" t="s">
        <v>399</v>
      </c>
      <c r="AB738" s="366"/>
      <c r="AC738" s="366"/>
      <c r="AD738" s="366"/>
      <c r="AE738" s="991" t="s">
        <v>625</v>
      </c>
      <c r="AF738" s="991"/>
      <c r="AG738" s="991"/>
      <c r="AH738" s="991"/>
      <c r="AI738" s="991"/>
      <c r="AJ738" s="991"/>
      <c r="AK738" s="991"/>
      <c r="AL738" s="991"/>
      <c r="AM738" s="991"/>
      <c r="AN738" s="366" t="s">
        <v>398</v>
      </c>
      <c r="AO738" s="366"/>
      <c r="AP738" s="366"/>
      <c r="AQ738" s="366"/>
      <c r="AR738" s="997" t="s">
        <v>626</v>
      </c>
      <c r="AS738" s="998"/>
      <c r="AT738" s="998"/>
      <c r="AU738" s="998"/>
      <c r="AV738" s="998"/>
      <c r="AW738" s="998"/>
      <c r="AX738" s="999"/>
    </row>
    <row r="739" spans="1:52" ht="24.75" customHeight="1" x14ac:dyDescent="0.15">
      <c r="A739" s="990" t="s">
        <v>397</v>
      </c>
      <c r="B739" s="209"/>
      <c r="C739" s="209"/>
      <c r="D739" s="210"/>
      <c r="E739" s="991" t="s">
        <v>627</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421</v>
      </c>
      <c r="B740" s="973"/>
      <c r="C740" s="973"/>
      <c r="D740" s="974"/>
      <c r="E740" s="975" t="s">
        <v>568</v>
      </c>
      <c r="F740" s="976"/>
      <c r="G740" s="976"/>
      <c r="H740" s="92" t="str">
        <f>IF(E740="", "", "(")</f>
        <v>(</v>
      </c>
      <c r="I740" s="976"/>
      <c r="J740" s="976"/>
      <c r="K740" s="92" t="str">
        <f>IF(OR(I740="　", I740=""), "", "-")</f>
        <v/>
      </c>
      <c r="L740" s="977">
        <v>272</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thickBo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651</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5"/>
    </row>
    <row r="781" spans="1:50" ht="24.75" customHeight="1" x14ac:dyDescent="0.15">
      <c r="A781" s="631"/>
      <c r="B781" s="632"/>
      <c r="C781" s="632"/>
      <c r="D781" s="632"/>
      <c r="E781" s="632"/>
      <c r="F781" s="633"/>
      <c r="G781" s="817"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x14ac:dyDescent="0.15">
      <c r="A782" s="631"/>
      <c r="B782" s="632"/>
      <c r="C782" s="632"/>
      <c r="D782" s="632"/>
      <c r="E782" s="632"/>
      <c r="F782" s="633"/>
      <c r="G782" s="672" t="s">
        <v>650</v>
      </c>
      <c r="H782" s="673"/>
      <c r="I782" s="673"/>
      <c r="J782" s="673"/>
      <c r="K782" s="674"/>
      <c r="L782" s="666" t="s">
        <v>649</v>
      </c>
      <c r="M782" s="667"/>
      <c r="N782" s="667"/>
      <c r="O782" s="667"/>
      <c r="P782" s="667"/>
      <c r="Q782" s="667"/>
      <c r="R782" s="667"/>
      <c r="S782" s="667"/>
      <c r="T782" s="667"/>
      <c r="U782" s="667"/>
      <c r="V782" s="667"/>
      <c r="W782" s="667"/>
      <c r="X782" s="668"/>
      <c r="Y782" s="389">
        <v>0.5</v>
      </c>
      <c r="Z782" s="390"/>
      <c r="AA782" s="390"/>
      <c r="AB782" s="807"/>
      <c r="AC782" s="672"/>
      <c r="AD782" s="673"/>
      <c r="AE782" s="673"/>
      <c r="AF782" s="673"/>
      <c r="AG782" s="674"/>
      <c r="AH782" s="666"/>
      <c r="AI782" s="667"/>
      <c r="AJ782" s="667"/>
      <c r="AK782" s="667"/>
      <c r="AL782" s="667"/>
      <c r="AM782" s="667"/>
      <c r="AN782" s="667"/>
      <c r="AO782" s="667"/>
      <c r="AP782" s="667"/>
      <c r="AQ782" s="667"/>
      <c r="AR782" s="667"/>
      <c r="AS782" s="667"/>
      <c r="AT782" s="668"/>
      <c r="AU782" s="389"/>
      <c r="AV782" s="390"/>
      <c r="AW782" s="390"/>
      <c r="AX782" s="391"/>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34"/>
      <c r="I786" s="634"/>
      <c r="J786" s="634"/>
      <c r="K786" s="635"/>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8" t="s">
        <v>20</v>
      </c>
      <c r="H792" s="829"/>
      <c r="I792" s="829"/>
      <c r="J792" s="829"/>
      <c r="K792" s="829"/>
      <c r="L792" s="830"/>
      <c r="M792" s="831"/>
      <c r="N792" s="831"/>
      <c r="O792" s="831"/>
      <c r="P792" s="831"/>
      <c r="Q792" s="831"/>
      <c r="R792" s="831"/>
      <c r="S792" s="831"/>
      <c r="T792" s="831"/>
      <c r="U792" s="831"/>
      <c r="V792" s="831"/>
      <c r="W792" s="831"/>
      <c r="X792" s="832"/>
      <c r="Y792" s="833">
        <f>SUM(Y782:AB791)</f>
        <v>0.5</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5"/>
    </row>
    <row r="794" spans="1:50" ht="24.75" hidden="1" customHeight="1" x14ac:dyDescent="0.15">
      <c r="A794" s="631"/>
      <c r="B794" s="632"/>
      <c r="C794" s="632"/>
      <c r="D794" s="632"/>
      <c r="E794" s="632"/>
      <c r="F794" s="633"/>
      <c r="G794" s="817"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hidden="1" customHeight="1" x14ac:dyDescent="0.15">
      <c r="A795" s="631"/>
      <c r="B795" s="632"/>
      <c r="C795" s="632"/>
      <c r="D795" s="632"/>
      <c r="E795" s="632"/>
      <c r="F795" s="633"/>
      <c r="G795" s="672"/>
      <c r="H795" s="673"/>
      <c r="I795" s="673"/>
      <c r="J795" s="673"/>
      <c r="K795" s="674"/>
      <c r="L795" s="666"/>
      <c r="M795" s="667"/>
      <c r="N795" s="667"/>
      <c r="O795" s="667"/>
      <c r="P795" s="667"/>
      <c r="Q795" s="667"/>
      <c r="R795" s="667"/>
      <c r="S795" s="667"/>
      <c r="T795" s="667"/>
      <c r="U795" s="667"/>
      <c r="V795" s="667"/>
      <c r="W795" s="667"/>
      <c r="X795" s="668"/>
      <c r="Y795" s="389"/>
      <c r="Z795" s="390"/>
      <c r="AA795" s="390"/>
      <c r="AB795" s="807"/>
      <c r="AC795" s="672"/>
      <c r="AD795" s="673"/>
      <c r="AE795" s="673"/>
      <c r="AF795" s="673"/>
      <c r="AG795" s="674"/>
      <c r="AH795" s="666"/>
      <c r="AI795" s="667"/>
      <c r="AJ795" s="667"/>
      <c r="AK795" s="667"/>
      <c r="AL795" s="667"/>
      <c r="AM795" s="667"/>
      <c r="AN795" s="667"/>
      <c r="AO795" s="667"/>
      <c r="AP795" s="667"/>
      <c r="AQ795" s="667"/>
      <c r="AR795" s="667"/>
      <c r="AS795" s="667"/>
      <c r="AT795" s="668"/>
      <c r="AU795" s="389"/>
      <c r="AV795" s="390"/>
      <c r="AW795" s="390"/>
      <c r="AX795" s="391"/>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5"/>
    </row>
    <row r="807" spans="1:50" ht="24.75" hidden="1" customHeight="1" x14ac:dyDescent="0.15">
      <c r="A807" s="631"/>
      <c r="B807" s="632"/>
      <c r="C807" s="632"/>
      <c r="D807" s="632"/>
      <c r="E807" s="632"/>
      <c r="F807" s="633"/>
      <c r="G807" s="817"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x14ac:dyDescent="0.15">
      <c r="A808" s="631"/>
      <c r="B808" s="632"/>
      <c r="C808" s="632"/>
      <c r="D808" s="632"/>
      <c r="E808" s="632"/>
      <c r="F808" s="633"/>
      <c r="G808" s="672"/>
      <c r="H808" s="673"/>
      <c r="I808" s="673"/>
      <c r="J808" s="673"/>
      <c r="K808" s="674"/>
      <c r="L808" s="666"/>
      <c r="M808" s="667"/>
      <c r="N808" s="667"/>
      <c r="O808" s="667"/>
      <c r="P808" s="667"/>
      <c r="Q808" s="667"/>
      <c r="R808" s="667"/>
      <c r="S808" s="667"/>
      <c r="T808" s="667"/>
      <c r="U808" s="667"/>
      <c r="V808" s="667"/>
      <c r="W808" s="667"/>
      <c r="X808" s="668"/>
      <c r="Y808" s="389"/>
      <c r="Z808" s="390"/>
      <c r="AA808" s="390"/>
      <c r="AB808" s="807"/>
      <c r="AC808" s="672"/>
      <c r="AD808" s="673"/>
      <c r="AE808" s="673"/>
      <c r="AF808" s="673"/>
      <c r="AG808" s="674"/>
      <c r="AH808" s="666"/>
      <c r="AI808" s="667"/>
      <c r="AJ808" s="667"/>
      <c r="AK808" s="667"/>
      <c r="AL808" s="667"/>
      <c r="AM808" s="667"/>
      <c r="AN808" s="667"/>
      <c r="AO808" s="667"/>
      <c r="AP808" s="667"/>
      <c r="AQ808" s="667"/>
      <c r="AR808" s="667"/>
      <c r="AS808" s="667"/>
      <c r="AT808" s="668"/>
      <c r="AU808" s="389"/>
      <c r="AV808" s="390"/>
      <c r="AW808" s="390"/>
      <c r="AX808" s="391"/>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5"/>
    </row>
    <row r="820" spans="1:50" ht="24.75" hidden="1" customHeight="1" x14ac:dyDescent="0.15">
      <c r="A820" s="631"/>
      <c r="B820" s="632"/>
      <c r="C820" s="632"/>
      <c r="D820" s="632"/>
      <c r="E820" s="632"/>
      <c r="F820" s="633"/>
      <c r="G820" s="817"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15">
      <c r="A821" s="631"/>
      <c r="B821" s="632"/>
      <c r="C821" s="632"/>
      <c r="D821" s="632"/>
      <c r="E821" s="632"/>
      <c r="F821" s="633"/>
      <c r="G821" s="672"/>
      <c r="H821" s="673"/>
      <c r="I821" s="673"/>
      <c r="J821" s="673"/>
      <c r="K821" s="674"/>
      <c r="L821" s="666"/>
      <c r="M821" s="667"/>
      <c r="N821" s="667"/>
      <c r="O821" s="667"/>
      <c r="P821" s="667"/>
      <c r="Q821" s="667"/>
      <c r="R821" s="667"/>
      <c r="S821" s="667"/>
      <c r="T821" s="667"/>
      <c r="U821" s="667"/>
      <c r="V821" s="667"/>
      <c r="W821" s="667"/>
      <c r="X821" s="668"/>
      <c r="Y821" s="389"/>
      <c r="Z821" s="390"/>
      <c r="AA821" s="390"/>
      <c r="AB821" s="807"/>
      <c r="AC821" s="672"/>
      <c r="AD821" s="673"/>
      <c r="AE821" s="673"/>
      <c r="AF821" s="673"/>
      <c r="AG821" s="674"/>
      <c r="AH821" s="666"/>
      <c r="AI821" s="667"/>
      <c r="AJ821" s="667"/>
      <c r="AK821" s="667"/>
      <c r="AL821" s="667"/>
      <c r="AM821" s="667"/>
      <c r="AN821" s="667"/>
      <c r="AO821" s="667"/>
      <c r="AP821" s="667"/>
      <c r="AQ821" s="667"/>
      <c r="AR821" s="667"/>
      <c r="AS821" s="667"/>
      <c r="AT821" s="668"/>
      <c r="AU821" s="389"/>
      <c r="AV821" s="390"/>
      <c r="AW821" s="390"/>
      <c r="AX821" s="391"/>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48" customHeight="1" x14ac:dyDescent="0.15">
      <c r="A838" s="377">
        <v>1</v>
      </c>
      <c r="B838" s="377">
        <v>1</v>
      </c>
      <c r="C838" s="362" t="s">
        <v>633</v>
      </c>
      <c r="D838" s="348"/>
      <c r="E838" s="348"/>
      <c r="F838" s="348"/>
      <c r="G838" s="348"/>
      <c r="H838" s="348"/>
      <c r="I838" s="348"/>
      <c r="J838" s="349">
        <v>3010002049767</v>
      </c>
      <c r="K838" s="350"/>
      <c r="L838" s="350"/>
      <c r="M838" s="350"/>
      <c r="N838" s="350"/>
      <c r="O838" s="350"/>
      <c r="P838" s="363" t="s">
        <v>639</v>
      </c>
      <c r="Q838" s="351"/>
      <c r="R838" s="351"/>
      <c r="S838" s="351"/>
      <c r="T838" s="351"/>
      <c r="U838" s="351"/>
      <c r="V838" s="351"/>
      <c r="W838" s="351"/>
      <c r="X838" s="351"/>
      <c r="Y838" s="352">
        <v>0.5</v>
      </c>
      <c r="Z838" s="353"/>
      <c r="AA838" s="353"/>
      <c r="AB838" s="354"/>
      <c r="AC838" s="364" t="s">
        <v>384</v>
      </c>
      <c r="AD838" s="372"/>
      <c r="AE838" s="372"/>
      <c r="AF838" s="372"/>
      <c r="AG838" s="372"/>
      <c r="AH838" s="373" t="s">
        <v>630</v>
      </c>
      <c r="AI838" s="374"/>
      <c r="AJ838" s="374"/>
      <c r="AK838" s="374"/>
      <c r="AL838" s="358">
        <v>100</v>
      </c>
      <c r="AM838" s="359"/>
      <c r="AN838" s="359"/>
      <c r="AO838" s="360"/>
      <c r="AP838" s="361" t="s">
        <v>630</v>
      </c>
      <c r="AQ838" s="361"/>
      <c r="AR838" s="361"/>
      <c r="AS838" s="361"/>
      <c r="AT838" s="361"/>
      <c r="AU838" s="361"/>
      <c r="AV838" s="361"/>
      <c r="AW838" s="361"/>
      <c r="AX838" s="361"/>
    </row>
    <row r="839" spans="1:50" ht="30" customHeight="1" x14ac:dyDescent="0.15">
      <c r="A839" s="377">
        <v>2</v>
      </c>
      <c r="B839" s="377">
        <v>1</v>
      </c>
      <c r="C839" s="348" t="s">
        <v>634</v>
      </c>
      <c r="D839" s="348"/>
      <c r="E839" s="348"/>
      <c r="F839" s="348"/>
      <c r="G839" s="348"/>
      <c r="H839" s="348"/>
      <c r="I839" s="348"/>
      <c r="J839" s="349">
        <v>3013301015869</v>
      </c>
      <c r="K839" s="350"/>
      <c r="L839" s="350"/>
      <c r="M839" s="350"/>
      <c r="N839" s="350"/>
      <c r="O839" s="350"/>
      <c r="P839" s="351" t="s">
        <v>640</v>
      </c>
      <c r="Q839" s="351"/>
      <c r="R839" s="351"/>
      <c r="S839" s="351"/>
      <c r="T839" s="351"/>
      <c r="U839" s="351"/>
      <c r="V839" s="351"/>
      <c r="W839" s="351"/>
      <c r="X839" s="351"/>
      <c r="Y839" s="352">
        <v>0.3</v>
      </c>
      <c r="Z839" s="353"/>
      <c r="AA839" s="353"/>
      <c r="AB839" s="354"/>
      <c r="AC839" s="364" t="s">
        <v>384</v>
      </c>
      <c r="AD839" s="372"/>
      <c r="AE839" s="372"/>
      <c r="AF839" s="372"/>
      <c r="AG839" s="372"/>
      <c r="AH839" s="373" t="s">
        <v>630</v>
      </c>
      <c r="AI839" s="374"/>
      <c r="AJ839" s="374"/>
      <c r="AK839" s="374"/>
      <c r="AL839" s="358">
        <v>100</v>
      </c>
      <c r="AM839" s="359"/>
      <c r="AN839" s="359"/>
      <c r="AO839" s="360"/>
      <c r="AP839" s="361" t="s">
        <v>630</v>
      </c>
      <c r="AQ839" s="361"/>
      <c r="AR839" s="361"/>
      <c r="AS839" s="361"/>
      <c r="AT839" s="361"/>
      <c r="AU839" s="361"/>
      <c r="AV839" s="361"/>
      <c r="AW839" s="361"/>
      <c r="AX839" s="361"/>
    </row>
    <row r="840" spans="1:50" ht="30" customHeight="1" x14ac:dyDescent="0.15">
      <c r="A840" s="377">
        <v>3</v>
      </c>
      <c r="B840" s="377">
        <v>1</v>
      </c>
      <c r="C840" s="362" t="s">
        <v>637</v>
      </c>
      <c r="D840" s="348"/>
      <c r="E840" s="348"/>
      <c r="F840" s="348"/>
      <c r="G840" s="348"/>
      <c r="H840" s="348"/>
      <c r="I840" s="348"/>
      <c r="J840" s="349">
        <v>6010001021699</v>
      </c>
      <c r="K840" s="350"/>
      <c r="L840" s="350"/>
      <c r="M840" s="350"/>
      <c r="N840" s="350"/>
      <c r="O840" s="350"/>
      <c r="P840" s="363" t="s">
        <v>640</v>
      </c>
      <c r="Q840" s="351"/>
      <c r="R840" s="351"/>
      <c r="S840" s="351"/>
      <c r="T840" s="351"/>
      <c r="U840" s="351"/>
      <c r="V840" s="351"/>
      <c r="W840" s="351"/>
      <c r="X840" s="351"/>
      <c r="Y840" s="352">
        <v>0.1</v>
      </c>
      <c r="Z840" s="353"/>
      <c r="AA840" s="353"/>
      <c r="AB840" s="354"/>
      <c r="AC840" s="364" t="s">
        <v>384</v>
      </c>
      <c r="AD840" s="372"/>
      <c r="AE840" s="372"/>
      <c r="AF840" s="372"/>
      <c r="AG840" s="372"/>
      <c r="AH840" s="373" t="s">
        <v>630</v>
      </c>
      <c r="AI840" s="374"/>
      <c r="AJ840" s="374"/>
      <c r="AK840" s="374"/>
      <c r="AL840" s="358">
        <v>100</v>
      </c>
      <c r="AM840" s="359"/>
      <c r="AN840" s="359"/>
      <c r="AO840" s="360"/>
      <c r="AP840" s="361" t="s">
        <v>630</v>
      </c>
      <c r="AQ840" s="361"/>
      <c r="AR840" s="361"/>
      <c r="AS840" s="361"/>
      <c r="AT840" s="361"/>
      <c r="AU840" s="361"/>
      <c r="AV840" s="361"/>
      <c r="AW840" s="361"/>
      <c r="AX840" s="361"/>
    </row>
    <row r="841" spans="1:50" ht="30" customHeight="1" x14ac:dyDescent="0.15">
      <c r="A841" s="377">
        <v>4</v>
      </c>
      <c r="B841" s="377">
        <v>1</v>
      </c>
      <c r="C841" s="362" t="s">
        <v>635</v>
      </c>
      <c r="D841" s="348"/>
      <c r="E841" s="348"/>
      <c r="F841" s="348"/>
      <c r="G841" s="348"/>
      <c r="H841" s="348"/>
      <c r="I841" s="348"/>
      <c r="J841" s="349">
        <v>4120001126778</v>
      </c>
      <c r="K841" s="350"/>
      <c r="L841" s="350"/>
      <c r="M841" s="350"/>
      <c r="N841" s="350"/>
      <c r="O841" s="350"/>
      <c r="P841" s="363" t="s">
        <v>640</v>
      </c>
      <c r="Q841" s="351"/>
      <c r="R841" s="351"/>
      <c r="S841" s="351"/>
      <c r="T841" s="351"/>
      <c r="U841" s="351"/>
      <c r="V841" s="351"/>
      <c r="W841" s="351"/>
      <c r="X841" s="351"/>
      <c r="Y841" s="352">
        <v>0.1</v>
      </c>
      <c r="Z841" s="353"/>
      <c r="AA841" s="353"/>
      <c r="AB841" s="354"/>
      <c r="AC841" s="364" t="s">
        <v>384</v>
      </c>
      <c r="AD841" s="372"/>
      <c r="AE841" s="372"/>
      <c r="AF841" s="372"/>
      <c r="AG841" s="372"/>
      <c r="AH841" s="373" t="s">
        <v>630</v>
      </c>
      <c r="AI841" s="374"/>
      <c r="AJ841" s="374"/>
      <c r="AK841" s="374"/>
      <c r="AL841" s="358">
        <v>100</v>
      </c>
      <c r="AM841" s="359"/>
      <c r="AN841" s="359"/>
      <c r="AO841" s="360"/>
      <c r="AP841" s="361" t="s">
        <v>630</v>
      </c>
      <c r="AQ841" s="361"/>
      <c r="AR841" s="361"/>
      <c r="AS841" s="361"/>
      <c r="AT841" s="361"/>
      <c r="AU841" s="361"/>
      <c r="AV841" s="361"/>
      <c r="AW841" s="361"/>
      <c r="AX841" s="361"/>
    </row>
    <row r="842" spans="1:50" ht="30" customHeight="1" x14ac:dyDescent="0.15">
      <c r="A842" s="377">
        <v>5</v>
      </c>
      <c r="B842" s="377">
        <v>1</v>
      </c>
      <c r="C842" s="362" t="s">
        <v>635</v>
      </c>
      <c r="D842" s="348"/>
      <c r="E842" s="348"/>
      <c r="F842" s="348"/>
      <c r="G842" s="348"/>
      <c r="H842" s="348"/>
      <c r="I842" s="348"/>
      <c r="J842" s="349">
        <v>4120001126778</v>
      </c>
      <c r="K842" s="350"/>
      <c r="L842" s="350"/>
      <c r="M842" s="350"/>
      <c r="N842" s="350"/>
      <c r="O842" s="350"/>
      <c r="P842" s="351" t="s">
        <v>641</v>
      </c>
      <c r="Q842" s="351"/>
      <c r="R842" s="351"/>
      <c r="S842" s="351"/>
      <c r="T842" s="351"/>
      <c r="U842" s="351"/>
      <c r="V842" s="351"/>
      <c r="W842" s="351"/>
      <c r="X842" s="351"/>
      <c r="Y842" s="352">
        <v>0.1</v>
      </c>
      <c r="Z842" s="353"/>
      <c r="AA842" s="353"/>
      <c r="AB842" s="354"/>
      <c r="AC842" s="364" t="s">
        <v>384</v>
      </c>
      <c r="AD842" s="372"/>
      <c r="AE842" s="372"/>
      <c r="AF842" s="372"/>
      <c r="AG842" s="372"/>
      <c r="AH842" s="373" t="s">
        <v>630</v>
      </c>
      <c r="AI842" s="374"/>
      <c r="AJ842" s="374"/>
      <c r="AK842" s="374"/>
      <c r="AL842" s="358">
        <v>100</v>
      </c>
      <c r="AM842" s="359"/>
      <c r="AN842" s="359"/>
      <c r="AO842" s="360"/>
      <c r="AP842" s="361" t="s">
        <v>630</v>
      </c>
      <c r="AQ842" s="361"/>
      <c r="AR842" s="361"/>
      <c r="AS842" s="361"/>
      <c r="AT842" s="361"/>
      <c r="AU842" s="361"/>
      <c r="AV842" s="361"/>
      <c r="AW842" s="361"/>
      <c r="AX842" s="361"/>
    </row>
    <row r="843" spans="1:50" ht="30" customHeight="1" x14ac:dyDescent="0.15">
      <c r="A843" s="377">
        <v>6</v>
      </c>
      <c r="B843" s="377">
        <v>1</v>
      </c>
      <c r="C843" s="362" t="s">
        <v>635</v>
      </c>
      <c r="D843" s="348"/>
      <c r="E843" s="348"/>
      <c r="F843" s="348"/>
      <c r="G843" s="348"/>
      <c r="H843" s="348"/>
      <c r="I843" s="348"/>
      <c r="J843" s="349">
        <v>4120001126778</v>
      </c>
      <c r="K843" s="350"/>
      <c r="L843" s="350"/>
      <c r="M843" s="350"/>
      <c r="N843" s="350"/>
      <c r="O843" s="350"/>
      <c r="P843" s="351" t="s">
        <v>642</v>
      </c>
      <c r="Q843" s="351"/>
      <c r="R843" s="351"/>
      <c r="S843" s="351"/>
      <c r="T843" s="351"/>
      <c r="U843" s="351"/>
      <c r="V843" s="351"/>
      <c r="W843" s="351"/>
      <c r="X843" s="351"/>
      <c r="Y843" s="352">
        <v>0.1</v>
      </c>
      <c r="Z843" s="353"/>
      <c r="AA843" s="353"/>
      <c r="AB843" s="354"/>
      <c r="AC843" s="364" t="s">
        <v>384</v>
      </c>
      <c r="AD843" s="372"/>
      <c r="AE843" s="372"/>
      <c r="AF843" s="372"/>
      <c r="AG843" s="372"/>
      <c r="AH843" s="373" t="s">
        <v>630</v>
      </c>
      <c r="AI843" s="374"/>
      <c r="AJ843" s="374"/>
      <c r="AK843" s="374"/>
      <c r="AL843" s="358">
        <v>100</v>
      </c>
      <c r="AM843" s="359"/>
      <c r="AN843" s="359"/>
      <c r="AO843" s="360"/>
      <c r="AP843" s="361" t="s">
        <v>630</v>
      </c>
      <c r="AQ843" s="361"/>
      <c r="AR843" s="361"/>
      <c r="AS843" s="361"/>
      <c r="AT843" s="361"/>
      <c r="AU843" s="361"/>
      <c r="AV843" s="361"/>
      <c r="AW843" s="361"/>
      <c r="AX843" s="361"/>
    </row>
    <row r="844" spans="1:50" ht="30" customHeight="1" x14ac:dyDescent="0.15">
      <c r="A844" s="377">
        <v>7</v>
      </c>
      <c r="B844" s="377">
        <v>1</v>
      </c>
      <c r="C844" s="362" t="s">
        <v>635</v>
      </c>
      <c r="D844" s="348"/>
      <c r="E844" s="348"/>
      <c r="F844" s="348"/>
      <c r="G844" s="348"/>
      <c r="H844" s="348"/>
      <c r="I844" s="348"/>
      <c r="J844" s="349">
        <v>4120001126778</v>
      </c>
      <c r="K844" s="350"/>
      <c r="L844" s="350"/>
      <c r="M844" s="350"/>
      <c r="N844" s="350"/>
      <c r="O844" s="350"/>
      <c r="P844" s="351" t="s">
        <v>643</v>
      </c>
      <c r="Q844" s="351"/>
      <c r="R844" s="351"/>
      <c r="S844" s="351"/>
      <c r="T844" s="351"/>
      <c r="U844" s="351"/>
      <c r="V844" s="351"/>
      <c r="W844" s="351"/>
      <c r="X844" s="351"/>
      <c r="Y844" s="352">
        <v>0.1</v>
      </c>
      <c r="Z844" s="353"/>
      <c r="AA844" s="353"/>
      <c r="AB844" s="354"/>
      <c r="AC844" s="364" t="s">
        <v>384</v>
      </c>
      <c r="AD844" s="372"/>
      <c r="AE844" s="372"/>
      <c r="AF844" s="372"/>
      <c r="AG844" s="372"/>
      <c r="AH844" s="373" t="s">
        <v>630</v>
      </c>
      <c r="AI844" s="374"/>
      <c r="AJ844" s="374"/>
      <c r="AK844" s="374"/>
      <c r="AL844" s="358">
        <v>100</v>
      </c>
      <c r="AM844" s="359"/>
      <c r="AN844" s="359"/>
      <c r="AO844" s="360"/>
      <c r="AP844" s="361" t="s">
        <v>630</v>
      </c>
      <c r="AQ844" s="361"/>
      <c r="AR844" s="361"/>
      <c r="AS844" s="361"/>
      <c r="AT844" s="361"/>
      <c r="AU844" s="361"/>
      <c r="AV844" s="361"/>
      <c r="AW844" s="361"/>
      <c r="AX844" s="361"/>
    </row>
    <row r="845" spans="1:50" ht="30" customHeight="1" x14ac:dyDescent="0.15">
      <c r="A845" s="377">
        <v>8</v>
      </c>
      <c r="B845" s="377">
        <v>1</v>
      </c>
      <c r="C845" s="362" t="s">
        <v>635</v>
      </c>
      <c r="D845" s="348"/>
      <c r="E845" s="348"/>
      <c r="F845" s="348"/>
      <c r="G845" s="348"/>
      <c r="H845" s="348"/>
      <c r="I845" s="348"/>
      <c r="J845" s="349">
        <v>4120001126778</v>
      </c>
      <c r="K845" s="350"/>
      <c r="L845" s="350"/>
      <c r="M845" s="350"/>
      <c r="N845" s="350"/>
      <c r="O845" s="350"/>
      <c r="P845" s="351" t="s">
        <v>640</v>
      </c>
      <c r="Q845" s="351"/>
      <c r="R845" s="351"/>
      <c r="S845" s="351"/>
      <c r="T845" s="351"/>
      <c r="U845" s="351"/>
      <c r="V845" s="351"/>
      <c r="W845" s="351"/>
      <c r="X845" s="351"/>
      <c r="Y845" s="352">
        <v>0.1</v>
      </c>
      <c r="Z845" s="353"/>
      <c r="AA845" s="353"/>
      <c r="AB845" s="354"/>
      <c r="AC845" s="364" t="s">
        <v>384</v>
      </c>
      <c r="AD845" s="372"/>
      <c r="AE845" s="372"/>
      <c r="AF845" s="372"/>
      <c r="AG845" s="372"/>
      <c r="AH845" s="373" t="s">
        <v>630</v>
      </c>
      <c r="AI845" s="374"/>
      <c r="AJ845" s="374"/>
      <c r="AK845" s="374"/>
      <c r="AL845" s="358">
        <v>100</v>
      </c>
      <c r="AM845" s="359"/>
      <c r="AN845" s="359"/>
      <c r="AO845" s="360"/>
      <c r="AP845" s="361" t="s">
        <v>630</v>
      </c>
      <c r="AQ845" s="361"/>
      <c r="AR845" s="361"/>
      <c r="AS845" s="361"/>
      <c r="AT845" s="361"/>
      <c r="AU845" s="361"/>
      <c r="AV845" s="361"/>
      <c r="AW845" s="361"/>
      <c r="AX845" s="361"/>
    </row>
    <row r="846" spans="1:50" ht="30" customHeight="1" x14ac:dyDescent="0.15">
      <c r="A846" s="377">
        <v>9</v>
      </c>
      <c r="B846" s="377">
        <v>1</v>
      </c>
      <c r="C846" s="362" t="s">
        <v>638</v>
      </c>
      <c r="D846" s="348"/>
      <c r="E846" s="348"/>
      <c r="F846" s="348"/>
      <c r="G846" s="348"/>
      <c r="H846" s="348"/>
      <c r="I846" s="348"/>
      <c r="J846" s="349">
        <v>6010001021699</v>
      </c>
      <c r="K846" s="350"/>
      <c r="L846" s="350"/>
      <c r="M846" s="350"/>
      <c r="N846" s="350"/>
      <c r="O846" s="350"/>
      <c r="P846" s="351" t="s">
        <v>640</v>
      </c>
      <c r="Q846" s="351"/>
      <c r="R846" s="351"/>
      <c r="S846" s="351"/>
      <c r="T846" s="351"/>
      <c r="U846" s="351"/>
      <c r="V846" s="351"/>
      <c r="W846" s="351"/>
      <c r="X846" s="351"/>
      <c r="Y846" s="352">
        <v>0.1</v>
      </c>
      <c r="Z846" s="353"/>
      <c r="AA846" s="353"/>
      <c r="AB846" s="354"/>
      <c r="AC846" s="364" t="s">
        <v>384</v>
      </c>
      <c r="AD846" s="372"/>
      <c r="AE846" s="372"/>
      <c r="AF846" s="372"/>
      <c r="AG846" s="372"/>
      <c r="AH846" s="373" t="s">
        <v>630</v>
      </c>
      <c r="AI846" s="374"/>
      <c r="AJ846" s="374"/>
      <c r="AK846" s="374"/>
      <c r="AL846" s="358">
        <v>100</v>
      </c>
      <c r="AM846" s="359"/>
      <c r="AN846" s="359"/>
      <c r="AO846" s="360"/>
      <c r="AP846" s="361" t="s">
        <v>630</v>
      </c>
      <c r="AQ846" s="361"/>
      <c r="AR846" s="361"/>
      <c r="AS846" s="361"/>
      <c r="AT846" s="361"/>
      <c r="AU846" s="361"/>
      <c r="AV846" s="361"/>
      <c r="AW846" s="361"/>
      <c r="AX846" s="361"/>
    </row>
    <row r="847" spans="1:50" ht="30" customHeight="1" x14ac:dyDescent="0.15">
      <c r="A847" s="377">
        <v>10</v>
      </c>
      <c r="B847" s="377">
        <v>1</v>
      </c>
      <c r="C847" s="362" t="s">
        <v>636</v>
      </c>
      <c r="D847" s="348"/>
      <c r="E847" s="348"/>
      <c r="F847" s="348"/>
      <c r="G847" s="348"/>
      <c r="H847" s="348"/>
      <c r="I847" s="348"/>
      <c r="J847" s="349">
        <v>4120001126778</v>
      </c>
      <c r="K847" s="350"/>
      <c r="L847" s="350"/>
      <c r="M847" s="350"/>
      <c r="N847" s="350"/>
      <c r="O847" s="350"/>
      <c r="P847" s="351" t="s">
        <v>640</v>
      </c>
      <c r="Q847" s="351"/>
      <c r="R847" s="351"/>
      <c r="S847" s="351"/>
      <c r="T847" s="351"/>
      <c r="U847" s="351"/>
      <c r="V847" s="351"/>
      <c r="W847" s="351"/>
      <c r="X847" s="351"/>
      <c r="Y847" s="352">
        <v>0.1</v>
      </c>
      <c r="Z847" s="353"/>
      <c r="AA847" s="353"/>
      <c r="AB847" s="354"/>
      <c r="AC847" s="364" t="s">
        <v>384</v>
      </c>
      <c r="AD847" s="372"/>
      <c r="AE847" s="372"/>
      <c r="AF847" s="372"/>
      <c r="AG847" s="372"/>
      <c r="AH847" s="373" t="s">
        <v>630</v>
      </c>
      <c r="AI847" s="374"/>
      <c r="AJ847" s="374"/>
      <c r="AK847" s="374"/>
      <c r="AL847" s="358">
        <v>100</v>
      </c>
      <c r="AM847" s="359"/>
      <c r="AN847" s="359"/>
      <c r="AO847" s="360"/>
      <c r="AP847" s="361" t="s">
        <v>630</v>
      </c>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x14ac:dyDescent="0.15">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customHeight="1" x14ac:dyDescent="0.15">
      <c r="A1103" s="377">
        <v>1</v>
      </c>
      <c r="B1103" s="377">
        <v>1</v>
      </c>
      <c r="C1103" s="375"/>
      <c r="D1103" s="375"/>
      <c r="E1103" s="146" t="s">
        <v>630</v>
      </c>
      <c r="F1103" s="376"/>
      <c r="G1103" s="376"/>
      <c r="H1103" s="376"/>
      <c r="I1103" s="376"/>
      <c r="J1103" s="349" t="s">
        <v>630</v>
      </c>
      <c r="K1103" s="350"/>
      <c r="L1103" s="350"/>
      <c r="M1103" s="350"/>
      <c r="N1103" s="350"/>
      <c r="O1103" s="350"/>
      <c r="P1103" s="363" t="s">
        <v>630</v>
      </c>
      <c r="Q1103" s="351"/>
      <c r="R1103" s="351"/>
      <c r="S1103" s="351"/>
      <c r="T1103" s="351"/>
      <c r="U1103" s="351"/>
      <c r="V1103" s="351"/>
      <c r="W1103" s="351"/>
      <c r="X1103" s="351"/>
      <c r="Y1103" s="352" t="s">
        <v>631</v>
      </c>
      <c r="Z1103" s="353"/>
      <c r="AA1103" s="353"/>
      <c r="AB1103" s="354"/>
      <c r="AC1103" s="355"/>
      <c r="AD1103" s="355"/>
      <c r="AE1103" s="355"/>
      <c r="AF1103" s="355"/>
      <c r="AG1103" s="355"/>
      <c r="AH1103" s="356" t="s">
        <v>630</v>
      </c>
      <c r="AI1103" s="357"/>
      <c r="AJ1103" s="357"/>
      <c r="AK1103" s="357"/>
      <c r="AL1103" s="358" t="s">
        <v>632</v>
      </c>
      <c r="AM1103" s="359"/>
      <c r="AN1103" s="359"/>
      <c r="AO1103" s="360"/>
      <c r="AP1103" s="361" t="s">
        <v>630</v>
      </c>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3">
    <cfRule type="expression" dxfId="2789" priority="13875">
      <formula>IF(RIGHT(TEXT(Y783,"0.#"),1)=".",FALSE,TRUE)</formula>
    </cfRule>
    <cfRule type="expression" dxfId="2788" priority="13876">
      <formula>IF(RIGHT(TEXT(Y783,"0.#"),1)=".",TRUE,FALSE)</formula>
    </cfRule>
  </conditionalFormatting>
  <conditionalFormatting sqref="Y792">
    <cfRule type="expression" dxfId="2787" priority="13871">
      <formula>IF(RIGHT(TEXT(Y792,"0.#"),1)=".",FALSE,TRUE)</formula>
    </cfRule>
    <cfRule type="expression" dxfId="2786" priority="13872">
      <formula>IF(RIGHT(TEXT(Y792,"0.#"),1)=".",TRUE,FALSE)</formula>
    </cfRule>
  </conditionalFormatting>
  <conditionalFormatting sqref="Y823:Y830 Y821 Y810:Y817 Y808 Y797:Y804 Y795">
    <cfRule type="expression" dxfId="2785" priority="13653">
      <formula>IF(RIGHT(TEXT(Y795,"0.#"),1)=".",FALSE,TRUE)</formula>
    </cfRule>
    <cfRule type="expression" dxfId="2784" priority="13654">
      <formula>IF(RIGHT(TEXT(Y795,"0.#"),1)=".",TRUE,FALSE)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2 Y784:Y791">
    <cfRule type="expression" dxfId="2777" priority="13677">
      <formula>IF(RIGHT(TEXT(Y782,"0.#"),1)=".",FALSE,TRUE)</formula>
    </cfRule>
    <cfRule type="expression" dxfId="2776" priority="13678">
      <formula>IF(RIGHT(TEXT(Y782,"0.#"),1)=".",TRUE,FALSE)</formula>
    </cfRule>
  </conditionalFormatting>
  <conditionalFormatting sqref="AU783">
    <cfRule type="expression" dxfId="2775" priority="13675">
      <formula>IF(RIGHT(TEXT(AU783,"0.#"),1)=".",FALSE,TRUE)</formula>
    </cfRule>
    <cfRule type="expression" dxfId="2774" priority="13676">
      <formula>IF(RIGHT(TEXT(AU783,"0.#"),1)=".",TRUE,FALSE)</formula>
    </cfRule>
  </conditionalFormatting>
  <conditionalFormatting sqref="AU792">
    <cfRule type="expression" dxfId="2773" priority="13673">
      <formula>IF(RIGHT(TEXT(AU792,"0.#"),1)=".",FALSE,TRUE)</formula>
    </cfRule>
    <cfRule type="expression" dxfId="2772" priority="13674">
      <formula>IF(RIGHT(TEXT(AU792,"0.#"),1)=".",TRUE,FALSE)</formula>
    </cfRule>
  </conditionalFormatting>
  <conditionalFormatting sqref="AU784:AU791 AU782">
    <cfRule type="expression" dxfId="2771" priority="13671">
      <formula>IF(RIGHT(TEXT(AU782,"0.#"),1)=".",FALSE,TRUE)</formula>
    </cfRule>
    <cfRule type="expression" dxfId="2770" priority="13672">
      <formula>IF(RIGHT(TEXT(AU782,"0.#"),1)=".",TRUE,FALSE)</formula>
    </cfRule>
  </conditionalFormatting>
  <conditionalFormatting sqref="Y822 Y809 Y796">
    <cfRule type="expression" dxfId="2769" priority="13657">
      <formula>IF(RIGHT(TEXT(Y796,"0.#"),1)=".",FALSE,TRUE)</formula>
    </cfRule>
    <cfRule type="expression" dxfId="2768" priority="13658">
      <formula>IF(RIGHT(TEXT(Y796,"0.#"),1)=".",TRUE,FALSE)</formula>
    </cfRule>
  </conditionalFormatting>
  <conditionalFormatting sqref="Y831 Y818 Y805">
    <cfRule type="expression" dxfId="2767" priority="13655">
      <formula>IF(RIGHT(TEXT(Y805,"0.#"),1)=".",FALSE,TRUE)</formula>
    </cfRule>
    <cfRule type="expression" dxfId="2766" priority="13656">
      <formula>IF(RIGHT(TEXT(Y805,"0.#"),1)=".",TRUE,FALSE)</formula>
    </cfRule>
  </conditionalFormatting>
  <conditionalFormatting sqref="AU822 AU809 AU796">
    <cfRule type="expression" dxfId="2765" priority="13651">
      <formula>IF(RIGHT(TEXT(AU796,"0.#"),1)=".",FALSE,TRUE)</formula>
    </cfRule>
    <cfRule type="expression" dxfId="2764" priority="13652">
      <formula>IF(RIGHT(TEXT(AU796,"0.#"),1)=".",TRUE,FALSE)</formula>
    </cfRule>
  </conditionalFormatting>
  <conditionalFormatting sqref="AU831 AU818 AU805">
    <cfRule type="expression" dxfId="2763" priority="13649">
      <formula>IF(RIGHT(TEXT(AU805,"0.#"),1)=".",FALSE,TRUE)</formula>
    </cfRule>
    <cfRule type="expression" dxfId="2762" priority="13650">
      <formula>IF(RIGHT(TEXT(AU805,"0.#"),1)=".",TRUE,FALSE)</formula>
    </cfRule>
  </conditionalFormatting>
  <conditionalFormatting sqref="AU823:AU830 AU821 AU810:AU817 AU808 AU797:AU804 AU795">
    <cfRule type="expression" dxfId="2761" priority="13647">
      <formula>IF(RIGHT(TEXT(AU795,"0.#"),1)=".",FALSE,TRUE)</formula>
    </cfRule>
    <cfRule type="expression" dxfId="2760" priority="13648">
      <formula>IF(RIGHT(TEXT(AU795,"0.#"),1)=".",TRUE,FALSE)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AQ102">
    <cfRule type="expression" dxfId="2641" priority="13215">
      <formula>IF(RIGHT(TEXT(AM102,"0.#"),1)=".",FALSE,TRUE)</formula>
    </cfRule>
    <cfRule type="expression" dxfId="2640" priority="13216">
      <formula>IF(RIGHT(TEXT(AM102,"0.#"),1)=".",TRUE,FALSE)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8:AO867">
    <cfRule type="expression" dxfId="2497" priority="6625">
      <formula>IF(AND(AL848&gt;=0, RIGHT(TEXT(AL848,"0.#"),1)&lt;&gt;"."),TRUE,FALSE)</formula>
    </cfRule>
    <cfRule type="expression" dxfId="2496" priority="6626">
      <formula>IF(AND(AL848&gt;=0, RIGHT(TEXT(AL848,"0.#"),1)="."),TRUE,FALSE)</formula>
    </cfRule>
    <cfRule type="expression" dxfId="2495" priority="6627">
      <formula>IF(AND(AL848&lt;0, RIGHT(TEXT(AL848,"0.#"),1)&lt;&gt;"."),TRUE,FALSE)</formula>
    </cfRule>
    <cfRule type="expression" dxfId="2494" priority="6628">
      <formula>IF(AND(AL848&lt;0, RIGHT(TEXT(AL848,"0.#"),1)="."),TRUE,FALSE)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8:Y867">
    <cfRule type="expression" dxfId="2423" priority="2953">
      <formula>IF(RIGHT(TEXT(Y848,"0.#"),1)=".",FALSE,TRUE)</formula>
    </cfRule>
    <cfRule type="expression" dxfId="2422" priority="2954">
      <formula>IF(RIGHT(TEXT(Y848,"0.#"),1)=".",TRUE,FALSE)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47">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47">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5" max="49" man="1"/>
    <brk id="832"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0" sqref="P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t="s">
        <v>569</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569</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569</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5" t="s">
        <v>146</v>
      </c>
      <c r="H2" s="436"/>
      <c r="I2" s="436"/>
      <c r="J2" s="436"/>
      <c r="K2" s="436"/>
      <c r="L2" s="436"/>
      <c r="M2" s="436"/>
      <c r="N2" s="436"/>
      <c r="O2" s="516"/>
      <c r="P2" s="435" t="s">
        <v>59</v>
      </c>
      <c r="Q2" s="436"/>
      <c r="R2" s="436"/>
      <c r="S2" s="436"/>
      <c r="T2" s="436"/>
      <c r="U2" s="436"/>
      <c r="V2" s="436"/>
      <c r="W2" s="436"/>
      <c r="X2" s="516"/>
      <c r="Y2" s="1029"/>
      <c r="Z2" s="831"/>
      <c r="AA2" s="832"/>
      <c r="AB2" s="1033" t="s">
        <v>11</v>
      </c>
      <c r="AC2" s="1034"/>
      <c r="AD2" s="1035"/>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1"/>
      <c r="B3" s="402"/>
      <c r="C3" s="402"/>
      <c r="D3" s="402"/>
      <c r="E3" s="402"/>
      <c r="F3" s="403"/>
      <c r="G3" s="417"/>
      <c r="H3" s="399"/>
      <c r="I3" s="399"/>
      <c r="J3" s="399"/>
      <c r="K3" s="399"/>
      <c r="L3" s="399"/>
      <c r="M3" s="399"/>
      <c r="N3" s="399"/>
      <c r="O3" s="418"/>
      <c r="P3" s="438"/>
      <c r="Q3" s="399"/>
      <c r="R3" s="399"/>
      <c r="S3" s="399"/>
      <c r="T3" s="399"/>
      <c r="U3" s="399"/>
      <c r="V3" s="399"/>
      <c r="W3" s="399"/>
      <c r="X3" s="418"/>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15">
      <c r="A4" s="404"/>
      <c r="B4" s="402"/>
      <c r="C4" s="402"/>
      <c r="D4" s="402"/>
      <c r="E4" s="402"/>
      <c r="F4" s="403"/>
      <c r="G4" s="564"/>
      <c r="H4" s="1006"/>
      <c r="I4" s="1006"/>
      <c r="J4" s="1006"/>
      <c r="K4" s="1006"/>
      <c r="L4" s="1006"/>
      <c r="M4" s="1006"/>
      <c r="N4" s="1006"/>
      <c r="O4" s="1007"/>
      <c r="P4" s="104"/>
      <c r="Q4" s="1014"/>
      <c r="R4" s="1014"/>
      <c r="S4" s="1014"/>
      <c r="T4" s="1014"/>
      <c r="U4" s="1014"/>
      <c r="V4" s="1014"/>
      <c r="W4" s="1014"/>
      <c r="X4" s="1015"/>
      <c r="Y4" s="1024" t="s">
        <v>12</v>
      </c>
      <c r="Z4" s="1025"/>
      <c r="AA4" s="1026"/>
      <c r="AB4" s="464"/>
      <c r="AC4" s="1028"/>
      <c r="AD4" s="1028"/>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15">
      <c r="A5" s="405"/>
      <c r="B5" s="406"/>
      <c r="C5" s="406"/>
      <c r="D5" s="406"/>
      <c r="E5" s="406"/>
      <c r="F5" s="407"/>
      <c r="G5" s="1008"/>
      <c r="H5" s="1009"/>
      <c r="I5" s="1009"/>
      <c r="J5" s="1009"/>
      <c r="K5" s="1009"/>
      <c r="L5" s="1009"/>
      <c r="M5" s="1009"/>
      <c r="N5" s="1009"/>
      <c r="O5" s="1010"/>
      <c r="P5" s="1016"/>
      <c r="Q5" s="1016"/>
      <c r="R5" s="1016"/>
      <c r="S5" s="1016"/>
      <c r="T5" s="1016"/>
      <c r="U5" s="1016"/>
      <c r="V5" s="1016"/>
      <c r="W5" s="1016"/>
      <c r="X5" s="1017"/>
      <c r="Y5" s="419" t="s">
        <v>54</v>
      </c>
      <c r="Z5" s="1021"/>
      <c r="AA5" s="1022"/>
      <c r="AB5" s="526"/>
      <c r="AC5" s="1027"/>
      <c r="AD5" s="1027"/>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15">
      <c r="A6" s="405"/>
      <c r="B6" s="406"/>
      <c r="C6" s="406"/>
      <c r="D6" s="406"/>
      <c r="E6" s="406"/>
      <c r="F6" s="407"/>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182</v>
      </c>
      <c r="AC6" s="1023"/>
      <c r="AD6" s="1023"/>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353</v>
      </c>
      <c r="B9" s="402"/>
      <c r="C9" s="402"/>
      <c r="D9" s="402"/>
      <c r="E9" s="402"/>
      <c r="F9" s="403"/>
      <c r="G9" s="515" t="s">
        <v>146</v>
      </c>
      <c r="H9" s="436"/>
      <c r="I9" s="436"/>
      <c r="J9" s="436"/>
      <c r="K9" s="436"/>
      <c r="L9" s="436"/>
      <c r="M9" s="436"/>
      <c r="N9" s="436"/>
      <c r="O9" s="516"/>
      <c r="P9" s="435" t="s">
        <v>59</v>
      </c>
      <c r="Q9" s="436"/>
      <c r="R9" s="436"/>
      <c r="S9" s="436"/>
      <c r="T9" s="436"/>
      <c r="U9" s="436"/>
      <c r="V9" s="436"/>
      <c r="W9" s="436"/>
      <c r="X9" s="516"/>
      <c r="Y9" s="1029"/>
      <c r="Z9" s="831"/>
      <c r="AA9" s="832"/>
      <c r="AB9" s="1033" t="s">
        <v>11</v>
      </c>
      <c r="AC9" s="1034"/>
      <c r="AD9" s="1035"/>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1"/>
      <c r="B10" s="402"/>
      <c r="C10" s="402"/>
      <c r="D10" s="402"/>
      <c r="E10" s="402"/>
      <c r="F10" s="403"/>
      <c r="G10" s="417"/>
      <c r="H10" s="399"/>
      <c r="I10" s="399"/>
      <c r="J10" s="399"/>
      <c r="K10" s="399"/>
      <c r="L10" s="399"/>
      <c r="M10" s="399"/>
      <c r="N10" s="399"/>
      <c r="O10" s="418"/>
      <c r="P10" s="438"/>
      <c r="Q10" s="399"/>
      <c r="R10" s="399"/>
      <c r="S10" s="399"/>
      <c r="T10" s="399"/>
      <c r="U10" s="399"/>
      <c r="V10" s="399"/>
      <c r="W10" s="399"/>
      <c r="X10" s="418"/>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15">
      <c r="A11" s="404"/>
      <c r="B11" s="402"/>
      <c r="C11" s="402"/>
      <c r="D11" s="402"/>
      <c r="E11" s="402"/>
      <c r="F11" s="403"/>
      <c r="G11" s="564"/>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4"/>
      <c r="AC11" s="1028"/>
      <c r="AD11" s="1028"/>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15">
      <c r="A12" s="405"/>
      <c r="B12" s="406"/>
      <c r="C12" s="406"/>
      <c r="D12" s="406"/>
      <c r="E12" s="406"/>
      <c r="F12" s="407"/>
      <c r="G12" s="1008"/>
      <c r="H12" s="1009"/>
      <c r="I12" s="1009"/>
      <c r="J12" s="1009"/>
      <c r="K12" s="1009"/>
      <c r="L12" s="1009"/>
      <c r="M12" s="1009"/>
      <c r="N12" s="1009"/>
      <c r="O12" s="1010"/>
      <c r="P12" s="1016"/>
      <c r="Q12" s="1016"/>
      <c r="R12" s="1016"/>
      <c r="S12" s="1016"/>
      <c r="T12" s="1016"/>
      <c r="U12" s="1016"/>
      <c r="V12" s="1016"/>
      <c r="W12" s="1016"/>
      <c r="X12" s="1017"/>
      <c r="Y12" s="419" t="s">
        <v>54</v>
      </c>
      <c r="Z12" s="1021"/>
      <c r="AA12" s="1022"/>
      <c r="AB12" s="526"/>
      <c r="AC12" s="1027"/>
      <c r="AD12" s="1027"/>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15">
      <c r="A13" s="408"/>
      <c r="B13" s="409"/>
      <c r="C13" s="409"/>
      <c r="D13" s="409"/>
      <c r="E13" s="409"/>
      <c r="F13" s="410"/>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182</v>
      </c>
      <c r="AC13" s="1023"/>
      <c r="AD13" s="1023"/>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353</v>
      </c>
      <c r="B16" s="402"/>
      <c r="C16" s="402"/>
      <c r="D16" s="402"/>
      <c r="E16" s="402"/>
      <c r="F16" s="403"/>
      <c r="G16" s="515" t="s">
        <v>146</v>
      </c>
      <c r="H16" s="436"/>
      <c r="I16" s="436"/>
      <c r="J16" s="436"/>
      <c r="K16" s="436"/>
      <c r="L16" s="436"/>
      <c r="M16" s="436"/>
      <c r="N16" s="436"/>
      <c r="O16" s="516"/>
      <c r="P16" s="435" t="s">
        <v>59</v>
      </c>
      <c r="Q16" s="436"/>
      <c r="R16" s="436"/>
      <c r="S16" s="436"/>
      <c r="T16" s="436"/>
      <c r="U16" s="436"/>
      <c r="V16" s="436"/>
      <c r="W16" s="436"/>
      <c r="X16" s="516"/>
      <c r="Y16" s="1029"/>
      <c r="Z16" s="831"/>
      <c r="AA16" s="832"/>
      <c r="AB16" s="1033" t="s">
        <v>11</v>
      </c>
      <c r="AC16" s="1034"/>
      <c r="AD16" s="1035"/>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1"/>
      <c r="B17" s="402"/>
      <c r="C17" s="402"/>
      <c r="D17" s="402"/>
      <c r="E17" s="402"/>
      <c r="F17" s="403"/>
      <c r="G17" s="417"/>
      <c r="H17" s="399"/>
      <c r="I17" s="399"/>
      <c r="J17" s="399"/>
      <c r="K17" s="399"/>
      <c r="L17" s="399"/>
      <c r="M17" s="399"/>
      <c r="N17" s="399"/>
      <c r="O17" s="418"/>
      <c r="P17" s="438"/>
      <c r="Q17" s="399"/>
      <c r="R17" s="399"/>
      <c r="S17" s="399"/>
      <c r="T17" s="399"/>
      <c r="U17" s="399"/>
      <c r="V17" s="399"/>
      <c r="W17" s="399"/>
      <c r="X17" s="418"/>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15">
      <c r="A18" s="404"/>
      <c r="B18" s="402"/>
      <c r="C18" s="402"/>
      <c r="D18" s="402"/>
      <c r="E18" s="402"/>
      <c r="F18" s="403"/>
      <c r="G18" s="564"/>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4"/>
      <c r="AC18" s="1028"/>
      <c r="AD18" s="1028"/>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15">
      <c r="A19" s="405"/>
      <c r="B19" s="406"/>
      <c r="C19" s="406"/>
      <c r="D19" s="406"/>
      <c r="E19" s="406"/>
      <c r="F19" s="407"/>
      <c r="G19" s="1008"/>
      <c r="H19" s="1009"/>
      <c r="I19" s="1009"/>
      <c r="J19" s="1009"/>
      <c r="K19" s="1009"/>
      <c r="L19" s="1009"/>
      <c r="M19" s="1009"/>
      <c r="N19" s="1009"/>
      <c r="O19" s="1010"/>
      <c r="P19" s="1016"/>
      <c r="Q19" s="1016"/>
      <c r="R19" s="1016"/>
      <c r="S19" s="1016"/>
      <c r="T19" s="1016"/>
      <c r="U19" s="1016"/>
      <c r="V19" s="1016"/>
      <c r="W19" s="1016"/>
      <c r="X19" s="1017"/>
      <c r="Y19" s="419" t="s">
        <v>54</v>
      </c>
      <c r="Z19" s="1021"/>
      <c r="AA19" s="1022"/>
      <c r="AB19" s="526"/>
      <c r="AC19" s="1027"/>
      <c r="AD19" s="1027"/>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15">
      <c r="A20" s="408"/>
      <c r="B20" s="409"/>
      <c r="C20" s="409"/>
      <c r="D20" s="409"/>
      <c r="E20" s="409"/>
      <c r="F20" s="410"/>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182</v>
      </c>
      <c r="AC20" s="1023"/>
      <c r="AD20" s="1023"/>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353</v>
      </c>
      <c r="B23" s="402"/>
      <c r="C23" s="402"/>
      <c r="D23" s="402"/>
      <c r="E23" s="402"/>
      <c r="F23" s="403"/>
      <c r="G23" s="515" t="s">
        <v>146</v>
      </c>
      <c r="H23" s="436"/>
      <c r="I23" s="436"/>
      <c r="J23" s="436"/>
      <c r="K23" s="436"/>
      <c r="L23" s="436"/>
      <c r="M23" s="436"/>
      <c r="N23" s="436"/>
      <c r="O23" s="516"/>
      <c r="P23" s="435" t="s">
        <v>59</v>
      </c>
      <c r="Q23" s="436"/>
      <c r="R23" s="436"/>
      <c r="S23" s="436"/>
      <c r="T23" s="436"/>
      <c r="U23" s="436"/>
      <c r="V23" s="436"/>
      <c r="W23" s="436"/>
      <c r="X23" s="516"/>
      <c r="Y23" s="1029"/>
      <c r="Z23" s="831"/>
      <c r="AA23" s="832"/>
      <c r="AB23" s="1033" t="s">
        <v>11</v>
      </c>
      <c r="AC23" s="1034"/>
      <c r="AD23" s="1035"/>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1"/>
      <c r="B24" s="402"/>
      <c r="C24" s="402"/>
      <c r="D24" s="402"/>
      <c r="E24" s="402"/>
      <c r="F24" s="403"/>
      <c r="G24" s="417"/>
      <c r="H24" s="399"/>
      <c r="I24" s="399"/>
      <c r="J24" s="399"/>
      <c r="K24" s="399"/>
      <c r="L24" s="399"/>
      <c r="M24" s="399"/>
      <c r="N24" s="399"/>
      <c r="O24" s="418"/>
      <c r="P24" s="438"/>
      <c r="Q24" s="399"/>
      <c r="R24" s="399"/>
      <c r="S24" s="399"/>
      <c r="T24" s="399"/>
      <c r="U24" s="399"/>
      <c r="V24" s="399"/>
      <c r="W24" s="399"/>
      <c r="X24" s="418"/>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15">
      <c r="A25" s="404"/>
      <c r="B25" s="402"/>
      <c r="C25" s="402"/>
      <c r="D25" s="402"/>
      <c r="E25" s="402"/>
      <c r="F25" s="403"/>
      <c r="G25" s="564"/>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4"/>
      <c r="AC25" s="1028"/>
      <c r="AD25" s="1028"/>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15">
      <c r="A26" s="405"/>
      <c r="B26" s="406"/>
      <c r="C26" s="406"/>
      <c r="D26" s="406"/>
      <c r="E26" s="406"/>
      <c r="F26" s="407"/>
      <c r="G26" s="1008"/>
      <c r="H26" s="1009"/>
      <c r="I26" s="1009"/>
      <c r="J26" s="1009"/>
      <c r="K26" s="1009"/>
      <c r="L26" s="1009"/>
      <c r="M26" s="1009"/>
      <c r="N26" s="1009"/>
      <c r="O26" s="1010"/>
      <c r="P26" s="1016"/>
      <c r="Q26" s="1016"/>
      <c r="R26" s="1016"/>
      <c r="S26" s="1016"/>
      <c r="T26" s="1016"/>
      <c r="U26" s="1016"/>
      <c r="V26" s="1016"/>
      <c r="W26" s="1016"/>
      <c r="X26" s="1017"/>
      <c r="Y26" s="419" t="s">
        <v>54</v>
      </c>
      <c r="Z26" s="1021"/>
      <c r="AA26" s="1022"/>
      <c r="AB26" s="526"/>
      <c r="AC26" s="1027"/>
      <c r="AD26" s="1027"/>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15">
      <c r="A27" s="408"/>
      <c r="B27" s="409"/>
      <c r="C27" s="409"/>
      <c r="D27" s="409"/>
      <c r="E27" s="409"/>
      <c r="F27" s="410"/>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182</v>
      </c>
      <c r="AC27" s="1023"/>
      <c r="AD27" s="1023"/>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353</v>
      </c>
      <c r="B30" s="402"/>
      <c r="C30" s="402"/>
      <c r="D30" s="402"/>
      <c r="E30" s="402"/>
      <c r="F30" s="403"/>
      <c r="G30" s="515" t="s">
        <v>146</v>
      </c>
      <c r="H30" s="436"/>
      <c r="I30" s="436"/>
      <c r="J30" s="436"/>
      <c r="K30" s="436"/>
      <c r="L30" s="436"/>
      <c r="M30" s="436"/>
      <c r="N30" s="436"/>
      <c r="O30" s="516"/>
      <c r="P30" s="435" t="s">
        <v>59</v>
      </c>
      <c r="Q30" s="436"/>
      <c r="R30" s="436"/>
      <c r="S30" s="436"/>
      <c r="T30" s="436"/>
      <c r="U30" s="436"/>
      <c r="V30" s="436"/>
      <c r="W30" s="436"/>
      <c r="X30" s="516"/>
      <c r="Y30" s="1029"/>
      <c r="Z30" s="831"/>
      <c r="AA30" s="832"/>
      <c r="AB30" s="1033" t="s">
        <v>11</v>
      </c>
      <c r="AC30" s="1034"/>
      <c r="AD30" s="1035"/>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15">
      <c r="A32" s="404"/>
      <c r="B32" s="402"/>
      <c r="C32" s="402"/>
      <c r="D32" s="402"/>
      <c r="E32" s="402"/>
      <c r="F32" s="403"/>
      <c r="G32" s="564"/>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4"/>
      <c r="AC32" s="1028"/>
      <c r="AD32" s="1028"/>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15">
      <c r="A33" s="405"/>
      <c r="B33" s="406"/>
      <c r="C33" s="406"/>
      <c r="D33" s="406"/>
      <c r="E33" s="406"/>
      <c r="F33" s="407"/>
      <c r="G33" s="1008"/>
      <c r="H33" s="1009"/>
      <c r="I33" s="1009"/>
      <c r="J33" s="1009"/>
      <c r="K33" s="1009"/>
      <c r="L33" s="1009"/>
      <c r="M33" s="1009"/>
      <c r="N33" s="1009"/>
      <c r="O33" s="1010"/>
      <c r="P33" s="1016"/>
      <c r="Q33" s="1016"/>
      <c r="R33" s="1016"/>
      <c r="S33" s="1016"/>
      <c r="T33" s="1016"/>
      <c r="U33" s="1016"/>
      <c r="V33" s="1016"/>
      <c r="W33" s="1016"/>
      <c r="X33" s="1017"/>
      <c r="Y33" s="419" t="s">
        <v>54</v>
      </c>
      <c r="Z33" s="1021"/>
      <c r="AA33" s="1022"/>
      <c r="AB33" s="526"/>
      <c r="AC33" s="1027"/>
      <c r="AD33" s="1027"/>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15">
      <c r="A34" s="408"/>
      <c r="B34" s="409"/>
      <c r="C34" s="409"/>
      <c r="D34" s="409"/>
      <c r="E34" s="409"/>
      <c r="F34" s="410"/>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182</v>
      </c>
      <c r="AC34" s="1023"/>
      <c r="AD34" s="1023"/>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353</v>
      </c>
      <c r="B37" s="402"/>
      <c r="C37" s="402"/>
      <c r="D37" s="402"/>
      <c r="E37" s="402"/>
      <c r="F37" s="403"/>
      <c r="G37" s="515" t="s">
        <v>146</v>
      </c>
      <c r="H37" s="436"/>
      <c r="I37" s="436"/>
      <c r="J37" s="436"/>
      <c r="K37" s="436"/>
      <c r="L37" s="436"/>
      <c r="M37" s="436"/>
      <c r="N37" s="436"/>
      <c r="O37" s="516"/>
      <c r="P37" s="435" t="s">
        <v>59</v>
      </c>
      <c r="Q37" s="436"/>
      <c r="R37" s="436"/>
      <c r="S37" s="436"/>
      <c r="T37" s="436"/>
      <c r="U37" s="436"/>
      <c r="V37" s="436"/>
      <c r="W37" s="436"/>
      <c r="X37" s="516"/>
      <c r="Y37" s="1029"/>
      <c r="Z37" s="831"/>
      <c r="AA37" s="832"/>
      <c r="AB37" s="1033" t="s">
        <v>11</v>
      </c>
      <c r="AC37" s="1034"/>
      <c r="AD37" s="1035"/>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15">
      <c r="A39" s="404"/>
      <c r="B39" s="402"/>
      <c r="C39" s="402"/>
      <c r="D39" s="402"/>
      <c r="E39" s="402"/>
      <c r="F39" s="403"/>
      <c r="G39" s="564"/>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4"/>
      <c r="AC39" s="1028"/>
      <c r="AD39" s="1028"/>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15">
      <c r="A40" s="405"/>
      <c r="B40" s="406"/>
      <c r="C40" s="406"/>
      <c r="D40" s="406"/>
      <c r="E40" s="406"/>
      <c r="F40" s="407"/>
      <c r="G40" s="1008"/>
      <c r="H40" s="1009"/>
      <c r="I40" s="1009"/>
      <c r="J40" s="1009"/>
      <c r="K40" s="1009"/>
      <c r="L40" s="1009"/>
      <c r="M40" s="1009"/>
      <c r="N40" s="1009"/>
      <c r="O40" s="1010"/>
      <c r="P40" s="1016"/>
      <c r="Q40" s="1016"/>
      <c r="R40" s="1016"/>
      <c r="S40" s="1016"/>
      <c r="T40" s="1016"/>
      <c r="U40" s="1016"/>
      <c r="V40" s="1016"/>
      <c r="W40" s="1016"/>
      <c r="X40" s="1017"/>
      <c r="Y40" s="419" t="s">
        <v>54</v>
      </c>
      <c r="Z40" s="1021"/>
      <c r="AA40" s="1022"/>
      <c r="AB40" s="526"/>
      <c r="AC40" s="1027"/>
      <c r="AD40" s="1027"/>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15">
      <c r="A41" s="408"/>
      <c r="B41" s="409"/>
      <c r="C41" s="409"/>
      <c r="D41" s="409"/>
      <c r="E41" s="409"/>
      <c r="F41" s="410"/>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182</v>
      </c>
      <c r="AC41" s="1023"/>
      <c r="AD41" s="1023"/>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353</v>
      </c>
      <c r="B44" s="402"/>
      <c r="C44" s="402"/>
      <c r="D44" s="402"/>
      <c r="E44" s="402"/>
      <c r="F44" s="403"/>
      <c r="G44" s="515" t="s">
        <v>146</v>
      </c>
      <c r="H44" s="436"/>
      <c r="I44" s="436"/>
      <c r="J44" s="436"/>
      <c r="K44" s="436"/>
      <c r="L44" s="436"/>
      <c r="M44" s="436"/>
      <c r="N44" s="436"/>
      <c r="O44" s="516"/>
      <c r="P44" s="435" t="s">
        <v>59</v>
      </c>
      <c r="Q44" s="436"/>
      <c r="R44" s="436"/>
      <c r="S44" s="436"/>
      <c r="T44" s="436"/>
      <c r="U44" s="436"/>
      <c r="V44" s="436"/>
      <c r="W44" s="436"/>
      <c r="X44" s="516"/>
      <c r="Y44" s="1029"/>
      <c r="Z44" s="831"/>
      <c r="AA44" s="832"/>
      <c r="AB44" s="1033" t="s">
        <v>11</v>
      </c>
      <c r="AC44" s="1034"/>
      <c r="AD44" s="1035"/>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15">
      <c r="A46" s="404"/>
      <c r="B46" s="402"/>
      <c r="C46" s="402"/>
      <c r="D46" s="402"/>
      <c r="E46" s="402"/>
      <c r="F46" s="403"/>
      <c r="G46" s="564"/>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4"/>
      <c r="AC46" s="1028"/>
      <c r="AD46" s="1028"/>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15">
      <c r="A47" s="405"/>
      <c r="B47" s="406"/>
      <c r="C47" s="406"/>
      <c r="D47" s="406"/>
      <c r="E47" s="406"/>
      <c r="F47" s="407"/>
      <c r="G47" s="1008"/>
      <c r="H47" s="1009"/>
      <c r="I47" s="1009"/>
      <c r="J47" s="1009"/>
      <c r="K47" s="1009"/>
      <c r="L47" s="1009"/>
      <c r="M47" s="1009"/>
      <c r="N47" s="1009"/>
      <c r="O47" s="1010"/>
      <c r="P47" s="1016"/>
      <c r="Q47" s="1016"/>
      <c r="R47" s="1016"/>
      <c r="S47" s="1016"/>
      <c r="T47" s="1016"/>
      <c r="U47" s="1016"/>
      <c r="V47" s="1016"/>
      <c r="W47" s="1016"/>
      <c r="X47" s="1017"/>
      <c r="Y47" s="419" t="s">
        <v>54</v>
      </c>
      <c r="Z47" s="1021"/>
      <c r="AA47" s="1022"/>
      <c r="AB47" s="526"/>
      <c r="AC47" s="1027"/>
      <c r="AD47" s="1027"/>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15">
      <c r="A48" s="408"/>
      <c r="B48" s="409"/>
      <c r="C48" s="409"/>
      <c r="D48" s="409"/>
      <c r="E48" s="409"/>
      <c r="F48" s="410"/>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182</v>
      </c>
      <c r="AC48" s="1023"/>
      <c r="AD48" s="1023"/>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353</v>
      </c>
      <c r="B51" s="402"/>
      <c r="C51" s="402"/>
      <c r="D51" s="402"/>
      <c r="E51" s="402"/>
      <c r="F51" s="403"/>
      <c r="G51" s="515" t="s">
        <v>146</v>
      </c>
      <c r="H51" s="436"/>
      <c r="I51" s="436"/>
      <c r="J51" s="436"/>
      <c r="K51" s="436"/>
      <c r="L51" s="436"/>
      <c r="M51" s="436"/>
      <c r="N51" s="436"/>
      <c r="O51" s="516"/>
      <c r="P51" s="435" t="s">
        <v>59</v>
      </c>
      <c r="Q51" s="436"/>
      <c r="R51" s="436"/>
      <c r="S51" s="436"/>
      <c r="T51" s="436"/>
      <c r="U51" s="436"/>
      <c r="V51" s="436"/>
      <c r="W51" s="436"/>
      <c r="X51" s="516"/>
      <c r="Y51" s="1029"/>
      <c r="Z51" s="831"/>
      <c r="AA51" s="832"/>
      <c r="AB51" s="242" t="s">
        <v>11</v>
      </c>
      <c r="AC51" s="1034"/>
      <c r="AD51" s="1035"/>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15">
      <c r="A53" s="404"/>
      <c r="B53" s="402"/>
      <c r="C53" s="402"/>
      <c r="D53" s="402"/>
      <c r="E53" s="402"/>
      <c r="F53" s="403"/>
      <c r="G53" s="564"/>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4"/>
      <c r="AC53" s="1028"/>
      <c r="AD53" s="1028"/>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15">
      <c r="A54" s="405"/>
      <c r="B54" s="406"/>
      <c r="C54" s="406"/>
      <c r="D54" s="406"/>
      <c r="E54" s="406"/>
      <c r="F54" s="407"/>
      <c r="G54" s="1008"/>
      <c r="H54" s="1009"/>
      <c r="I54" s="1009"/>
      <c r="J54" s="1009"/>
      <c r="K54" s="1009"/>
      <c r="L54" s="1009"/>
      <c r="M54" s="1009"/>
      <c r="N54" s="1009"/>
      <c r="O54" s="1010"/>
      <c r="P54" s="1016"/>
      <c r="Q54" s="1016"/>
      <c r="R54" s="1016"/>
      <c r="S54" s="1016"/>
      <c r="T54" s="1016"/>
      <c r="U54" s="1016"/>
      <c r="V54" s="1016"/>
      <c r="W54" s="1016"/>
      <c r="X54" s="1017"/>
      <c r="Y54" s="419" t="s">
        <v>54</v>
      </c>
      <c r="Z54" s="1021"/>
      <c r="AA54" s="1022"/>
      <c r="AB54" s="526"/>
      <c r="AC54" s="1027"/>
      <c r="AD54" s="1027"/>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15">
      <c r="A55" s="408"/>
      <c r="B55" s="409"/>
      <c r="C55" s="409"/>
      <c r="D55" s="409"/>
      <c r="E55" s="409"/>
      <c r="F55" s="410"/>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182</v>
      </c>
      <c r="AC55" s="1023"/>
      <c r="AD55" s="1023"/>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353</v>
      </c>
      <c r="B58" s="402"/>
      <c r="C58" s="402"/>
      <c r="D58" s="402"/>
      <c r="E58" s="402"/>
      <c r="F58" s="403"/>
      <c r="G58" s="515" t="s">
        <v>146</v>
      </c>
      <c r="H58" s="436"/>
      <c r="I58" s="436"/>
      <c r="J58" s="436"/>
      <c r="K58" s="436"/>
      <c r="L58" s="436"/>
      <c r="M58" s="436"/>
      <c r="N58" s="436"/>
      <c r="O58" s="516"/>
      <c r="P58" s="435" t="s">
        <v>59</v>
      </c>
      <c r="Q58" s="436"/>
      <c r="R58" s="436"/>
      <c r="S58" s="436"/>
      <c r="T58" s="436"/>
      <c r="U58" s="436"/>
      <c r="V58" s="436"/>
      <c r="W58" s="436"/>
      <c r="X58" s="516"/>
      <c r="Y58" s="1029"/>
      <c r="Z58" s="831"/>
      <c r="AA58" s="832"/>
      <c r="AB58" s="1033" t="s">
        <v>11</v>
      </c>
      <c r="AC58" s="1034"/>
      <c r="AD58" s="1035"/>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15">
      <c r="A60" s="404"/>
      <c r="B60" s="402"/>
      <c r="C60" s="402"/>
      <c r="D60" s="402"/>
      <c r="E60" s="402"/>
      <c r="F60" s="403"/>
      <c r="G60" s="564"/>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4"/>
      <c r="AC60" s="1028"/>
      <c r="AD60" s="1028"/>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15">
      <c r="A61" s="405"/>
      <c r="B61" s="406"/>
      <c r="C61" s="406"/>
      <c r="D61" s="406"/>
      <c r="E61" s="406"/>
      <c r="F61" s="407"/>
      <c r="G61" s="1008"/>
      <c r="H61" s="1009"/>
      <c r="I61" s="1009"/>
      <c r="J61" s="1009"/>
      <c r="K61" s="1009"/>
      <c r="L61" s="1009"/>
      <c r="M61" s="1009"/>
      <c r="N61" s="1009"/>
      <c r="O61" s="1010"/>
      <c r="P61" s="1016"/>
      <c r="Q61" s="1016"/>
      <c r="R61" s="1016"/>
      <c r="S61" s="1016"/>
      <c r="T61" s="1016"/>
      <c r="U61" s="1016"/>
      <c r="V61" s="1016"/>
      <c r="W61" s="1016"/>
      <c r="X61" s="1017"/>
      <c r="Y61" s="419" t="s">
        <v>54</v>
      </c>
      <c r="Z61" s="1021"/>
      <c r="AA61" s="1022"/>
      <c r="AB61" s="526"/>
      <c r="AC61" s="1027"/>
      <c r="AD61" s="1027"/>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15">
      <c r="A62" s="408"/>
      <c r="B62" s="409"/>
      <c r="C62" s="409"/>
      <c r="D62" s="409"/>
      <c r="E62" s="409"/>
      <c r="F62" s="410"/>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182</v>
      </c>
      <c r="AC62" s="1023"/>
      <c r="AD62" s="1023"/>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353</v>
      </c>
      <c r="B65" s="402"/>
      <c r="C65" s="402"/>
      <c r="D65" s="402"/>
      <c r="E65" s="402"/>
      <c r="F65" s="403"/>
      <c r="G65" s="515" t="s">
        <v>146</v>
      </c>
      <c r="H65" s="436"/>
      <c r="I65" s="436"/>
      <c r="J65" s="436"/>
      <c r="K65" s="436"/>
      <c r="L65" s="436"/>
      <c r="M65" s="436"/>
      <c r="N65" s="436"/>
      <c r="O65" s="516"/>
      <c r="P65" s="435" t="s">
        <v>59</v>
      </c>
      <c r="Q65" s="436"/>
      <c r="R65" s="436"/>
      <c r="S65" s="436"/>
      <c r="T65" s="436"/>
      <c r="U65" s="436"/>
      <c r="V65" s="436"/>
      <c r="W65" s="436"/>
      <c r="X65" s="516"/>
      <c r="Y65" s="1029"/>
      <c r="Z65" s="831"/>
      <c r="AA65" s="832"/>
      <c r="AB65" s="1033" t="s">
        <v>11</v>
      </c>
      <c r="AC65" s="1034"/>
      <c r="AD65" s="1035"/>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1"/>
      <c r="B66" s="402"/>
      <c r="C66" s="402"/>
      <c r="D66" s="402"/>
      <c r="E66" s="402"/>
      <c r="F66" s="403"/>
      <c r="G66" s="417"/>
      <c r="H66" s="399"/>
      <c r="I66" s="399"/>
      <c r="J66" s="399"/>
      <c r="K66" s="399"/>
      <c r="L66" s="399"/>
      <c r="M66" s="399"/>
      <c r="N66" s="399"/>
      <c r="O66" s="418"/>
      <c r="P66" s="438"/>
      <c r="Q66" s="399"/>
      <c r="R66" s="399"/>
      <c r="S66" s="399"/>
      <c r="T66" s="399"/>
      <c r="U66" s="399"/>
      <c r="V66" s="399"/>
      <c r="W66" s="399"/>
      <c r="X66" s="418"/>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15">
      <c r="A67" s="404"/>
      <c r="B67" s="402"/>
      <c r="C67" s="402"/>
      <c r="D67" s="402"/>
      <c r="E67" s="402"/>
      <c r="F67" s="403"/>
      <c r="G67" s="564"/>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4"/>
      <c r="AC67" s="1028"/>
      <c r="AD67" s="1028"/>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15">
      <c r="A68" s="405"/>
      <c r="B68" s="406"/>
      <c r="C68" s="406"/>
      <c r="D68" s="406"/>
      <c r="E68" s="406"/>
      <c r="F68" s="407"/>
      <c r="G68" s="1008"/>
      <c r="H68" s="1009"/>
      <c r="I68" s="1009"/>
      <c r="J68" s="1009"/>
      <c r="K68" s="1009"/>
      <c r="L68" s="1009"/>
      <c r="M68" s="1009"/>
      <c r="N68" s="1009"/>
      <c r="O68" s="1010"/>
      <c r="P68" s="1016"/>
      <c r="Q68" s="1016"/>
      <c r="R68" s="1016"/>
      <c r="S68" s="1016"/>
      <c r="T68" s="1016"/>
      <c r="U68" s="1016"/>
      <c r="V68" s="1016"/>
      <c r="W68" s="1016"/>
      <c r="X68" s="1017"/>
      <c r="Y68" s="419" t="s">
        <v>54</v>
      </c>
      <c r="Z68" s="1021"/>
      <c r="AA68" s="1022"/>
      <c r="AB68" s="526"/>
      <c r="AC68" s="1027"/>
      <c r="AD68" s="1027"/>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15">
      <c r="A69" s="408"/>
      <c r="B69" s="409"/>
      <c r="C69" s="409"/>
      <c r="D69" s="409"/>
      <c r="E69" s="409"/>
      <c r="F69" s="410"/>
      <c r="G69" s="1011"/>
      <c r="H69" s="1012"/>
      <c r="I69" s="1012"/>
      <c r="J69" s="1012"/>
      <c r="K69" s="1012"/>
      <c r="L69" s="1012"/>
      <c r="M69" s="1012"/>
      <c r="N69" s="1012"/>
      <c r="O69" s="1013"/>
      <c r="P69" s="1018"/>
      <c r="Q69" s="1018"/>
      <c r="R69" s="1018"/>
      <c r="S69" s="1018"/>
      <c r="T69" s="1018"/>
      <c r="U69" s="1018"/>
      <c r="V69" s="1018"/>
      <c r="W69" s="1018"/>
      <c r="X69" s="1019"/>
      <c r="Y69" s="419" t="s">
        <v>13</v>
      </c>
      <c r="Z69" s="1021"/>
      <c r="AA69" s="1022"/>
      <c r="AB69" s="559"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9"/>
      <c r="Z4" s="390"/>
      <c r="AA4" s="390"/>
      <c r="AB4" s="807"/>
      <c r="AC4" s="672"/>
      <c r="AD4" s="673"/>
      <c r="AE4" s="673"/>
      <c r="AF4" s="673"/>
      <c r="AG4" s="674"/>
      <c r="AH4" s="666"/>
      <c r="AI4" s="667"/>
      <c r="AJ4" s="667"/>
      <c r="AK4" s="667"/>
      <c r="AL4" s="667"/>
      <c r="AM4" s="667"/>
      <c r="AN4" s="667"/>
      <c r="AO4" s="667"/>
      <c r="AP4" s="667"/>
      <c r="AQ4" s="667"/>
      <c r="AR4" s="667"/>
      <c r="AS4" s="667"/>
      <c r="AT4" s="668"/>
      <c r="AU4" s="389"/>
      <c r="AV4" s="390"/>
      <c r="AW4" s="390"/>
      <c r="AX4" s="391"/>
    </row>
    <row r="5" spans="1:50" ht="24.75" customHeight="1" x14ac:dyDescent="0.15">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9"/>
      <c r="Z17" s="390"/>
      <c r="AA17" s="390"/>
      <c r="AB17" s="807"/>
      <c r="AC17" s="672"/>
      <c r="AD17" s="673"/>
      <c r="AE17" s="673"/>
      <c r="AF17" s="673"/>
      <c r="AG17" s="674"/>
      <c r="AH17" s="666"/>
      <c r="AI17" s="667"/>
      <c r="AJ17" s="667"/>
      <c r="AK17" s="667"/>
      <c r="AL17" s="667"/>
      <c r="AM17" s="667"/>
      <c r="AN17" s="667"/>
      <c r="AO17" s="667"/>
      <c r="AP17" s="667"/>
      <c r="AQ17" s="667"/>
      <c r="AR17" s="667"/>
      <c r="AS17" s="667"/>
      <c r="AT17" s="668"/>
      <c r="AU17" s="389"/>
      <c r="AV17" s="390"/>
      <c r="AW17" s="390"/>
      <c r="AX17" s="391"/>
    </row>
    <row r="18" spans="1:50" ht="24.75" customHeight="1" x14ac:dyDescent="0.15">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9"/>
      <c r="Z30" s="390"/>
      <c r="AA30" s="390"/>
      <c r="AB30" s="807"/>
      <c r="AC30" s="672"/>
      <c r="AD30" s="673"/>
      <c r="AE30" s="673"/>
      <c r="AF30" s="673"/>
      <c r="AG30" s="674"/>
      <c r="AH30" s="666"/>
      <c r="AI30" s="667"/>
      <c r="AJ30" s="667"/>
      <c r="AK30" s="667"/>
      <c r="AL30" s="667"/>
      <c r="AM30" s="667"/>
      <c r="AN30" s="667"/>
      <c r="AO30" s="667"/>
      <c r="AP30" s="667"/>
      <c r="AQ30" s="667"/>
      <c r="AR30" s="667"/>
      <c r="AS30" s="667"/>
      <c r="AT30" s="668"/>
      <c r="AU30" s="389"/>
      <c r="AV30" s="390"/>
      <c r="AW30" s="390"/>
      <c r="AX30" s="391"/>
    </row>
    <row r="31" spans="1:50" ht="24.75" customHeight="1" x14ac:dyDescent="0.15">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9"/>
      <c r="Z43" s="390"/>
      <c r="AA43" s="390"/>
      <c r="AB43" s="807"/>
      <c r="AC43" s="672"/>
      <c r="AD43" s="673"/>
      <c r="AE43" s="673"/>
      <c r="AF43" s="673"/>
      <c r="AG43" s="674"/>
      <c r="AH43" s="666"/>
      <c r="AI43" s="667"/>
      <c r="AJ43" s="667"/>
      <c r="AK43" s="667"/>
      <c r="AL43" s="667"/>
      <c r="AM43" s="667"/>
      <c r="AN43" s="667"/>
      <c r="AO43" s="667"/>
      <c r="AP43" s="667"/>
      <c r="AQ43" s="667"/>
      <c r="AR43" s="667"/>
      <c r="AS43" s="667"/>
      <c r="AT43" s="668"/>
      <c r="AU43" s="389"/>
      <c r="AV43" s="390"/>
      <c r="AW43" s="390"/>
      <c r="AX43" s="391"/>
    </row>
    <row r="44" spans="1:50" ht="24.75" customHeight="1" x14ac:dyDescent="0.15">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9"/>
      <c r="Z57" s="390"/>
      <c r="AA57" s="390"/>
      <c r="AB57" s="807"/>
      <c r="AC57" s="672"/>
      <c r="AD57" s="673"/>
      <c r="AE57" s="673"/>
      <c r="AF57" s="673"/>
      <c r="AG57" s="674"/>
      <c r="AH57" s="666"/>
      <c r="AI57" s="667"/>
      <c r="AJ57" s="667"/>
      <c r="AK57" s="667"/>
      <c r="AL57" s="667"/>
      <c r="AM57" s="667"/>
      <c r="AN57" s="667"/>
      <c r="AO57" s="667"/>
      <c r="AP57" s="667"/>
      <c r="AQ57" s="667"/>
      <c r="AR57" s="667"/>
      <c r="AS57" s="667"/>
      <c r="AT57" s="668"/>
      <c r="AU57" s="389"/>
      <c r="AV57" s="390"/>
      <c r="AW57" s="390"/>
      <c r="AX57" s="391"/>
    </row>
    <row r="58" spans="1:50" ht="24.75" customHeight="1" x14ac:dyDescent="0.15">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9"/>
      <c r="Z70" s="390"/>
      <c r="AA70" s="390"/>
      <c r="AB70" s="807"/>
      <c r="AC70" s="672"/>
      <c r="AD70" s="673"/>
      <c r="AE70" s="673"/>
      <c r="AF70" s="673"/>
      <c r="AG70" s="674"/>
      <c r="AH70" s="666"/>
      <c r="AI70" s="667"/>
      <c r="AJ70" s="667"/>
      <c r="AK70" s="667"/>
      <c r="AL70" s="667"/>
      <c r="AM70" s="667"/>
      <c r="AN70" s="667"/>
      <c r="AO70" s="667"/>
      <c r="AP70" s="667"/>
      <c r="AQ70" s="667"/>
      <c r="AR70" s="667"/>
      <c r="AS70" s="667"/>
      <c r="AT70" s="668"/>
      <c r="AU70" s="389"/>
      <c r="AV70" s="390"/>
      <c r="AW70" s="390"/>
      <c r="AX70" s="391"/>
    </row>
    <row r="71" spans="1:50" ht="24.75" customHeight="1" x14ac:dyDescent="0.15">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9"/>
      <c r="Z83" s="390"/>
      <c r="AA83" s="390"/>
      <c r="AB83" s="807"/>
      <c r="AC83" s="672"/>
      <c r="AD83" s="673"/>
      <c r="AE83" s="673"/>
      <c r="AF83" s="673"/>
      <c r="AG83" s="674"/>
      <c r="AH83" s="666"/>
      <c r="AI83" s="667"/>
      <c r="AJ83" s="667"/>
      <c r="AK83" s="667"/>
      <c r="AL83" s="667"/>
      <c r="AM83" s="667"/>
      <c r="AN83" s="667"/>
      <c r="AO83" s="667"/>
      <c r="AP83" s="667"/>
      <c r="AQ83" s="667"/>
      <c r="AR83" s="667"/>
      <c r="AS83" s="667"/>
      <c r="AT83" s="668"/>
      <c r="AU83" s="389"/>
      <c r="AV83" s="390"/>
      <c r="AW83" s="390"/>
      <c r="AX83" s="391"/>
    </row>
    <row r="84" spans="1:50" ht="24.75" customHeight="1" x14ac:dyDescent="0.15">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9"/>
      <c r="Z96" s="390"/>
      <c r="AA96" s="390"/>
      <c r="AB96" s="807"/>
      <c r="AC96" s="672"/>
      <c r="AD96" s="673"/>
      <c r="AE96" s="673"/>
      <c r="AF96" s="673"/>
      <c r="AG96" s="674"/>
      <c r="AH96" s="666"/>
      <c r="AI96" s="667"/>
      <c r="AJ96" s="667"/>
      <c r="AK96" s="667"/>
      <c r="AL96" s="667"/>
      <c r="AM96" s="667"/>
      <c r="AN96" s="667"/>
      <c r="AO96" s="667"/>
      <c r="AP96" s="667"/>
      <c r="AQ96" s="667"/>
      <c r="AR96" s="667"/>
      <c r="AS96" s="667"/>
      <c r="AT96" s="668"/>
      <c r="AU96" s="389"/>
      <c r="AV96" s="390"/>
      <c r="AW96" s="390"/>
      <c r="AX96" s="391"/>
    </row>
    <row r="97" spans="1:50" ht="24.75" customHeight="1" x14ac:dyDescent="0.15">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9"/>
      <c r="Z110" s="390"/>
      <c r="AA110" s="390"/>
      <c r="AB110" s="807"/>
      <c r="AC110" s="672"/>
      <c r="AD110" s="673"/>
      <c r="AE110" s="673"/>
      <c r="AF110" s="673"/>
      <c r="AG110" s="674"/>
      <c r="AH110" s="666"/>
      <c r="AI110" s="667"/>
      <c r="AJ110" s="667"/>
      <c r="AK110" s="667"/>
      <c r="AL110" s="667"/>
      <c r="AM110" s="667"/>
      <c r="AN110" s="667"/>
      <c r="AO110" s="667"/>
      <c r="AP110" s="667"/>
      <c r="AQ110" s="667"/>
      <c r="AR110" s="667"/>
      <c r="AS110" s="667"/>
      <c r="AT110" s="668"/>
      <c r="AU110" s="389"/>
      <c r="AV110" s="390"/>
      <c r="AW110" s="390"/>
      <c r="AX110" s="391"/>
    </row>
    <row r="111" spans="1:50" ht="24.75" customHeight="1" x14ac:dyDescent="0.15">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9"/>
      <c r="Z123" s="390"/>
      <c r="AA123" s="390"/>
      <c r="AB123" s="807"/>
      <c r="AC123" s="672"/>
      <c r="AD123" s="673"/>
      <c r="AE123" s="673"/>
      <c r="AF123" s="673"/>
      <c r="AG123" s="674"/>
      <c r="AH123" s="666"/>
      <c r="AI123" s="667"/>
      <c r="AJ123" s="667"/>
      <c r="AK123" s="667"/>
      <c r="AL123" s="667"/>
      <c r="AM123" s="667"/>
      <c r="AN123" s="667"/>
      <c r="AO123" s="667"/>
      <c r="AP123" s="667"/>
      <c r="AQ123" s="667"/>
      <c r="AR123" s="667"/>
      <c r="AS123" s="667"/>
      <c r="AT123" s="668"/>
      <c r="AU123" s="389"/>
      <c r="AV123" s="390"/>
      <c r="AW123" s="390"/>
      <c r="AX123" s="391"/>
    </row>
    <row r="124" spans="1:50" ht="24.75" customHeight="1" x14ac:dyDescent="0.15">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9"/>
      <c r="Z136" s="390"/>
      <c r="AA136" s="390"/>
      <c r="AB136" s="807"/>
      <c r="AC136" s="672"/>
      <c r="AD136" s="673"/>
      <c r="AE136" s="673"/>
      <c r="AF136" s="673"/>
      <c r="AG136" s="674"/>
      <c r="AH136" s="666"/>
      <c r="AI136" s="667"/>
      <c r="AJ136" s="667"/>
      <c r="AK136" s="667"/>
      <c r="AL136" s="667"/>
      <c r="AM136" s="667"/>
      <c r="AN136" s="667"/>
      <c r="AO136" s="667"/>
      <c r="AP136" s="667"/>
      <c r="AQ136" s="667"/>
      <c r="AR136" s="667"/>
      <c r="AS136" s="667"/>
      <c r="AT136" s="668"/>
      <c r="AU136" s="389"/>
      <c r="AV136" s="390"/>
      <c r="AW136" s="390"/>
      <c r="AX136" s="391"/>
    </row>
    <row r="137" spans="1:50" ht="24.75" customHeight="1" x14ac:dyDescent="0.15">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9"/>
      <c r="Z149" s="390"/>
      <c r="AA149" s="390"/>
      <c r="AB149" s="807"/>
      <c r="AC149" s="672"/>
      <c r="AD149" s="673"/>
      <c r="AE149" s="673"/>
      <c r="AF149" s="673"/>
      <c r="AG149" s="674"/>
      <c r="AH149" s="666"/>
      <c r="AI149" s="667"/>
      <c r="AJ149" s="667"/>
      <c r="AK149" s="667"/>
      <c r="AL149" s="667"/>
      <c r="AM149" s="667"/>
      <c r="AN149" s="667"/>
      <c r="AO149" s="667"/>
      <c r="AP149" s="667"/>
      <c r="AQ149" s="667"/>
      <c r="AR149" s="667"/>
      <c r="AS149" s="667"/>
      <c r="AT149" s="668"/>
      <c r="AU149" s="389"/>
      <c r="AV149" s="390"/>
      <c r="AW149" s="390"/>
      <c r="AX149" s="391"/>
    </row>
    <row r="150" spans="1:50" ht="24.75" customHeight="1" x14ac:dyDescent="0.15">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9"/>
      <c r="Z163" s="390"/>
      <c r="AA163" s="390"/>
      <c r="AB163" s="807"/>
      <c r="AC163" s="672"/>
      <c r="AD163" s="673"/>
      <c r="AE163" s="673"/>
      <c r="AF163" s="673"/>
      <c r="AG163" s="674"/>
      <c r="AH163" s="666"/>
      <c r="AI163" s="667"/>
      <c r="AJ163" s="667"/>
      <c r="AK163" s="667"/>
      <c r="AL163" s="667"/>
      <c r="AM163" s="667"/>
      <c r="AN163" s="667"/>
      <c r="AO163" s="667"/>
      <c r="AP163" s="667"/>
      <c r="AQ163" s="667"/>
      <c r="AR163" s="667"/>
      <c r="AS163" s="667"/>
      <c r="AT163" s="668"/>
      <c r="AU163" s="389"/>
      <c r="AV163" s="390"/>
      <c r="AW163" s="390"/>
      <c r="AX163" s="391"/>
    </row>
    <row r="164" spans="1:50" ht="24.75" customHeight="1" x14ac:dyDescent="0.15">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9"/>
      <c r="Z176" s="390"/>
      <c r="AA176" s="390"/>
      <c r="AB176" s="807"/>
      <c r="AC176" s="672"/>
      <c r="AD176" s="673"/>
      <c r="AE176" s="673"/>
      <c r="AF176" s="673"/>
      <c r="AG176" s="674"/>
      <c r="AH176" s="666"/>
      <c r="AI176" s="667"/>
      <c r="AJ176" s="667"/>
      <c r="AK176" s="667"/>
      <c r="AL176" s="667"/>
      <c r="AM176" s="667"/>
      <c r="AN176" s="667"/>
      <c r="AO176" s="667"/>
      <c r="AP176" s="667"/>
      <c r="AQ176" s="667"/>
      <c r="AR176" s="667"/>
      <c r="AS176" s="667"/>
      <c r="AT176" s="668"/>
      <c r="AU176" s="389"/>
      <c r="AV176" s="390"/>
      <c r="AW176" s="390"/>
      <c r="AX176" s="391"/>
    </row>
    <row r="177" spans="1:50" ht="24.75" customHeight="1" x14ac:dyDescent="0.15">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9"/>
      <c r="Z189" s="390"/>
      <c r="AA189" s="390"/>
      <c r="AB189" s="807"/>
      <c r="AC189" s="672"/>
      <c r="AD189" s="673"/>
      <c r="AE189" s="673"/>
      <c r="AF189" s="673"/>
      <c r="AG189" s="674"/>
      <c r="AH189" s="666"/>
      <c r="AI189" s="667"/>
      <c r="AJ189" s="667"/>
      <c r="AK189" s="667"/>
      <c r="AL189" s="667"/>
      <c r="AM189" s="667"/>
      <c r="AN189" s="667"/>
      <c r="AO189" s="667"/>
      <c r="AP189" s="667"/>
      <c r="AQ189" s="667"/>
      <c r="AR189" s="667"/>
      <c r="AS189" s="667"/>
      <c r="AT189" s="668"/>
      <c r="AU189" s="389"/>
      <c r="AV189" s="390"/>
      <c r="AW189" s="390"/>
      <c r="AX189" s="391"/>
    </row>
    <row r="190" spans="1:50" ht="24.75" customHeight="1" x14ac:dyDescent="0.15">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9"/>
      <c r="Z202" s="390"/>
      <c r="AA202" s="390"/>
      <c r="AB202" s="807"/>
      <c r="AC202" s="672"/>
      <c r="AD202" s="673"/>
      <c r="AE202" s="673"/>
      <c r="AF202" s="673"/>
      <c r="AG202" s="674"/>
      <c r="AH202" s="666"/>
      <c r="AI202" s="667"/>
      <c r="AJ202" s="667"/>
      <c r="AK202" s="667"/>
      <c r="AL202" s="667"/>
      <c r="AM202" s="667"/>
      <c r="AN202" s="667"/>
      <c r="AO202" s="667"/>
      <c r="AP202" s="667"/>
      <c r="AQ202" s="667"/>
      <c r="AR202" s="667"/>
      <c r="AS202" s="667"/>
      <c r="AT202" s="668"/>
      <c r="AU202" s="389"/>
      <c r="AV202" s="390"/>
      <c r="AW202" s="390"/>
      <c r="AX202" s="391"/>
    </row>
    <row r="203" spans="1:50" ht="24.75" customHeight="1" x14ac:dyDescent="0.15">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9"/>
      <c r="Z216" s="390"/>
      <c r="AA216" s="390"/>
      <c r="AB216" s="807"/>
      <c r="AC216" s="672"/>
      <c r="AD216" s="673"/>
      <c r="AE216" s="673"/>
      <c r="AF216" s="673"/>
      <c r="AG216" s="674"/>
      <c r="AH216" s="666"/>
      <c r="AI216" s="667"/>
      <c r="AJ216" s="667"/>
      <c r="AK216" s="667"/>
      <c r="AL216" s="667"/>
      <c r="AM216" s="667"/>
      <c r="AN216" s="667"/>
      <c r="AO216" s="667"/>
      <c r="AP216" s="667"/>
      <c r="AQ216" s="667"/>
      <c r="AR216" s="667"/>
      <c r="AS216" s="667"/>
      <c r="AT216" s="668"/>
      <c r="AU216" s="389"/>
      <c r="AV216" s="390"/>
      <c r="AW216" s="390"/>
      <c r="AX216" s="391"/>
    </row>
    <row r="217" spans="1:50" ht="24.75" customHeight="1" x14ac:dyDescent="0.15">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9"/>
      <c r="Z229" s="390"/>
      <c r="AA229" s="390"/>
      <c r="AB229" s="807"/>
      <c r="AC229" s="672"/>
      <c r="AD229" s="673"/>
      <c r="AE229" s="673"/>
      <c r="AF229" s="673"/>
      <c r="AG229" s="674"/>
      <c r="AH229" s="666"/>
      <c r="AI229" s="667"/>
      <c r="AJ229" s="667"/>
      <c r="AK229" s="667"/>
      <c r="AL229" s="667"/>
      <c r="AM229" s="667"/>
      <c r="AN229" s="667"/>
      <c r="AO229" s="667"/>
      <c r="AP229" s="667"/>
      <c r="AQ229" s="667"/>
      <c r="AR229" s="667"/>
      <c r="AS229" s="667"/>
      <c r="AT229" s="668"/>
      <c r="AU229" s="389"/>
      <c r="AV229" s="390"/>
      <c r="AW229" s="390"/>
      <c r="AX229" s="391"/>
    </row>
    <row r="230" spans="1:50" ht="24.75" customHeight="1" x14ac:dyDescent="0.15">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9"/>
      <c r="Z242" s="390"/>
      <c r="AA242" s="390"/>
      <c r="AB242" s="807"/>
      <c r="AC242" s="672"/>
      <c r="AD242" s="673"/>
      <c r="AE242" s="673"/>
      <c r="AF242" s="673"/>
      <c r="AG242" s="674"/>
      <c r="AH242" s="666"/>
      <c r="AI242" s="667"/>
      <c r="AJ242" s="667"/>
      <c r="AK242" s="667"/>
      <c r="AL242" s="667"/>
      <c r="AM242" s="667"/>
      <c r="AN242" s="667"/>
      <c r="AO242" s="667"/>
      <c r="AP242" s="667"/>
      <c r="AQ242" s="667"/>
      <c r="AR242" s="667"/>
      <c r="AS242" s="667"/>
      <c r="AT242" s="668"/>
      <c r="AU242" s="389"/>
      <c r="AV242" s="390"/>
      <c r="AW242" s="390"/>
      <c r="AX242" s="391"/>
    </row>
    <row r="243" spans="1:50" ht="24.75" customHeight="1" x14ac:dyDescent="0.15">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9"/>
      <c r="Z255" s="390"/>
      <c r="AA255" s="390"/>
      <c r="AB255" s="807"/>
      <c r="AC255" s="672"/>
      <c r="AD255" s="673"/>
      <c r="AE255" s="673"/>
      <c r="AF255" s="673"/>
      <c r="AG255" s="674"/>
      <c r="AH255" s="666"/>
      <c r="AI255" s="667"/>
      <c r="AJ255" s="667"/>
      <c r="AK255" s="667"/>
      <c r="AL255" s="667"/>
      <c r="AM255" s="667"/>
      <c r="AN255" s="667"/>
      <c r="AO255" s="667"/>
      <c r="AP255" s="667"/>
      <c r="AQ255" s="667"/>
      <c r="AR255" s="667"/>
      <c r="AS255" s="667"/>
      <c r="AT255" s="668"/>
      <c r="AU255" s="389"/>
      <c r="AV255" s="390"/>
      <c r="AW255" s="390"/>
      <c r="AX255" s="391"/>
    </row>
    <row r="256" spans="1:50" ht="24.75" customHeight="1" x14ac:dyDescent="0.15">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62">
        <v>1</v>
      </c>
      <c r="B4" s="106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2">
        <v>2</v>
      </c>
      <c r="B5" s="106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2">
        <v>3</v>
      </c>
      <c r="B6" s="106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2">
        <v>4</v>
      </c>
      <c r="B7" s="106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2">
        <v>5</v>
      </c>
      <c r="B8" s="106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2">
        <v>6</v>
      </c>
      <c r="B9" s="106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2">
        <v>7</v>
      </c>
      <c r="B10" s="106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2">
        <v>8</v>
      </c>
      <c r="B11" s="106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2">
        <v>9</v>
      </c>
      <c r="B12" s="106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2">
        <v>10</v>
      </c>
      <c r="B13" s="106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2">
        <v>11</v>
      </c>
      <c r="B14" s="106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2">
        <v>12</v>
      </c>
      <c r="B15" s="106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2">
        <v>13</v>
      </c>
      <c r="B16" s="106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2">
        <v>14</v>
      </c>
      <c r="B17" s="106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2">
        <v>15</v>
      </c>
      <c r="B18" s="106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2">
        <v>16</v>
      </c>
      <c r="B19" s="106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2">
        <v>17</v>
      </c>
      <c r="B20" s="106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2">
        <v>18</v>
      </c>
      <c r="B21" s="106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2">
        <v>19</v>
      </c>
      <c r="B22" s="106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2">
        <v>20</v>
      </c>
      <c r="B23" s="106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2">
        <v>21</v>
      </c>
      <c r="B24" s="106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2">
        <v>22</v>
      </c>
      <c r="B25" s="106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2">
        <v>23</v>
      </c>
      <c r="B26" s="106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2">
        <v>24</v>
      </c>
      <c r="B27" s="106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2">
        <v>25</v>
      </c>
      <c r="B28" s="106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2">
        <v>26</v>
      </c>
      <c r="B29" s="106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2">
        <v>27</v>
      </c>
      <c r="B30" s="106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2">
        <v>28</v>
      </c>
      <c r="B31" s="1062">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2">
        <v>29</v>
      </c>
      <c r="B32" s="1062">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2">
        <v>30</v>
      </c>
      <c r="B33" s="1062">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62">
        <v>1</v>
      </c>
      <c r="B37" s="1062">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2">
        <v>2</v>
      </c>
      <c r="B38" s="106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2">
        <v>3</v>
      </c>
      <c r="B39" s="106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2">
        <v>4</v>
      </c>
      <c r="B40" s="106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2">
        <v>5</v>
      </c>
      <c r="B41" s="106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2">
        <v>6</v>
      </c>
      <c r="B42" s="106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2">
        <v>7</v>
      </c>
      <c r="B43" s="106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2">
        <v>8</v>
      </c>
      <c r="B44" s="106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2">
        <v>9</v>
      </c>
      <c r="B45" s="106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2">
        <v>10</v>
      </c>
      <c r="B46" s="106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2">
        <v>11</v>
      </c>
      <c r="B47" s="106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2">
        <v>12</v>
      </c>
      <c r="B48" s="106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2">
        <v>13</v>
      </c>
      <c r="B49" s="106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2">
        <v>14</v>
      </c>
      <c r="B50" s="106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2">
        <v>15</v>
      </c>
      <c r="B51" s="106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2">
        <v>16</v>
      </c>
      <c r="B52" s="106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2">
        <v>17</v>
      </c>
      <c r="B53" s="106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2">
        <v>18</v>
      </c>
      <c r="B54" s="106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2">
        <v>19</v>
      </c>
      <c r="B55" s="106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2">
        <v>20</v>
      </c>
      <c r="B56" s="106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2">
        <v>21</v>
      </c>
      <c r="B57" s="106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2">
        <v>22</v>
      </c>
      <c r="B58" s="106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2">
        <v>23</v>
      </c>
      <c r="B59" s="106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2">
        <v>24</v>
      </c>
      <c r="B60" s="106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2">
        <v>25</v>
      </c>
      <c r="B61" s="106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2">
        <v>26</v>
      </c>
      <c r="B62" s="106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2">
        <v>27</v>
      </c>
      <c r="B63" s="106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2">
        <v>28</v>
      </c>
      <c r="B64" s="106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2">
        <v>29</v>
      </c>
      <c r="B65" s="106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2">
        <v>30</v>
      </c>
      <c r="B66" s="106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62">
        <v>1</v>
      </c>
      <c r="B70" s="106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2">
        <v>2</v>
      </c>
      <c r="B71" s="106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2">
        <v>3</v>
      </c>
      <c r="B72" s="106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2">
        <v>4</v>
      </c>
      <c r="B73" s="106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2">
        <v>5</v>
      </c>
      <c r="B74" s="106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2">
        <v>6</v>
      </c>
      <c r="B75" s="106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2">
        <v>7</v>
      </c>
      <c r="B76" s="106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2">
        <v>8</v>
      </c>
      <c r="B77" s="106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2">
        <v>9</v>
      </c>
      <c r="B78" s="106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2">
        <v>10</v>
      </c>
      <c r="B79" s="106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2">
        <v>11</v>
      </c>
      <c r="B80" s="106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2">
        <v>12</v>
      </c>
      <c r="B81" s="106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2">
        <v>13</v>
      </c>
      <c r="B82" s="106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2">
        <v>14</v>
      </c>
      <c r="B83" s="106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2">
        <v>15</v>
      </c>
      <c r="B84" s="106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2">
        <v>16</v>
      </c>
      <c r="B85" s="106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2">
        <v>17</v>
      </c>
      <c r="B86" s="106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2">
        <v>18</v>
      </c>
      <c r="B87" s="106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2">
        <v>19</v>
      </c>
      <c r="B88" s="106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2">
        <v>20</v>
      </c>
      <c r="B89" s="106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2">
        <v>21</v>
      </c>
      <c r="B90" s="106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2">
        <v>22</v>
      </c>
      <c r="B91" s="106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2">
        <v>23</v>
      </c>
      <c r="B92" s="106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2">
        <v>24</v>
      </c>
      <c r="B93" s="106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2">
        <v>25</v>
      </c>
      <c r="B94" s="106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2">
        <v>26</v>
      </c>
      <c r="B95" s="106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2">
        <v>27</v>
      </c>
      <c r="B96" s="106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2">
        <v>28</v>
      </c>
      <c r="B97" s="106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2">
        <v>29</v>
      </c>
      <c r="B98" s="106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2">
        <v>30</v>
      </c>
      <c r="B99" s="106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62">
        <v>1</v>
      </c>
      <c r="B103" s="106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2">
        <v>2</v>
      </c>
      <c r="B104" s="106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2">
        <v>3</v>
      </c>
      <c r="B105" s="106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2">
        <v>4</v>
      </c>
      <c r="B106" s="106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2">
        <v>5</v>
      </c>
      <c r="B107" s="106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2">
        <v>6</v>
      </c>
      <c r="B108" s="106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2">
        <v>7</v>
      </c>
      <c r="B109" s="106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2">
        <v>8</v>
      </c>
      <c r="B110" s="106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2">
        <v>9</v>
      </c>
      <c r="B111" s="106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2">
        <v>10</v>
      </c>
      <c r="B112" s="106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2">
        <v>11</v>
      </c>
      <c r="B113" s="106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2">
        <v>12</v>
      </c>
      <c r="B114" s="106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2">
        <v>13</v>
      </c>
      <c r="B115" s="106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2">
        <v>14</v>
      </c>
      <c r="B116" s="106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2">
        <v>15</v>
      </c>
      <c r="B117" s="106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2">
        <v>16</v>
      </c>
      <c r="B118" s="106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2">
        <v>17</v>
      </c>
      <c r="B119" s="106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2">
        <v>18</v>
      </c>
      <c r="B120" s="106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2">
        <v>19</v>
      </c>
      <c r="B121" s="106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2">
        <v>20</v>
      </c>
      <c r="B122" s="106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2">
        <v>21</v>
      </c>
      <c r="B123" s="106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2">
        <v>22</v>
      </c>
      <c r="B124" s="106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2">
        <v>23</v>
      </c>
      <c r="B125" s="106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2">
        <v>24</v>
      </c>
      <c r="B126" s="106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2">
        <v>25</v>
      </c>
      <c r="B127" s="106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2">
        <v>26</v>
      </c>
      <c r="B128" s="106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2">
        <v>27</v>
      </c>
      <c r="B129" s="106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2">
        <v>28</v>
      </c>
      <c r="B130" s="106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2">
        <v>29</v>
      </c>
      <c r="B131" s="106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2">
        <v>30</v>
      </c>
      <c r="B132" s="106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62">
        <v>1</v>
      </c>
      <c r="B136" s="106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2">
        <v>2</v>
      </c>
      <c r="B137" s="106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2">
        <v>3</v>
      </c>
      <c r="B138" s="106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2">
        <v>4</v>
      </c>
      <c r="B139" s="106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2">
        <v>5</v>
      </c>
      <c r="B140" s="106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2">
        <v>6</v>
      </c>
      <c r="B141" s="106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2">
        <v>7</v>
      </c>
      <c r="B142" s="106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2">
        <v>8</v>
      </c>
      <c r="B143" s="106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2">
        <v>9</v>
      </c>
      <c r="B144" s="106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2">
        <v>10</v>
      </c>
      <c r="B145" s="106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2">
        <v>11</v>
      </c>
      <c r="B146" s="106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2">
        <v>12</v>
      </c>
      <c r="B147" s="106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2">
        <v>13</v>
      </c>
      <c r="B148" s="106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2">
        <v>14</v>
      </c>
      <c r="B149" s="106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2">
        <v>15</v>
      </c>
      <c r="B150" s="106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2">
        <v>16</v>
      </c>
      <c r="B151" s="106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2">
        <v>17</v>
      </c>
      <c r="B152" s="106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2">
        <v>18</v>
      </c>
      <c r="B153" s="106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2">
        <v>19</v>
      </c>
      <c r="B154" s="106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2">
        <v>20</v>
      </c>
      <c r="B155" s="106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2">
        <v>21</v>
      </c>
      <c r="B156" s="106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2">
        <v>22</v>
      </c>
      <c r="B157" s="106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2">
        <v>23</v>
      </c>
      <c r="B158" s="106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2">
        <v>24</v>
      </c>
      <c r="B159" s="106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2">
        <v>25</v>
      </c>
      <c r="B160" s="106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2">
        <v>26</v>
      </c>
      <c r="B161" s="106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2">
        <v>27</v>
      </c>
      <c r="B162" s="106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2">
        <v>28</v>
      </c>
      <c r="B163" s="106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2">
        <v>29</v>
      </c>
      <c r="B164" s="106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2">
        <v>30</v>
      </c>
      <c r="B165" s="106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62">
        <v>1</v>
      </c>
      <c r="B169" s="106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2">
        <v>2</v>
      </c>
      <c r="B170" s="106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2">
        <v>3</v>
      </c>
      <c r="B171" s="106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2">
        <v>4</v>
      </c>
      <c r="B172" s="106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2">
        <v>5</v>
      </c>
      <c r="B173" s="106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2">
        <v>6</v>
      </c>
      <c r="B174" s="106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2">
        <v>7</v>
      </c>
      <c r="B175" s="106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2">
        <v>8</v>
      </c>
      <c r="B176" s="106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2">
        <v>9</v>
      </c>
      <c r="B177" s="106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2">
        <v>10</v>
      </c>
      <c r="B178" s="106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2">
        <v>11</v>
      </c>
      <c r="B179" s="106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2">
        <v>12</v>
      </c>
      <c r="B180" s="106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2">
        <v>13</v>
      </c>
      <c r="B181" s="106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2">
        <v>14</v>
      </c>
      <c r="B182" s="106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2">
        <v>15</v>
      </c>
      <c r="B183" s="106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2">
        <v>16</v>
      </c>
      <c r="B184" s="106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2">
        <v>17</v>
      </c>
      <c r="B185" s="106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2">
        <v>18</v>
      </c>
      <c r="B186" s="106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2">
        <v>19</v>
      </c>
      <c r="B187" s="106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2">
        <v>20</v>
      </c>
      <c r="B188" s="106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2">
        <v>21</v>
      </c>
      <c r="B189" s="106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2">
        <v>22</v>
      </c>
      <c r="B190" s="106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2">
        <v>23</v>
      </c>
      <c r="B191" s="106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2">
        <v>24</v>
      </c>
      <c r="B192" s="106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2">
        <v>25</v>
      </c>
      <c r="B193" s="106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2">
        <v>26</v>
      </c>
      <c r="B194" s="106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2">
        <v>27</v>
      </c>
      <c r="B195" s="106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2">
        <v>28</v>
      </c>
      <c r="B196" s="106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2">
        <v>29</v>
      </c>
      <c r="B197" s="106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2">
        <v>30</v>
      </c>
      <c r="B198" s="106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62">
        <v>1</v>
      </c>
      <c r="B202" s="1062">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2">
        <v>2</v>
      </c>
      <c r="B203" s="106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2">
        <v>3</v>
      </c>
      <c r="B204" s="106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2">
        <v>4</v>
      </c>
      <c r="B205" s="106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2">
        <v>5</v>
      </c>
      <c r="B206" s="106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2">
        <v>6</v>
      </c>
      <c r="B207" s="106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2">
        <v>7</v>
      </c>
      <c r="B208" s="106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2">
        <v>8</v>
      </c>
      <c r="B209" s="106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2">
        <v>9</v>
      </c>
      <c r="B210" s="106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2">
        <v>10</v>
      </c>
      <c r="B211" s="106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2">
        <v>11</v>
      </c>
      <c r="B212" s="106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2">
        <v>12</v>
      </c>
      <c r="B213" s="106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2">
        <v>13</v>
      </c>
      <c r="B214" s="106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2">
        <v>14</v>
      </c>
      <c r="B215" s="106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2">
        <v>15</v>
      </c>
      <c r="B216" s="106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2">
        <v>16</v>
      </c>
      <c r="B217" s="106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2">
        <v>17</v>
      </c>
      <c r="B218" s="106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2">
        <v>18</v>
      </c>
      <c r="B219" s="106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2">
        <v>19</v>
      </c>
      <c r="B220" s="106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2">
        <v>20</v>
      </c>
      <c r="B221" s="106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2">
        <v>21</v>
      </c>
      <c r="B222" s="106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2">
        <v>22</v>
      </c>
      <c r="B223" s="106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2">
        <v>23</v>
      </c>
      <c r="B224" s="106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2">
        <v>24</v>
      </c>
      <c r="B225" s="106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2">
        <v>25</v>
      </c>
      <c r="B226" s="106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2">
        <v>26</v>
      </c>
      <c r="B227" s="106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2">
        <v>27</v>
      </c>
      <c r="B228" s="106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2">
        <v>28</v>
      </c>
      <c r="B229" s="106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2">
        <v>29</v>
      </c>
      <c r="B230" s="106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2">
        <v>30</v>
      </c>
      <c r="B231" s="106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62">
        <v>1</v>
      </c>
      <c r="B235" s="106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2">
        <v>2</v>
      </c>
      <c r="B236" s="106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2">
        <v>3</v>
      </c>
      <c r="B237" s="106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2">
        <v>4</v>
      </c>
      <c r="B238" s="106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2">
        <v>5</v>
      </c>
      <c r="B239" s="106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2">
        <v>6</v>
      </c>
      <c r="B240" s="106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2">
        <v>7</v>
      </c>
      <c r="B241" s="106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2">
        <v>8</v>
      </c>
      <c r="B242" s="106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2">
        <v>9</v>
      </c>
      <c r="B243" s="106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2">
        <v>10</v>
      </c>
      <c r="B244" s="106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2">
        <v>11</v>
      </c>
      <c r="B245" s="106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2">
        <v>12</v>
      </c>
      <c r="B246" s="106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2">
        <v>13</v>
      </c>
      <c r="B247" s="106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2">
        <v>14</v>
      </c>
      <c r="B248" s="106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2">
        <v>15</v>
      </c>
      <c r="B249" s="106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2">
        <v>16</v>
      </c>
      <c r="B250" s="106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2">
        <v>17</v>
      </c>
      <c r="B251" s="106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2">
        <v>18</v>
      </c>
      <c r="B252" s="106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2">
        <v>19</v>
      </c>
      <c r="B253" s="106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2">
        <v>20</v>
      </c>
      <c r="B254" s="106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2">
        <v>21</v>
      </c>
      <c r="B255" s="106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2">
        <v>22</v>
      </c>
      <c r="B256" s="106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2">
        <v>23</v>
      </c>
      <c r="B257" s="106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2">
        <v>24</v>
      </c>
      <c r="B258" s="106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2">
        <v>25</v>
      </c>
      <c r="B259" s="106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2">
        <v>26</v>
      </c>
      <c r="B260" s="106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2">
        <v>27</v>
      </c>
      <c r="B261" s="106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2">
        <v>28</v>
      </c>
      <c r="B262" s="106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2">
        <v>29</v>
      </c>
      <c r="B263" s="106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2">
        <v>30</v>
      </c>
      <c r="B264" s="106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62">
        <v>1</v>
      </c>
      <c r="B268" s="106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2">
        <v>2</v>
      </c>
      <c r="B269" s="106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2">
        <v>3</v>
      </c>
      <c r="B270" s="106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2">
        <v>4</v>
      </c>
      <c r="B271" s="106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2">
        <v>5</v>
      </c>
      <c r="B272" s="106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2">
        <v>6</v>
      </c>
      <c r="B273" s="106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2">
        <v>7</v>
      </c>
      <c r="B274" s="106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2">
        <v>8</v>
      </c>
      <c r="B275" s="106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2">
        <v>9</v>
      </c>
      <c r="B276" s="106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2">
        <v>10</v>
      </c>
      <c r="B277" s="106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2">
        <v>11</v>
      </c>
      <c r="B278" s="106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2">
        <v>12</v>
      </c>
      <c r="B279" s="106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2">
        <v>13</v>
      </c>
      <c r="B280" s="106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2">
        <v>14</v>
      </c>
      <c r="B281" s="106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2">
        <v>15</v>
      </c>
      <c r="B282" s="106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2">
        <v>16</v>
      </c>
      <c r="B283" s="106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2">
        <v>17</v>
      </c>
      <c r="B284" s="106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2">
        <v>18</v>
      </c>
      <c r="B285" s="106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2">
        <v>19</v>
      </c>
      <c r="B286" s="106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2">
        <v>20</v>
      </c>
      <c r="B287" s="106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2">
        <v>21</v>
      </c>
      <c r="B288" s="106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2">
        <v>22</v>
      </c>
      <c r="B289" s="106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2">
        <v>23</v>
      </c>
      <c r="B290" s="106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2">
        <v>24</v>
      </c>
      <c r="B291" s="106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2">
        <v>25</v>
      </c>
      <c r="B292" s="106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2">
        <v>26</v>
      </c>
      <c r="B293" s="106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2">
        <v>27</v>
      </c>
      <c r="B294" s="106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2">
        <v>28</v>
      </c>
      <c r="B295" s="106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2">
        <v>29</v>
      </c>
      <c r="B296" s="106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2">
        <v>30</v>
      </c>
      <c r="B297" s="106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62">
        <v>1</v>
      </c>
      <c r="B301" s="106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2">
        <v>2</v>
      </c>
      <c r="B302" s="106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2">
        <v>3</v>
      </c>
      <c r="B303" s="106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2">
        <v>4</v>
      </c>
      <c r="B304" s="106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2">
        <v>5</v>
      </c>
      <c r="B305" s="106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2">
        <v>6</v>
      </c>
      <c r="B306" s="106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2">
        <v>7</v>
      </c>
      <c r="B307" s="106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2">
        <v>8</v>
      </c>
      <c r="B308" s="106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2">
        <v>9</v>
      </c>
      <c r="B309" s="106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2">
        <v>10</v>
      </c>
      <c r="B310" s="106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2">
        <v>11</v>
      </c>
      <c r="B311" s="106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2">
        <v>12</v>
      </c>
      <c r="B312" s="106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2">
        <v>13</v>
      </c>
      <c r="B313" s="106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2">
        <v>14</v>
      </c>
      <c r="B314" s="106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2">
        <v>15</v>
      </c>
      <c r="B315" s="106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2">
        <v>16</v>
      </c>
      <c r="B316" s="106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2">
        <v>17</v>
      </c>
      <c r="B317" s="106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2">
        <v>18</v>
      </c>
      <c r="B318" s="106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2">
        <v>19</v>
      </c>
      <c r="B319" s="106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2">
        <v>20</v>
      </c>
      <c r="B320" s="106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2">
        <v>21</v>
      </c>
      <c r="B321" s="106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2">
        <v>22</v>
      </c>
      <c r="B322" s="106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2">
        <v>23</v>
      </c>
      <c r="B323" s="106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2">
        <v>24</v>
      </c>
      <c r="B324" s="106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2">
        <v>25</v>
      </c>
      <c r="B325" s="106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2">
        <v>26</v>
      </c>
      <c r="B326" s="106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2">
        <v>27</v>
      </c>
      <c r="B327" s="106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2">
        <v>28</v>
      </c>
      <c r="B328" s="106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2">
        <v>29</v>
      </c>
      <c r="B329" s="106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2">
        <v>30</v>
      </c>
      <c r="B330" s="106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62">
        <v>1</v>
      </c>
      <c r="B334" s="106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2">
        <v>2</v>
      </c>
      <c r="B335" s="106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2">
        <v>3</v>
      </c>
      <c r="B336" s="106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2">
        <v>4</v>
      </c>
      <c r="B337" s="106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2">
        <v>5</v>
      </c>
      <c r="B338" s="106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2">
        <v>6</v>
      </c>
      <c r="B339" s="106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2">
        <v>7</v>
      </c>
      <c r="B340" s="106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2">
        <v>8</v>
      </c>
      <c r="B341" s="106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2">
        <v>9</v>
      </c>
      <c r="B342" s="106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2">
        <v>10</v>
      </c>
      <c r="B343" s="106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2">
        <v>11</v>
      </c>
      <c r="B344" s="106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2">
        <v>12</v>
      </c>
      <c r="B345" s="106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2">
        <v>13</v>
      </c>
      <c r="B346" s="106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2">
        <v>14</v>
      </c>
      <c r="B347" s="106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2">
        <v>15</v>
      </c>
      <c r="B348" s="106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2">
        <v>16</v>
      </c>
      <c r="B349" s="106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2">
        <v>17</v>
      </c>
      <c r="B350" s="106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2">
        <v>18</v>
      </c>
      <c r="B351" s="106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2">
        <v>19</v>
      </c>
      <c r="B352" s="106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2">
        <v>20</v>
      </c>
      <c r="B353" s="106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2">
        <v>21</v>
      </c>
      <c r="B354" s="106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2">
        <v>22</v>
      </c>
      <c r="B355" s="106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2">
        <v>23</v>
      </c>
      <c r="B356" s="106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2">
        <v>24</v>
      </c>
      <c r="B357" s="106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2">
        <v>25</v>
      </c>
      <c r="B358" s="106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2">
        <v>26</v>
      </c>
      <c r="B359" s="106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2">
        <v>27</v>
      </c>
      <c r="B360" s="106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2">
        <v>28</v>
      </c>
      <c r="B361" s="106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2">
        <v>29</v>
      </c>
      <c r="B362" s="106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2">
        <v>30</v>
      </c>
      <c r="B363" s="106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62">
        <v>1</v>
      </c>
      <c r="B367" s="106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2">
        <v>2</v>
      </c>
      <c r="B368" s="106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2">
        <v>3</v>
      </c>
      <c r="B369" s="106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2">
        <v>4</v>
      </c>
      <c r="B370" s="106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2">
        <v>5</v>
      </c>
      <c r="B371" s="106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2">
        <v>6</v>
      </c>
      <c r="B372" s="106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2">
        <v>7</v>
      </c>
      <c r="B373" s="106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2">
        <v>8</v>
      </c>
      <c r="B374" s="106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2">
        <v>9</v>
      </c>
      <c r="B375" s="106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2">
        <v>10</v>
      </c>
      <c r="B376" s="106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2">
        <v>11</v>
      </c>
      <c r="B377" s="106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2">
        <v>12</v>
      </c>
      <c r="B378" s="106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2">
        <v>13</v>
      </c>
      <c r="B379" s="106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2">
        <v>14</v>
      </c>
      <c r="B380" s="106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2">
        <v>15</v>
      </c>
      <c r="B381" s="106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2">
        <v>16</v>
      </c>
      <c r="B382" s="106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2">
        <v>17</v>
      </c>
      <c r="B383" s="106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2">
        <v>18</v>
      </c>
      <c r="B384" s="106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2">
        <v>19</v>
      </c>
      <c r="B385" s="106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2">
        <v>20</v>
      </c>
      <c r="B386" s="106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2">
        <v>21</v>
      </c>
      <c r="B387" s="106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2">
        <v>22</v>
      </c>
      <c r="B388" s="106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2">
        <v>23</v>
      </c>
      <c r="B389" s="106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2">
        <v>24</v>
      </c>
      <c r="B390" s="106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2">
        <v>25</v>
      </c>
      <c r="B391" s="106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2">
        <v>26</v>
      </c>
      <c r="B392" s="106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2">
        <v>27</v>
      </c>
      <c r="B393" s="106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2">
        <v>28</v>
      </c>
      <c r="B394" s="106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2">
        <v>29</v>
      </c>
      <c r="B395" s="106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2">
        <v>30</v>
      </c>
      <c r="B396" s="106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62">
        <v>1</v>
      </c>
      <c r="B400" s="106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2">
        <v>2</v>
      </c>
      <c r="B401" s="106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2">
        <v>3</v>
      </c>
      <c r="B402" s="106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2">
        <v>4</v>
      </c>
      <c r="B403" s="106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2">
        <v>5</v>
      </c>
      <c r="B404" s="106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2">
        <v>6</v>
      </c>
      <c r="B405" s="106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2">
        <v>7</v>
      </c>
      <c r="B406" s="106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2">
        <v>8</v>
      </c>
      <c r="B407" s="106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2">
        <v>9</v>
      </c>
      <c r="B408" s="106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2">
        <v>10</v>
      </c>
      <c r="B409" s="106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2">
        <v>11</v>
      </c>
      <c r="B410" s="106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2">
        <v>12</v>
      </c>
      <c r="B411" s="106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2">
        <v>13</v>
      </c>
      <c r="B412" s="106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2">
        <v>14</v>
      </c>
      <c r="B413" s="106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2">
        <v>15</v>
      </c>
      <c r="B414" s="106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2">
        <v>16</v>
      </c>
      <c r="B415" s="106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2">
        <v>17</v>
      </c>
      <c r="B416" s="106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2">
        <v>18</v>
      </c>
      <c r="B417" s="106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2">
        <v>19</v>
      </c>
      <c r="B418" s="106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2">
        <v>20</v>
      </c>
      <c r="B419" s="106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2">
        <v>21</v>
      </c>
      <c r="B420" s="106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2">
        <v>22</v>
      </c>
      <c r="B421" s="106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2">
        <v>23</v>
      </c>
      <c r="B422" s="106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2">
        <v>24</v>
      </c>
      <c r="B423" s="106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2">
        <v>25</v>
      </c>
      <c r="B424" s="106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2">
        <v>26</v>
      </c>
      <c r="B425" s="106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2">
        <v>27</v>
      </c>
      <c r="B426" s="106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2">
        <v>28</v>
      </c>
      <c r="B427" s="106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2">
        <v>29</v>
      </c>
      <c r="B428" s="106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2">
        <v>30</v>
      </c>
      <c r="B429" s="106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62">
        <v>1</v>
      </c>
      <c r="B433" s="106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2">
        <v>2</v>
      </c>
      <c r="B434" s="106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2">
        <v>3</v>
      </c>
      <c r="B435" s="106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2">
        <v>4</v>
      </c>
      <c r="B436" s="106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2">
        <v>5</v>
      </c>
      <c r="B437" s="106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2">
        <v>6</v>
      </c>
      <c r="B438" s="106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2">
        <v>7</v>
      </c>
      <c r="B439" s="106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2">
        <v>8</v>
      </c>
      <c r="B440" s="106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2">
        <v>9</v>
      </c>
      <c r="B441" s="106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2">
        <v>10</v>
      </c>
      <c r="B442" s="106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2">
        <v>11</v>
      </c>
      <c r="B443" s="106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2">
        <v>12</v>
      </c>
      <c r="B444" s="106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2">
        <v>13</v>
      </c>
      <c r="B445" s="106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2">
        <v>14</v>
      </c>
      <c r="B446" s="106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2">
        <v>15</v>
      </c>
      <c r="B447" s="106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2">
        <v>16</v>
      </c>
      <c r="B448" s="106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2">
        <v>17</v>
      </c>
      <c r="B449" s="106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2">
        <v>18</v>
      </c>
      <c r="B450" s="106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2">
        <v>19</v>
      </c>
      <c r="B451" s="106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2">
        <v>20</v>
      </c>
      <c r="B452" s="106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2">
        <v>21</v>
      </c>
      <c r="B453" s="106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2">
        <v>22</v>
      </c>
      <c r="B454" s="106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2">
        <v>23</v>
      </c>
      <c r="B455" s="106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2">
        <v>24</v>
      </c>
      <c r="B456" s="106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2">
        <v>25</v>
      </c>
      <c r="B457" s="106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2">
        <v>26</v>
      </c>
      <c r="B458" s="106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2">
        <v>27</v>
      </c>
      <c r="B459" s="106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2">
        <v>28</v>
      </c>
      <c r="B460" s="106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2">
        <v>29</v>
      </c>
      <c r="B461" s="106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2">
        <v>30</v>
      </c>
      <c r="B462" s="106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62">
        <v>1</v>
      </c>
      <c r="B466" s="106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2">
        <v>2</v>
      </c>
      <c r="B467" s="106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2">
        <v>3</v>
      </c>
      <c r="B468" s="106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2">
        <v>4</v>
      </c>
      <c r="B469" s="106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2">
        <v>5</v>
      </c>
      <c r="B470" s="106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2">
        <v>6</v>
      </c>
      <c r="B471" s="106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2">
        <v>7</v>
      </c>
      <c r="B472" s="106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2">
        <v>8</v>
      </c>
      <c r="B473" s="106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2">
        <v>9</v>
      </c>
      <c r="B474" s="106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2">
        <v>10</v>
      </c>
      <c r="B475" s="106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2">
        <v>11</v>
      </c>
      <c r="B476" s="106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2">
        <v>12</v>
      </c>
      <c r="B477" s="106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2">
        <v>13</v>
      </c>
      <c r="B478" s="106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2">
        <v>14</v>
      </c>
      <c r="B479" s="106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2">
        <v>15</v>
      </c>
      <c r="B480" s="106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2">
        <v>16</v>
      </c>
      <c r="B481" s="106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2">
        <v>17</v>
      </c>
      <c r="B482" s="106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2">
        <v>18</v>
      </c>
      <c r="B483" s="106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2">
        <v>19</v>
      </c>
      <c r="B484" s="106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2">
        <v>20</v>
      </c>
      <c r="B485" s="106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2">
        <v>21</v>
      </c>
      <c r="B486" s="106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2">
        <v>22</v>
      </c>
      <c r="B487" s="106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2">
        <v>23</v>
      </c>
      <c r="B488" s="106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2">
        <v>24</v>
      </c>
      <c r="B489" s="106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2">
        <v>25</v>
      </c>
      <c r="B490" s="106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2">
        <v>26</v>
      </c>
      <c r="B491" s="106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2">
        <v>27</v>
      </c>
      <c r="B492" s="106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2">
        <v>28</v>
      </c>
      <c r="B493" s="106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2">
        <v>29</v>
      </c>
      <c r="B494" s="106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2">
        <v>30</v>
      </c>
      <c r="B495" s="106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62">
        <v>1</v>
      </c>
      <c r="B499" s="106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2">
        <v>2</v>
      </c>
      <c r="B500" s="106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2">
        <v>3</v>
      </c>
      <c r="B501" s="106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2">
        <v>4</v>
      </c>
      <c r="B502" s="106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2">
        <v>5</v>
      </c>
      <c r="B503" s="106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2">
        <v>6</v>
      </c>
      <c r="B504" s="106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2">
        <v>7</v>
      </c>
      <c r="B505" s="106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2">
        <v>8</v>
      </c>
      <c r="B506" s="106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2">
        <v>9</v>
      </c>
      <c r="B507" s="106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2">
        <v>10</v>
      </c>
      <c r="B508" s="106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2">
        <v>11</v>
      </c>
      <c r="B509" s="106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2">
        <v>12</v>
      </c>
      <c r="B510" s="106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2">
        <v>13</v>
      </c>
      <c r="B511" s="106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2">
        <v>14</v>
      </c>
      <c r="B512" s="106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2">
        <v>15</v>
      </c>
      <c r="B513" s="106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2">
        <v>16</v>
      </c>
      <c r="B514" s="106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2">
        <v>17</v>
      </c>
      <c r="B515" s="106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2">
        <v>18</v>
      </c>
      <c r="B516" s="106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2">
        <v>19</v>
      </c>
      <c r="B517" s="106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2">
        <v>20</v>
      </c>
      <c r="B518" s="106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2">
        <v>21</v>
      </c>
      <c r="B519" s="106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2">
        <v>22</v>
      </c>
      <c r="B520" s="106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2">
        <v>23</v>
      </c>
      <c r="B521" s="106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2">
        <v>24</v>
      </c>
      <c r="B522" s="106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2">
        <v>25</v>
      </c>
      <c r="B523" s="106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2">
        <v>26</v>
      </c>
      <c r="B524" s="106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2">
        <v>27</v>
      </c>
      <c r="B525" s="106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2">
        <v>28</v>
      </c>
      <c r="B526" s="106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2">
        <v>29</v>
      </c>
      <c r="B527" s="106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2">
        <v>30</v>
      </c>
      <c r="B528" s="106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62">
        <v>1</v>
      </c>
      <c r="B532" s="106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2">
        <v>2</v>
      </c>
      <c r="B533" s="106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2">
        <v>3</v>
      </c>
      <c r="B534" s="106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2">
        <v>4</v>
      </c>
      <c r="B535" s="106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2">
        <v>5</v>
      </c>
      <c r="B536" s="106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2">
        <v>6</v>
      </c>
      <c r="B537" s="106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2">
        <v>7</v>
      </c>
      <c r="B538" s="106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2">
        <v>8</v>
      </c>
      <c r="B539" s="106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2">
        <v>9</v>
      </c>
      <c r="B540" s="106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2">
        <v>10</v>
      </c>
      <c r="B541" s="106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2">
        <v>11</v>
      </c>
      <c r="B542" s="106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2">
        <v>12</v>
      </c>
      <c r="B543" s="106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2">
        <v>13</v>
      </c>
      <c r="B544" s="106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2">
        <v>14</v>
      </c>
      <c r="B545" s="106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2">
        <v>15</v>
      </c>
      <c r="B546" s="106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2">
        <v>16</v>
      </c>
      <c r="B547" s="106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2">
        <v>17</v>
      </c>
      <c r="B548" s="106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2">
        <v>18</v>
      </c>
      <c r="B549" s="106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2">
        <v>19</v>
      </c>
      <c r="B550" s="106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2">
        <v>20</v>
      </c>
      <c r="B551" s="106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2">
        <v>21</v>
      </c>
      <c r="B552" s="106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2">
        <v>22</v>
      </c>
      <c r="B553" s="106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2">
        <v>23</v>
      </c>
      <c r="B554" s="106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2">
        <v>24</v>
      </c>
      <c r="B555" s="106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2">
        <v>25</v>
      </c>
      <c r="B556" s="106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2">
        <v>26</v>
      </c>
      <c r="B557" s="106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2">
        <v>27</v>
      </c>
      <c r="B558" s="106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2">
        <v>28</v>
      </c>
      <c r="B559" s="106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2">
        <v>29</v>
      </c>
      <c r="B560" s="106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2">
        <v>30</v>
      </c>
      <c r="B561" s="106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62">
        <v>1</v>
      </c>
      <c r="B565" s="106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2">
        <v>2</v>
      </c>
      <c r="B566" s="106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2">
        <v>3</v>
      </c>
      <c r="B567" s="106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2">
        <v>4</v>
      </c>
      <c r="B568" s="106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2">
        <v>5</v>
      </c>
      <c r="B569" s="106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2">
        <v>6</v>
      </c>
      <c r="B570" s="106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2">
        <v>7</v>
      </c>
      <c r="B571" s="106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2">
        <v>8</v>
      </c>
      <c r="B572" s="106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2">
        <v>9</v>
      </c>
      <c r="B573" s="106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2">
        <v>10</v>
      </c>
      <c r="B574" s="106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2">
        <v>11</v>
      </c>
      <c r="B575" s="106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2">
        <v>12</v>
      </c>
      <c r="B576" s="106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2">
        <v>13</v>
      </c>
      <c r="B577" s="106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2">
        <v>14</v>
      </c>
      <c r="B578" s="106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2">
        <v>15</v>
      </c>
      <c r="B579" s="106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2">
        <v>16</v>
      </c>
      <c r="B580" s="106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2">
        <v>17</v>
      </c>
      <c r="B581" s="106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2">
        <v>18</v>
      </c>
      <c r="B582" s="106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2">
        <v>19</v>
      </c>
      <c r="B583" s="106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2">
        <v>20</v>
      </c>
      <c r="B584" s="106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2">
        <v>21</v>
      </c>
      <c r="B585" s="106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2">
        <v>22</v>
      </c>
      <c r="B586" s="106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2">
        <v>23</v>
      </c>
      <c r="B587" s="106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2">
        <v>24</v>
      </c>
      <c r="B588" s="106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2">
        <v>25</v>
      </c>
      <c r="B589" s="106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2">
        <v>26</v>
      </c>
      <c r="B590" s="106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2">
        <v>27</v>
      </c>
      <c r="B591" s="106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2">
        <v>28</v>
      </c>
      <c r="B592" s="106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2">
        <v>29</v>
      </c>
      <c r="B593" s="106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2">
        <v>30</v>
      </c>
      <c r="B594" s="106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62">
        <v>1</v>
      </c>
      <c r="B598" s="106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2">
        <v>2</v>
      </c>
      <c r="B599" s="106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2">
        <v>3</v>
      </c>
      <c r="B600" s="106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2">
        <v>4</v>
      </c>
      <c r="B601" s="106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2">
        <v>5</v>
      </c>
      <c r="B602" s="106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2">
        <v>6</v>
      </c>
      <c r="B603" s="106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2">
        <v>7</v>
      </c>
      <c r="B604" s="106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2">
        <v>8</v>
      </c>
      <c r="B605" s="106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2">
        <v>9</v>
      </c>
      <c r="B606" s="106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2">
        <v>10</v>
      </c>
      <c r="B607" s="106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2">
        <v>11</v>
      </c>
      <c r="B608" s="106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2">
        <v>12</v>
      </c>
      <c r="B609" s="106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2">
        <v>13</v>
      </c>
      <c r="B610" s="106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2">
        <v>14</v>
      </c>
      <c r="B611" s="106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2">
        <v>15</v>
      </c>
      <c r="B612" s="106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2">
        <v>16</v>
      </c>
      <c r="B613" s="106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2">
        <v>17</v>
      </c>
      <c r="B614" s="106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2">
        <v>18</v>
      </c>
      <c r="B615" s="106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2">
        <v>19</v>
      </c>
      <c r="B616" s="106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2">
        <v>20</v>
      </c>
      <c r="B617" s="106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2">
        <v>21</v>
      </c>
      <c r="B618" s="106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2">
        <v>22</v>
      </c>
      <c r="B619" s="106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2">
        <v>23</v>
      </c>
      <c r="B620" s="106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2">
        <v>24</v>
      </c>
      <c r="B621" s="106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2">
        <v>25</v>
      </c>
      <c r="B622" s="106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2">
        <v>26</v>
      </c>
      <c r="B623" s="106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2">
        <v>27</v>
      </c>
      <c r="B624" s="106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2">
        <v>28</v>
      </c>
      <c r="B625" s="106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2">
        <v>29</v>
      </c>
      <c r="B626" s="106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2">
        <v>30</v>
      </c>
      <c r="B627" s="106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62">
        <v>1</v>
      </c>
      <c r="B631" s="106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2">
        <v>2</v>
      </c>
      <c r="B632" s="106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2">
        <v>3</v>
      </c>
      <c r="B633" s="106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2">
        <v>4</v>
      </c>
      <c r="B634" s="106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2">
        <v>5</v>
      </c>
      <c r="B635" s="106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2">
        <v>6</v>
      </c>
      <c r="B636" s="106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2">
        <v>7</v>
      </c>
      <c r="B637" s="106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2">
        <v>8</v>
      </c>
      <c r="B638" s="106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2">
        <v>9</v>
      </c>
      <c r="B639" s="106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2">
        <v>10</v>
      </c>
      <c r="B640" s="106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2">
        <v>11</v>
      </c>
      <c r="B641" s="106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2">
        <v>12</v>
      </c>
      <c r="B642" s="106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2">
        <v>13</v>
      </c>
      <c r="B643" s="106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2">
        <v>14</v>
      </c>
      <c r="B644" s="106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2">
        <v>15</v>
      </c>
      <c r="B645" s="106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2">
        <v>16</v>
      </c>
      <c r="B646" s="106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2">
        <v>17</v>
      </c>
      <c r="B647" s="1062">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2">
        <v>18</v>
      </c>
      <c r="B648" s="106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2">
        <v>19</v>
      </c>
      <c r="B649" s="106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2">
        <v>20</v>
      </c>
      <c r="B650" s="106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2">
        <v>21</v>
      </c>
      <c r="B651" s="106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2">
        <v>22</v>
      </c>
      <c r="B652" s="106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2">
        <v>23</v>
      </c>
      <c r="B653" s="106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2">
        <v>24</v>
      </c>
      <c r="B654" s="106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2">
        <v>25</v>
      </c>
      <c r="B655" s="106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2">
        <v>26</v>
      </c>
      <c r="B656" s="106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2">
        <v>27</v>
      </c>
      <c r="B657" s="106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2">
        <v>28</v>
      </c>
      <c r="B658" s="106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2">
        <v>29</v>
      </c>
      <c r="B659" s="106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2">
        <v>30</v>
      </c>
      <c r="B660" s="106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62">
        <v>1</v>
      </c>
      <c r="B664" s="106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2">
        <v>2</v>
      </c>
      <c r="B665" s="106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2">
        <v>3</v>
      </c>
      <c r="B666" s="106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2">
        <v>4</v>
      </c>
      <c r="B667" s="106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2">
        <v>5</v>
      </c>
      <c r="B668" s="106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2">
        <v>6</v>
      </c>
      <c r="B669" s="106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2">
        <v>7</v>
      </c>
      <c r="B670" s="106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2">
        <v>8</v>
      </c>
      <c r="B671" s="106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2">
        <v>9</v>
      </c>
      <c r="B672" s="106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2">
        <v>10</v>
      </c>
      <c r="B673" s="106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2">
        <v>11</v>
      </c>
      <c r="B674" s="106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2">
        <v>12</v>
      </c>
      <c r="B675" s="106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2">
        <v>13</v>
      </c>
      <c r="B676" s="106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2">
        <v>14</v>
      </c>
      <c r="B677" s="106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2">
        <v>15</v>
      </c>
      <c r="B678" s="106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2">
        <v>16</v>
      </c>
      <c r="B679" s="106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2">
        <v>17</v>
      </c>
      <c r="B680" s="106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2">
        <v>18</v>
      </c>
      <c r="B681" s="106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2">
        <v>19</v>
      </c>
      <c r="B682" s="106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2">
        <v>20</v>
      </c>
      <c r="B683" s="106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2">
        <v>21</v>
      </c>
      <c r="B684" s="106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2">
        <v>22</v>
      </c>
      <c r="B685" s="106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2">
        <v>23</v>
      </c>
      <c r="B686" s="106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2">
        <v>24</v>
      </c>
      <c r="B687" s="106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2">
        <v>25</v>
      </c>
      <c r="B688" s="106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2">
        <v>26</v>
      </c>
      <c r="B689" s="106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2">
        <v>27</v>
      </c>
      <c r="B690" s="106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2">
        <v>28</v>
      </c>
      <c r="B691" s="106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2">
        <v>29</v>
      </c>
      <c r="B692" s="106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2">
        <v>30</v>
      </c>
      <c r="B693" s="106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62">
        <v>1</v>
      </c>
      <c r="B697" s="106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2">
        <v>2</v>
      </c>
      <c r="B698" s="106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2">
        <v>3</v>
      </c>
      <c r="B699" s="106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2">
        <v>4</v>
      </c>
      <c r="B700" s="106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2">
        <v>5</v>
      </c>
      <c r="B701" s="106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2">
        <v>6</v>
      </c>
      <c r="B702" s="106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2">
        <v>7</v>
      </c>
      <c r="B703" s="106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2">
        <v>8</v>
      </c>
      <c r="B704" s="106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2">
        <v>9</v>
      </c>
      <c r="B705" s="106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2">
        <v>10</v>
      </c>
      <c r="B706" s="106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2">
        <v>11</v>
      </c>
      <c r="B707" s="106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2">
        <v>12</v>
      </c>
      <c r="B708" s="106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2">
        <v>13</v>
      </c>
      <c r="B709" s="106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2">
        <v>14</v>
      </c>
      <c r="B710" s="106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2">
        <v>15</v>
      </c>
      <c r="B711" s="106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2">
        <v>16</v>
      </c>
      <c r="B712" s="106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2">
        <v>17</v>
      </c>
      <c r="B713" s="106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2">
        <v>18</v>
      </c>
      <c r="B714" s="106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2">
        <v>19</v>
      </c>
      <c r="B715" s="106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2">
        <v>20</v>
      </c>
      <c r="B716" s="106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2">
        <v>21</v>
      </c>
      <c r="B717" s="106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2">
        <v>22</v>
      </c>
      <c r="B718" s="106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2">
        <v>23</v>
      </c>
      <c r="B719" s="106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2">
        <v>24</v>
      </c>
      <c r="B720" s="106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2">
        <v>25</v>
      </c>
      <c r="B721" s="106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2">
        <v>26</v>
      </c>
      <c r="B722" s="106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2">
        <v>27</v>
      </c>
      <c r="B723" s="106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2">
        <v>28</v>
      </c>
      <c r="B724" s="106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2">
        <v>29</v>
      </c>
      <c r="B725" s="106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2">
        <v>30</v>
      </c>
      <c r="B726" s="106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62">
        <v>1</v>
      </c>
      <c r="B730" s="106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2">
        <v>2</v>
      </c>
      <c r="B731" s="106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2">
        <v>3</v>
      </c>
      <c r="B732" s="106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2">
        <v>4</v>
      </c>
      <c r="B733" s="106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2">
        <v>5</v>
      </c>
      <c r="B734" s="106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2">
        <v>6</v>
      </c>
      <c r="B735" s="106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2">
        <v>7</v>
      </c>
      <c r="B736" s="106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2">
        <v>8</v>
      </c>
      <c r="B737" s="106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2">
        <v>9</v>
      </c>
      <c r="B738" s="106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2">
        <v>10</v>
      </c>
      <c r="B739" s="106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2">
        <v>11</v>
      </c>
      <c r="B740" s="106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2">
        <v>12</v>
      </c>
      <c r="B741" s="106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2">
        <v>13</v>
      </c>
      <c r="B742" s="106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2">
        <v>14</v>
      </c>
      <c r="B743" s="106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2">
        <v>15</v>
      </c>
      <c r="B744" s="106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2">
        <v>16</v>
      </c>
      <c r="B745" s="106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2">
        <v>17</v>
      </c>
      <c r="B746" s="106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2">
        <v>18</v>
      </c>
      <c r="B747" s="106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2">
        <v>19</v>
      </c>
      <c r="B748" s="106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2">
        <v>20</v>
      </c>
      <c r="B749" s="106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2">
        <v>21</v>
      </c>
      <c r="B750" s="106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2">
        <v>22</v>
      </c>
      <c r="B751" s="106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2">
        <v>23</v>
      </c>
      <c r="B752" s="106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2">
        <v>24</v>
      </c>
      <c r="B753" s="106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2">
        <v>25</v>
      </c>
      <c r="B754" s="106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2">
        <v>26</v>
      </c>
      <c r="B755" s="106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2">
        <v>27</v>
      </c>
      <c r="B756" s="106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2">
        <v>28</v>
      </c>
      <c r="B757" s="106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2">
        <v>29</v>
      </c>
      <c r="B758" s="106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2">
        <v>30</v>
      </c>
      <c r="B759" s="106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62">
        <v>1</v>
      </c>
      <c r="B763" s="106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2">
        <v>2</v>
      </c>
      <c r="B764" s="106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2">
        <v>3</v>
      </c>
      <c r="B765" s="106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2">
        <v>4</v>
      </c>
      <c r="B766" s="106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2">
        <v>5</v>
      </c>
      <c r="B767" s="106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2">
        <v>6</v>
      </c>
      <c r="B768" s="106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2">
        <v>7</v>
      </c>
      <c r="B769" s="106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2">
        <v>8</v>
      </c>
      <c r="B770" s="106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2">
        <v>9</v>
      </c>
      <c r="B771" s="106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2">
        <v>10</v>
      </c>
      <c r="B772" s="106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2">
        <v>11</v>
      </c>
      <c r="B773" s="106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2">
        <v>12</v>
      </c>
      <c r="B774" s="106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2">
        <v>13</v>
      </c>
      <c r="B775" s="106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2">
        <v>14</v>
      </c>
      <c r="B776" s="106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2">
        <v>15</v>
      </c>
      <c r="B777" s="106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2">
        <v>16</v>
      </c>
      <c r="B778" s="106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2">
        <v>17</v>
      </c>
      <c r="B779" s="106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2">
        <v>18</v>
      </c>
      <c r="B780" s="106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2">
        <v>19</v>
      </c>
      <c r="B781" s="106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2">
        <v>20</v>
      </c>
      <c r="B782" s="106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2">
        <v>21</v>
      </c>
      <c r="B783" s="106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2">
        <v>22</v>
      </c>
      <c r="B784" s="106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2">
        <v>23</v>
      </c>
      <c r="B785" s="106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2">
        <v>24</v>
      </c>
      <c r="B786" s="106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2">
        <v>25</v>
      </c>
      <c r="B787" s="106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2">
        <v>26</v>
      </c>
      <c r="B788" s="106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2">
        <v>27</v>
      </c>
      <c r="B789" s="106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2">
        <v>28</v>
      </c>
      <c r="B790" s="106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2">
        <v>29</v>
      </c>
      <c r="B791" s="106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2">
        <v>30</v>
      </c>
      <c r="B792" s="106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62">
        <v>1</v>
      </c>
      <c r="B796" s="106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2">
        <v>2</v>
      </c>
      <c r="B797" s="106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2">
        <v>3</v>
      </c>
      <c r="B798" s="106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2">
        <v>4</v>
      </c>
      <c r="B799" s="106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2">
        <v>5</v>
      </c>
      <c r="B800" s="106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2">
        <v>6</v>
      </c>
      <c r="B801" s="106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2">
        <v>7</v>
      </c>
      <c r="B802" s="106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2">
        <v>8</v>
      </c>
      <c r="B803" s="106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2">
        <v>9</v>
      </c>
      <c r="B804" s="106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2">
        <v>10</v>
      </c>
      <c r="B805" s="106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2">
        <v>11</v>
      </c>
      <c r="B806" s="106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2">
        <v>12</v>
      </c>
      <c r="B807" s="106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2">
        <v>13</v>
      </c>
      <c r="B808" s="106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2">
        <v>14</v>
      </c>
      <c r="B809" s="106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2">
        <v>15</v>
      </c>
      <c r="B810" s="106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2">
        <v>16</v>
      </c>
      <c r="B811" s="106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2">
        <v>17</v>
      </c>
      <c r="B812" s="106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2">
        <v>18</v>
      </c>
      <c r="B813" s="106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2">
        <v>19</v>
      </c>
      <c r="B814" s="106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2">
        <v>20</v>
      </c>
      <c r="B815" s="106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2">
        <v>21</v>
      </c>
      <c r="B816" s="106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2">
        <v>22</v>
      </c>
      <c r="B817" s="106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2">
        <v>23</v>
      </c>
      <c r="B818" s="106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2">
        <v>24</v>
      </c>
      <c r="B819" s="106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2">
        <v>25</v>
      </c>
      <c r="B820" s="106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2">
        <v>26</v>
      </c>
      <c r="B821" s="106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2">
        <v>27</v>
      </c>
      <c r="B822" s="106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2">
        <v>28</v>
      </c>
      <c r="B823" s="106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2">
        <v>29</v>
      </c>
      <c r="B824" s="106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2">
        <v>30</v>
      </c>
      <c r="B825" s="106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62">
        <v>1</v>
      </c>
      <c r="B829" s="106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2">
        <v>2</v>
      </c>
      <c r="B830" s="106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2">
        <v>3</v>
      </c>
      <c r="B831" s="106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2">
        <v>4</v>
      </c>
      <c r="B832" s="106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2">
        <v>5</v>
      </c>
      <c r="B833" s="106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2">
        <v>6</v>
      </c>
      <c r="B834" s="106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2">
        <v>7</v>
      </c>
      <c r="B835" s="106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2">
        <v>8</v>
      </c>
      <c r="B836" s="106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2">
        <v>9</v>
      </c>
      <c r="B837" s="106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2">
        <v>10</v>
      </c>
      <c r="B838" s="106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2">
        <v>11</v>
      </c>
      <c r="B839" s="106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2">
        <v>12</v>
      </c>
      <c r="B840" s="106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2">
        <v>13</v>
      </c>
      <c r="B841" s="106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2">
        <v>14</v>
      </c>
      <c r="B842" s="106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2">
        <v>15</v>
      </c>
      <c r="B843" s="106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2">
        <v>16</v>
      </c>
      <c r="B844" s="106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2">
        <v>17</v>
      </c>
      <c r="B845" s="106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2">
        <v>18</v>
      </c>
      <c r="B846" s="106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2">
        <v>19</v>
      </c>
      <c r="B847" s="106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2">
        <v>20</v>
      </c>
      <c r="B848" s="106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2">
        <v>21</v>
      </c>
      <c r="B849" s="106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2">
        <v>22</v>
      </c>
      <c r="B850" s="106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2">
        <v>23</v>
      </c>
      <c r="B851" s="106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2">
        <v>24</v>
      </c>
      <c r="B852" s="106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2">
        <v>25</v>
      </c>
      <c r="B853" s="106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2">
        <v>26</v>
      </c>
      <c r="B854" s="106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2">
        <v>27</v>
      </c>
      <c r="B855" s="106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2">
        <v>28</v>
      </c>
      <c r="B856" s="106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2">
        <v>29</v>
      </c>
      <c r="B857" s="106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2">
        <v>30</v>
      </c>
      <c r="B858" s="106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62">
        <v>1</v>
      </c>
      <c r="B862" s="106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2">
        <v>2</v>
      </c>
      <c r="B863" s="106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2">
        <v>3</v>
      </c>
      <c r="B864" s="106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2">
        <v>4</v>
      </c>
      <c r="B865" s="106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2">
        <v>5</v>
      </c>
      <c r="B866" s="106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2">
        <v>6</v>
      </c>
      <c r="B867" s="106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2">
        <v>7</v>
      </c>
      <c r="B868" s="106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2">
        <v>8</v>
      </c>
      <c r="B869" s="106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2">
        <v>9</v>
      </c>
      <c r="B870" s="106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2">
        <v>10</v>
      </c>
      <c r="B871" s="106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2">
        <v>11</v>
      </c>
      <c r="B872" s="106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2">
        <v>12</v>
      </c>
      <c r="B873" s="106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2">
        <v>13</v>
      </c>
      <c r="B874" s="106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2">
        <v>14</v>
      </c>
      <c r="B875" s="106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2">
        <v>15</v>
      </c>
      <c r="B876" s="106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2">
        <v>16</v>
      </c>
      <c r="B877" s="106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2">
        <v>17</v>
      </c>
      <c r="B878" s="106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2">
        <v>18</v>
      </c>
      <c r="B879" s="106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2">
        <v>19</v>
      </c>
      <c r="B880" s="106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2">
        <v>20</v>
      </c>
      <c r="B881" s="106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2">
        <v>21</v>
      </c>
      <c r="B882" s="106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2">
        <v>22</v>
      </c>
      <c r="B883" s="106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2">
        <v>23</v>
      </c>
      <c r="B884" s="106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2">
        <v>24</v>
      </c>
      <c r="B885" s="106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2">
        <v>25</v>
      </c>
      <c r="B886" s="106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2">
        <v>26</v>
      </c>
      <c r="B887" s="106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2">
        <v>27</v>
      </c>
      <c r="B888" s="106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2">
        <v>28</v>
      </c>
      <c r="B889" s="106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2">
        <v>29</v>
      </c>
      <c r="B890" s="106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2">
        <v>30</v>
      </c>
      <c r="B891" s="106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62">
        <v>1</v>
      </c>
      <c r="B895" s="106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2">
        <v>2</v>
      </c>
      <c r="B896" s="106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2">
        <v>3</v>
      </c>
      <c r="B897" s="106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2">
        <v>4</v>
      </c>
      <c r="B898" s="106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2">
        <v>5</v>
      </c>
      <c r="B899" s="106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2">
        <v>6</v>
      </c>
      <c r="B900" s="106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2">
        <v>7</v>
      </c>
      <c r="B901" s="106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2">
        <v>8</v>
      </c>
      <c r="B902" s="106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2">
        <v>9</v>
      </c>
      <c r="B903" s="106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2">
        <v>10</v>
      </c>
      <c r="B904" s="106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2">
        <v>11</v>
      </c>
      <c r="B905" s="106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2">
        <v>12</v>
      </c>
      <c r="B906" s="106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2">
        <v>13</v>
      </c>
      <c r="B907" s="106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2">
        <v>14</v>
      </c>
      <c r="B908" s="106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2">
        <v>15</v>
      </c>
      <c r="B909" s="106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2">
        <v>16</v>
      </c>
      <c r="B910" s="106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2">
        <v>17</v>
      </c>
      <c r="B911" s="106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2">
        <v>18</v>
      </c>
      <c r="B912" s="106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2">
        <v>19</v>
      </c>
      <c r="B913" s="106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2">
        <v>20</v>
      </c>
      <c r="B914" s="106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2">
        <v>21</v>
      </c>
      <c r="B915" s="106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2">
        <v>22</v>
      </c>
      <c r="B916" s="106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2">
        <v>23</v>
      </c>
      <c r="B917" s="106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2">
        <v>24</v>
      </c>
      <c r="B918" s="106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2">
        <v>25</v>
      </c>
      <c r="B919" s="106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2">
        <v>26</v>
      </c>
      <c r="B920" s="106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2">
        <v>27</v>
      </c>
      <c r="B921" s="106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2">
        <v>28</v>
      </c>
      <c r="B922" s="106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2">
        <v>29</v>
      </c>
      <c r="B923" s="106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2">
        <v>30</v>
      </c>
      <c r="B924" s="106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62">
        <v>1</v>
      </c>
      <c r="B928" s="106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2">
        <v>2</v>
      </c>
      <c r="B929" s="106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2">
        <v>3</v>
      </c>
      <c r="B930" s="106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2">
        <v>4</v>
      </c>
      <c r="B931" s="106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2">
        <v>5</v>
      </c>
      <c r="B932" s="106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2">
        <v>6</v>
      </c>
      <c r="B933" s="106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2">
        <v>7</v>
      </c>
      <c r="B934" s="106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2">
        <v>8</v>
      </c>
      <c r="B935" s="106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2">
        <v>9</v>
      </c>
      <c r="B936" s="106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2">
        <v>10</v>
      </c>
      <c r="B937" s="106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2">
        <v>11</v>
      </c>
      <c r="B938" s="106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2">
        <v>12</v>
      </c>
      <c r="B939" s="106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2">
        <v>13</v>
      </c>
      <c r="B940" s="106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2">
        <v>14</v>
      </c>
      <c r="B941" s="106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2">
        <v>15</v>
      </c>
      <c r="B942" s="106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2">
        <v>16</v>
      </c>
      <c r="B943" s="106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2">
        <v>17</v>
      </c>
      <c r="B944" s="106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2">
        <v>18</v>
      </c>
      <c r="B945" s="106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2">
        <v>19</v>
      </c>
      <c r="B946" s="106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2">
        <v>20</v>
      </c>
      <c r="B947" s="106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2">
        <v>21</v>
      </c>
      <c r="B948" s="106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2">
        <v>22</v>
      </c>
      <c r="B949" s="106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2">
        <v>23</v>
      </c>
      <c r="B950" s="106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2">
        <v>24</v>
      </c>
      <c r="B951" s="106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2">
        <v>25</v>
      </c>
      <c r="B952" s="106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2">
        <v>26</v>
      </c>
      <c r="B953" s="106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2">
        <v>27</v>
      </c>
      <c r="B954" s="106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2">
        <v>28</v>
      </c>
      <c r="B955" s="106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2">
        <v>29</v>
      </c>
      <c r="B956" s="106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2">
        <v>30</v>
      </c>
      <c r="B957" s="106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62">
        <v>1</v>
      </c>
      <c r="B961" s="106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2">
        <v>2</v>
      </c>
      <c r="B962" s="106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2">
        <v>3</v>
      </c>
      <c r="B963" s="106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2">
        <v>4</v>
      </c>
      <c r="B964" s="106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2">
        <v>5</v>
      </c>
      <c r="B965" s="106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2">
        <v>6</v>
      </c>
      <c r="B966" s="106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2">
        <v>7</v>
      </c>
      <c r="B967" s="106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2">
        <v>8</v>
      </c>
      <c r="B968" s="106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2">
        <v>9</v>
      </c>
      <c r="B969" s="106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2">
        <v>10</v>
      </c>
      <c r="B970" s="106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2">
        <v>11</v>
      </c>
      <c r="B971" s="106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2">
        <v>12</v>
      </c>
      <c r="B972" s="106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2">
        <v>13</v>
      </c>
      <c r="B973" s="106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2">
        <v>14</v>
      </c>
      <c r="B974" s="106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2">
        <v>15</v>
      </c>
      <c r="B975" s="106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2">
        <v>16</v>
      </c>
      <c r="B976" s="106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2">
        <v>17</v>
      </c>
      <c r="B977" s="106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2">
        <v>18</v>
      </c>
      <c r="B978" s="106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2">
        <v>19</v>
      </c>
      <c r="B979" s="106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2">
        <v>20</v>
      </c>
      <c r="B980" s="106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2">
        <v>21</v>
      </c>
      <c r="B981" s="106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2">
        <v>22</v>
      </c>
      <c r="B982" s="106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2">
        <v>23</v>
      </c>
      <c r="B983" s="106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2">
        <v>24</v>
      </c>
      <c r="B984" s="106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2">
        <v>25</v>
      </c>
      <c r="B985" s="106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2">
        <v>26</v>
      </c>
      <c r="B986" s="106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2">
        <v>27</v>
      </c>
      <c r="B987" s="106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2">
        <v>28</v>
      </c>
      <c r="B988" s="106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2">
        <v>29</v>
      </c>
      <c r="B989" s="106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2">
        <v>30</v>
      </c>
      <c r="B990" s="106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62">
        <v>1</v>
      </c>
      <c r="B994" s="106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2">
        <v>2</v>
      </c>
      <c r="B995" s="106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2">
        <v>3</v>
      </c>
      <c r="B996" s="106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2">
        <v>4</v>
      </c>
      <c r="B997" s="106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2">
        <v>5</v>
      </c>
      <c r="B998" s="106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2">
        <v>6</v>
      </c>
      <c r="B999" s="106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2">
        <v>7</v>
      </c>
      <c r="B1000" s="106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2">
        <v>8</v>
      </c>
      <c r="B1001" s="106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2">
        <v>9</v>
      </c>
      <c r="B1002" s="106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2">
        <v>10</v>
      </c>
      <c r="B1003" s="106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2">
        <v>11</v>
      </c>
      <c r="B1004" s="106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2">
        <v>12</v>
      </c>
      <c r="B1005" s="106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2">
        <v>13</v>
      </c>
      <c r="B1006" s="106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2">
        <v>14</v>
      </c>
      <c r="B1007" s="106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2">
        <v>15</v>
      </c>
      <c r="B1008" s="106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2">
        <v>16</v>
      </c>
      <c r="B1009" s="106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2">
        <v>17</v>
      </c>
      <c r="B1010" s="106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2">
        <v>18</v>
      </c>
      <c r="B1011" s="106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2">
        <v>19</v>
      </c>
      <c r="B1012" s="106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2">
        <v>20</v>
      </c>
      <c r="B1013" s="106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2">
        <v>21</v>
      </c>
      <c r="B1014" s="106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2">
        <v>22</v>
      </c>
      <c r="B1015" s="106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2">
        <v>23</v>
      </c>
      <c r="B1016" s="106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2">
        <v>24</v>
      </c>
      <c r="B1017" s="106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2">
        <v>25</v>
      </c>
      <c r="B1018" s="106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2">
        <v>26</v>
      </c>
      <c r="B1019" s="106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2">
        <v>27</v>
      </c>
      <c r="B1020" s="106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2">
        <v>28</v>
      </c>
      <c r="B1021" s="106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2">
        <v>29</v>
      </c>
      <c r="B1022" s="106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2">
        <v>30</v>
      </c>
      <c r="B1023" s="106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62">
        <v>1</v>
      </c>
      <c r="B1027" s="106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2">
        <v>2</v>
      </c>
      <c r="B1028" s="106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2">
        <v>3</v>
      </c>
      <c r="B1029" s="106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2">
        <v>4</v>
      </c>
      <c r="B1030" s="106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2">
        <v>5</v>
      </c>
      <c r="B1031" s="106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2">
        <v>6</v>
      </c>
      <c r="B1032" s="106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2">
        <v>7</v>
      </c>
      <c r="B1033" s="106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2">
        <v>8</v>
      </c>
      <c r="B1034" s="106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2">
        <v>9</v>
      </c>
      <c r="B1035" s="106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2">
        <v>10</v>
      </c>
      <c r="B1036" s="106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2">
        <v>11</v>
      </c>
      <c r="B1037" s="106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2">
        <v>12</v>
      </c>
      <c r="B1038" s="106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2">
        <v>13</v>
      </c>
      <c r="B1039" s="106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2">
        <v>14</v>
      </c>
      <c r="B1040" s="106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2">
        <v>15</v>
      </c>
      <c r="B1041" s="106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2">
        <v>16</v>
      </c>
      <c r="B1042" s="106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2">
        <v>17</v>
      </c>
      <c r="B1043" s="106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2">
        <v>18</v>
      </c>
      <c r="B1044" s="106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2">
        <v>19</v>
      </c>
      <c r="B1045" s="106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2">
        <v>20</v>
      </c>
      <c r="B1046" s="106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2">
        <v>21</v>
      </c>
      <c r="B1047" s="106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2">
        <v>22</v>
      </c>
      <c r="B1048" s="106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2">
        <v>23</v>
      </c>
      <c r="B1049" s="106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2">
        <v>24</v>
      </c>
      <c r="B1050" s="106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2">
        <v>25</v>
      </c>
      <c r="B1051" s="106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2">
        <v>26</v>
      </c>
      <c r="B1052" s="106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2">
        <v>27</v>
      </c>
      <c r="B1053" s="106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2">
        <v>28</v>
      </c>
      <c r="B1054" s="106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2">
        <v>29</v>
      </c>
      <c r="B1055" s="106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2">
        <v>30</v>
      </c>
      <c r="B1056" s="106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62">
        <v>1</v>
      </c>
      <c r="B1060" s="106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2">
        <v>2</v>
      </c>
      <c r="B1061" s="106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2">
        <v>3</v>
      </c>
      <c r="B1062" s="106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2">
        <v>4</v>
      </c>
      <c r="B1063" s="106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2">
        <v>5</v>
      </c>
      <c r="B1064" s="106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2">
        <v>6</v>
      </c>
      <c r="B1065" s="106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2">
        <v>7</v>
      </c>
      <c r="B1066" s="106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2">
        <v>8</v>
      </c>
      <c r="B1067" s="106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2">
        <v>9</v>
      </c>
      <c r="B1068" s="106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2">
        <v>10</v>
      </c>
      <c r="B1069" s="106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2">
        <v>11</v>
      </c>
      <c r="B1070" s="106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2">
        <v>12</v>
      </c>
      <c r="B1071" s="106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2">
        <v>13</v>
      </c>
      <c r="B1072" s="106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2">
        <v>14</v>
      </c>
      <c r="B1073" s="106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2">
        <v>15</v>
      </c>
      <c r="B1074" s="106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2">
        <v>16</v>
      </c>
      <c r="B1075" s="106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2">
        <v>17</v>
      </c>
      <c r="B1076" s="106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2">
        <v>18</v>
      </c>
      <c r="B1077" s="106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2">
        <v>19</v>
      </c>
      <c r="B1078" s="106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2">
        <v>20</v>
      </c>
      <c r="B1079" s="106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2">
        <v>21</v>
      </c>
      <c r="B1080" s="106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2">
        <v>22</v>
      </c>
      <c r="B1081" s="106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2">
        <v>23</v>
      </c>
      <c r="B1082" s="106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2">
        <v>24</v>
      </c>
      <c r="B1083" s="106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2">
        <v>25</v>
      </c>
      <c r="B1084" s="106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2">
        <v>26</v>
      </c>
      <c r="B1085" s="106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2">
        <v>27</v>
      </c>
      <c r="B1086" s="106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2">
        <v>28</v>
      </c>
      <c r="B1087" s="106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2">
        <v>29</v>
      </c>
      <c r="B1088" s="106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2">
        <v>30</v>
      </c>
      <c r="B1089" s="106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62">
        <v>1</v>
      </c>
      <c r="B1093" s="106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2">
        <v>2</v>
      </c>
      <c r="B1094" s="106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2">
        <v>3</v>
      </c>
      <c r="B1095" s="106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2">
        <v>4</v>
      </c>
      <c r="B1096" s="106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2">
        <v>5</v>
      </c>
      <c r="B1097" s="106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2">
        <v>6</v>
      </c>
      <c r="B1098" s="106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2">
        <v>7</v>
      </c>
      <c r="B1099" s="106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2">
        <v>8</v>
      </c>
      <c r="B1100" s="106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2">
        <v>9</v>
      </c>
      <c r="B1101" s="106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2">
        <v>10</v>
      </c>
      <c r="B1102" s="106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2">
        <v>11</v>
      </c>
      <c r="B1103" s="106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2">
        <v>12</v>
      </c>
      <c r="B1104" s="106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2">
        <v>13</v>
      </c>
      <c r="B1105" s="106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2">
        <v>14</v>
      </c>
      <c r="B1106" s="106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2">
        <v>15</v>
      </c>
      <c r="B1107" s="106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2">
        <v>16</v>
      </c>
      <c r="B1108" s="106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2">
        <v>17</v>
      </c>
      <c r="B1109" s="106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2">
        <v>18</v>
      </c>
      <c r="B1110" s="106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2">
        <v>19</v>
      </c>
      <c r="B1111" s="106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2">
        <v>20</v>
      </c>
      <c r="B1112" s="106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2">
        <v>21</v>
      </c>
      <c r="B1113" s="106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2">
        <v>22</v>
      </c>
      <c r="B1114" s="106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2">
        <v>23</v>
      </c>
      <c r="B1115" s="106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2">
        <v>24</v>
      </c>
      <c r="B1116" s="106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2">
        <v>25</v>
      </c>
      <c r="B1117" s="106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2">
        <v>26</v>
      </c>
      <c r="B1118" s="106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2">
        <v>27</v>
      </c>
      <c r="B1119" s="106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2">
        <v>28</v>
      </c>
      <c r="B1120" s="106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2">
        <v>29</v>
      </c>
      <c r="B1121" s="106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2">
        <v>30</v>
      </c>
      <c r="B1122" s="106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62">
        <v>1</v>
      </c>
      <c r="B1126" s="106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2">
        <v>2</v>
      </c>
      <c r="B1127" s="106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2">
        <v>3</v>
      </c>
      <c r="B1128" s="106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2">
        <v>4</v>
      </c>
      <c r="B1129" s="106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2">
        <v>5</v>
      </c>
      <c r="B1130" s="106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2">
        <v>6</v>
      </c>
      <c r="B1131" s="106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2">
        <v>7</v>
      </c>
      <c r="B1132" s="106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2">
        <v>8</v>
      </c>
      <c r="B1133" s="106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2">
        <v>9</v>
      </c>
      <c r="B1134" s="106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2">
        <v>10</v>
      </c>
      <c r="B1135" s="106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2">
        <v>11</v>
      </c>
      <c r="B1136" s="106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2">
        <v>12</v>
      </c>
      <c r="B1137" s="106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2">
        <v>13</v>
      </c>
      <c r="B1138" s="106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2">
        <v>14</v>
      </c>
      <c r="B1139" s="106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2">
        <v>15</v>
      </c>
      <c r="B1140" s="106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2">
        <v>16</v>
      </c>
      <c r="B1141" s="106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2">
        <v>17</v>
      </c>
      <c r="B1142" s="106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2">
        <v>18</v>
      </c>
      <c r="B1143" s="106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2">
        <v>19</v>
      </c>
      <c r="B1144" s="106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2">
        <v>20</v>
      </c>
      <c r="B1145" s="106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2">
        <v>21</v>
      </c>
      <c r="B1146" s="106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2">
        <v>22</v>
      </c>
      <c r="B1147" s="106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2">
        <v>23</v>
      </c>
      <c r="B1148" s="106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2">
        <v>24</v>
      </c>
      <c r="B1149" s="106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2">
        <v>25</v>
      </c>
      <c r="B1150" s="106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2">
        <v>26</v>
      </c>
      <c r="B1151" s="106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2">
        <v>27</v>
      </c>
      <c r="B1152" s="106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2">
        <v>28</v>
      </c>
      <c r="B1153" s="106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2">
        <v>29</v>
      </c>
      <c r="B1154" s="106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2">
        <v>30</v>
      </c>
      <c r="B1155" s="106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62">
        <v>1</v>
      </c>
      <c r="B1159" s="106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2">
        <v>2</v>
      </c>
      <c r="B1160" s="106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2">
        <v>3</v>
      </c>
      <c r="B1161" s="106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2">
        <v>4</v>
      </c>
      <c r="B1162" s="106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2">
        <v>5</v>
      </c>
      <c r="B1163" s="106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2">
        <v>6</v>
      </c>
      <c r="B1164" s="106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2">
        <v>7</v>
      </c>
      <c r="B1165" s="106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2">
        <v>8</v>
      </c>
      <c r="B1166" s="106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2">
        <v>9</v>
      </c>
      <c r="B1167" s="106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2">
        <v>10</v>
      </c>
      <c r="B1168" s="106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2">
        <v>11</v>
      </c>
      <c r="B1169" s="106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2">
        <v>12</v>
      </c>
      <c r="B1170" s="106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2">
        <v>13</v>
      </c>
      <c r="B1171" s="106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2">
        <v>14</v>
      </c>
      <c r="B1172" s="106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2">
        <v>15</v>
      </c>
      <c r="B1173" s="106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2">
        <v>16</v>
      </c>
      <c r="B1174" s="106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2">
        <v>17</v>
      </c>
      <c r="B1175" s="106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2">
        <v>18</v>
      </c>
      <c r="B1176" s="106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2">
        <v>19</v>
      </c>
      <c r="B1177" s="106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2">
        <v>20</v>
      </c>
      <c r="B1178" s="106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2">
        <v>21</v>
      </c>
      <c r="B1179" s="106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2">
        <v>22</v>
      </c>
      <c r="B1180" s="106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2">
        <v>23</v>
      </c>
      <c r="B1181" s="106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2">
        <v>24</v>
      </c>
      <c r="B1182" s="106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2">
        <v>25</v>
      </c>
      <c r="B1183" s="106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2">
        <v>26</v>
      </c>
      <c r="B1184" s="106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2">
        <v>27</v>
      </c>
      <c r="B1185" s="106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2">
        <v>28</v>
      </c>
      <c r="B1186" s="106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2">
        <v>29</v>
      </c>
      <c r="B1187" s="106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2">
        <v>30</v>
      </c>
      <c r="B1188" s="106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62">
        <v>1</v>
      </c>
      <c r="B1192" s="106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2">
        <v>2</v>
      </c>
      <c r="B1193" s="106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2">
        <v>3</v>
      </c>
      <c r="B1194" s="106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2">
        <v>4</v>
      </c>
      <c r="B1195" s="106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2">
        <v>5</v>
      </c>
      <c r="B1196" s="106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2">
        <v>6</v>
      </c>
      <c r="B1197" s="106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2">
        <v>7</v>
      </c>
      <c r="B1198" s="106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2">
        <v>8</v>
      </c>
      <c r="B1199" s="106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2">
        <v>9</v>
      </c>
      <c r="B1200" s="106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2">
        <v>10</v>
      </c>
      <c r="B1201" s="106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2">
        <v>11</v>
      </c>
      <c r="B1202" s="106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2">
        <v>12</v>
      </c>
      <c r="B1203" s="106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2">
        <v>13</v>
      </c>
      <c r="B1204" s="106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2">
        <v>14</v>
      </c>
      <c r="B1205" s="106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2">
        <v>15</v>
      </c>
      <c r="B1206" s="106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2">
        <v>16</v>
      </c>
      <c r="B1207" s="106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2">
        <v>17</v>
      </c>
      <c r="B1208" s="106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2">
        <v>18</v>
      </c>
      <c r="B1209" s="106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2">
        <v>19</v>
      </c>
      <c r="B1210" s="106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2">
        <v>20</v>
      </c>
      <c r="B1211" s="106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2">
        <v>21</v>
      </c>
      <c r="B1212" s="106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2">
        <v>22</v>
      </c>
      <c r="B1213" s="106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2">
        <v>23</v>
      </c>
      <c r="B1214" s="106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2">
        <v>24</v>
      </c>
      <c r="B1215" s="106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2">
        <v>25</v>
      </c>
      <c r="B1216" s="106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2">
        <v>26</v>
      </c>
      <c r="B1217" s="106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2">
        <v>27</v>
      </c>
      <c r="B1218" s="106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2">
        <v>28</v>
      </c>
      <c r="B1219" s="106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2">
        <v>29</v>
      </c>
      <c r="B1220" s="106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2">
        <v>30</v>
      </c>
      <c r="B1221" s="106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62">
        <v>1</v>
      </c>
      <c r="B1225" s="106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2">
        <v>2</v>
      </c>
      <c r="B1226" s="106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2">
        <v>3</v>
      </c>
      <c r="B1227" s="106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2">
        <v>4</v>
      </c>
      <c r="B1228" s="106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2">
        <v>5</v>
      </c>
      <c r="B1229" s="106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2">
        <v>6</v>
      </c>
      <c r="B1230" s="106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2">
        <v>7</v>
      </c>
      <c r="B1231" s="106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2">
        <v>8</v>
      </c>
      <c r="B1232" s="106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2">
        <v>9</v>
      </c>
      <c r="B1233" s="106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2">
        <v>10</v>
      </c>
      <c r="B1234" s="106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2">
        <v>11</v>
      </c>
      <c r="B1235" s="106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2">
        <v>12</v>
      </c>
      <c r="B1236" s="106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2">
        <v>13</v>
      </c>
      <c r="B1237" s="106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2">
        <v>14</v>
      </c>
      <c r="B1238" s="106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2">
        <v>15</v>
      </c>
      <c r="B1239" s="106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2">
        <v>16</v>
      </c>
      <c r="B1240" s="106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2">
        <v>17</v>
      </c>
      <c r="B1241" s="106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2">
        <v>18</v>
      </c>
      <c r="B1242" s="106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2">
        <v>19</v>
      </c>
      <c r="B1243" s="106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2">
        <v>20</v>
      </c>
      <c r="B1244" s="106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2">
        <v>21</v>
      </c>
      <c r="B1245" s="106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2">
        <v>22</v>
      </c>
      <c r="B1246" s="106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2">
        <v>23</v>
      </c>
      <c r="B1247" s="106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2">
        <v>24</v>
      </c>
      <c r="B1248" s="106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2">
        <v>25</v>
      </c>
      <c r="B1249" s="106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2">
        <v>26</v>
      </c>
      <c r="B1250" s="106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2">
        <v>27</v>
      </c>
      <c r="B1251" s="106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2">
        <v>28</v>
      </c>
      <c r="B1252" s="106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2">
        <v>29</v>
      </c>
      <c r="B1253" s="106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2">
        <v>30</v>
      </c>
      <c r="B1254" s="106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62">
        <v>1</v>
      </c>
      <c r="B1258" s="106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2">
        <v>2</v>
      </c>
      <c r="B1259" s="106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2">
        <v>3</v>
      </c>
      <c r="B1260" s="106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2">
        <v>4</v>
      </c>
      <c r="B1261" s="106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2">
        <v>5</v>
      </c>
      <c r="B1262" s="106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2">
        <v>6</v>
      </c>
      <c r="B1263" s="106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2">
        <v>7</v>
      </c>
      <c r="B1264" s="106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2">
        <v>8</v>
      </c>
      <c r="B1265" s="106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2">
        <v>9</v>
      </c>
      <c r="B1266" s="106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2">
        <v>10</v>
      </c>
      <c r="B1267" s="106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2">
        <v>11</v>
      </c>
      <c r="B1268" s="106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2">
        <v>12</v>
      </c>
      <c r="B1269" s="106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2">
        <v>13</v>
      </c>
      <c r="B1270" s="106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2">
        <v>14</v>
      </c>
      <c r="B1271" s="106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2">
        <v>15</v>
      </c>
      <c r="B1272" s="106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2">
        <v>16</v>
      </c>
      <c r="B1273" s="106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2">
        <v>17</v>
      </c>
      <c r="B1274" s="106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2">
        <v>18</v>
      </c>
      <c r="B1275" s="106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2">
        <v>19</v>
      </c>
      <c r="B1276" s="106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2">
        <v>20</v>
      </c>
      <c r="B1277" s="106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2">
        <v>21</v>
      </c>
      <c r="B1278" s="106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2">
        <v>22</v>
      </c>
      <c r="B1279" s="106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2">
        <v>23</v>
      </c>
      <c r="B1280" s="106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2">
        <v>24</v>
      </c>
      <c r="B1281" s="106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2">
        <v>25</v>
      </c>
      <c r="B1282" s="106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2">
        <v>26</v>
      </c>
      <c r="B1283" s="106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2">
        <v>27</v>
      </c>
      <c r="B1284" s="106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2">
        <v>28</v>
      </c>
      <c r="B1285" s="106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2">
        <v>29</v>
      </c>
      <c r="B1286" s="106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2">
        <v>30</v>
      </c>
      <c r="B1287" s="106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62">
        <v>1</v>
      </c>
      <c r="B1291" s="106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2">
        <v>2</v>
      </c>
      <c r="B1292" s="106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2">
        <v>3</v>
      </c>
      <c r="B1293" s="106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2">
        <v>4</v>
      </c>
      <c r="B1294" s="106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2">
        <v>5</v>
      </c>
      <c r="B1295" s="106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2">
        <v>6</v>
      </c>
      <c r="B1296" s="106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2">
        <v>7</v>
      </c>
      <c r="B1297" s="106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2">
        <v>8</v>
      </c>
      <c r="B1298" s="106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2">
        <v>9</v>
      </c>
      <c r="B1299" s="106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2">
        <v>10</v>
      </c>
      <c r="B1300" s="106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2">
        <v>11</v>
      </c>
      <c r="B1301" s="106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2">
        <v>12</v>
      </c>
      <c r="B1302" s="106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2">
        <v>13</v>
      </c>
      <c r="B1303" s="106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2">
        <v>14</v>
      </c>
      <c r="B1304" s="106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2">
        <v>15</v>
      </c>
      <c r="B1305" s="106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2">
        <v>16</v>
      </c>
      <c r="B1306" s="106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2">
        <v>17</v>
      </c>
      <c r="B1307" s="106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2">
        <v>18</v>
      </c>
      <c r="B1308" s="106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2">
        <v>19</v>
      </c>
      <c r="B1309" s="106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2">
        <v>20</v>
      </c>
      <c r="B1310" s="106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2">
        <v>21</v>
      </c>
      <c r="B1311" s="106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2">
        <v>22</v>
      </c>
      <c r="B1312" s="106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2">
        <v>23</v>
      </c>
      <c r="B1313" s="106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2">
        <v>24</v>
      </c>
      <c r="B1314" s="106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2">
        <v>25</v>
      </c>
      <c r="B1315" s="106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2">
        <v>26</v>
      </c>
      <c r="B1316" s="106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2">
        <v>27</v>
      </c>
      <c r="B1317" s="106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2">
        <v>28</v>
      </c>
      <c r="B1318" s="106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2">
        <v>29</v>
      </c>
      <c r="B1319" s="106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2">
        <v>30</v>
      </c>
      <c r="B1320" s="106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2020-11-16T12:23:12Z</cp:lastPrinted>
  <dcterms:created xsi:type="dcterms:W3CDTF">2012-03-13T00:50:25Z</dcterms:created>
  <dcterms:modified xsi:type="dcterms:W3CDTF">2020-11-16T13:26:38Z</dcterms:modified>
</cp:coreProperties>
</file>