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E8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<sst xmlns="http://schemas.openxmlformats.org/spreadsheetml/2006/main" count="2947" uniqueCount="671">
  <si>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</si>
  <si>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</si>
  <si>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</si>
  <si>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</si>
  <si>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</si>
  <si>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</si>
  <si>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</si>
  <si>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</si>
  <si>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</si>
  <si>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</si>
  <si>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</si>
  <si>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</si>
  <si>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</si>
  <si>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</si>
  <si>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</si>
  <si>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</si>
  <si>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</si>
  <si>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</si>
  <si>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</si>
  <si>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</si>
  <si>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</si>
  <si>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</si>
  <si>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</si>
  <si>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</si>
  <si>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</si>
  <si>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</si>
  <si>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</si>
  <si>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</si>
  <si>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</si>
  <si>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</si>
  <si>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</si>
  <si>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</si>
  <si>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</si>
  <si>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</si>
  <si>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</si>
  <si>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</si>
  <si>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</si>
  <si>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</si>
  <si>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</si>
  <si>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</si>
  <si>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</si>
  <si>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</si>
  <si>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</si>
  <si>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</si>
  <si>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</si>
  <si>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</si>
  <si>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</si>
  <si>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</si>
  <si>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</si>
  <si>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</si>
  <si>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</si>
  <si>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</si>
  <si>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</si>
  <si>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</si>
  <si>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</si>
  <si>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</si>
  <si>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</si>
  <si>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</si>
  <si>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</si>
  <si>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</si>
  <si>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</si>
  <si>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</si>
  <si>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</si>
  <si>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</si>
  <si>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</si>
  <si>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</si>
  <si>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</si>
  <si>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</si>
  <si>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</si>
  <si>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</si>
  <si>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</si>
  <si>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</si>
  <si>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</si>
  <si>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</si>
  <si>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</si>
  <si>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</si>
  <si>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</si>
  <si>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</si>
  <si>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</si>
  <si>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</si>
  <si>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</si>
  <si>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</si>
  <si>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</si>
  <si>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</si>
  <si>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</si>
  <si>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</si>
  <si>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</si>
  <si>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</si>
  <si>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</si>
  <si>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</si>
  <si>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</si>
  <si>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</si>
  <si>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</si>
  <si>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</si>
  <si>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</si>
  <si>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</si>
  <si>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</si>
  <si>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</si>
  <si>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</si>
  <si>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</si>
  <si>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</si>
  <si>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</si>
  <si>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</si>
  <si>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</si>
  <si>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</si>
  <si>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</si>
  <si>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</si>
  <si>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</si>
  <si>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</si>
  <si>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</si>
  <si>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</si>
  <si>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</si>
  <si>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</si>
  <si>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</si>
  <si>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</si>
  <si>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</si>
  <si>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</si>
  <si>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</si>
  <si>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</si>
  <si>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</si>
  <si>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</si>
  <si>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</si>
  <si>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</si>
  <si>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</si>
  <si>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</si>
  <si>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</si>
  <si>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</si>
  <si>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</si>
  <si>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</si>
  <si>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</si>
  <si>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</si>
  <si>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</si>
  <si>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</si>
  <si>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</si>
  <si>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</si>
  <si>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</si>
  <si>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</si>
  <si>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</si>
  <si>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</si>
  <si>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</si>
  <si>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</si>
  <si>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</si>
  <si>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</si>
  <si>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</si>
  <si>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</si>
  <si>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</si>
  <si>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</si>
  <si>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</si>
  <si>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</si>
  <si>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</si>
  <si>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</si>
  <si>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</si>
  <si>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</si>
  <si>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</si>
  <si>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</si>
  <si>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</si>
  <si>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</si>
  <si>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</si>
  <si>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</si>
  <si>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</si>
  <si>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</si>
  <si>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</si>
  <si>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</si>
  <si>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</si>
  <si>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</si>
  <si>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</si>
  <si>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</si>
  <si>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</si>
  <si>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</si>
  <si>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</si>
  <si>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</si>
  <si>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</si>
  <si>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</si>
  <si>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</si>
  <si>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</si>
  <si>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</si>
  <si>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</si>
  <si>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</si>
  <si>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</si>
  <si>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</si>
  <si>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</si>
  <si>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</si>
  <si>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</si>
  <si>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</si>
  <si>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</si>
  <si>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</si>
  <si>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</si>
  <si>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</si>
  <si>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</si>
  <si>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</si>
  <si>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</si>
  <si>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</si>
  <si>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</si>
  <si>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</si>
  <si>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</si>
  <si>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</si>
  <si>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</si>
  <si>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</si>
  <si>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</si>
  <si>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</si>
  <si>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</si>
  <si>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</si>
  <si>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</si>
  <si>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</si>
  <si>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</si>
  <si>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</si>
  <si>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</si>
  <si>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</si>
  <si>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</si>
  <si>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</si>
  <si>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</si>
  <si>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</si>
  <si>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</si>
  <si>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</si>
  <si>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</si>
  <si>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</si>
  <si>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</si>
  <si>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</si>
  <si>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</si>
  <si>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</si>
  <si>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</si>
  <si>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</si>
  <si>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</si>
  <si>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</si>
  <si>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</si>
  <si>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</si>
  <si>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</si>
  <si>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</si>
  <si>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</si>
  <si>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</si>
  <si>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</si>
  <si>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</si>
  <si>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</si>
  <si>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</si>
  <si>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</si>
  <si>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</si>
  <si>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</si>
  <si>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</si>
  <si>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</si>
  <si>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</si>
  <si>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</si>
  <si>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</si>
  <si>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</si>
  <si>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</si>
  <si>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</si>
  <si>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</si>
  <si>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</si>
  <si>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</si>
  <si>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</si>
  <si>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</si>
  <si>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</si>
  <si>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</si>
  <si>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</si>
  <si>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</si>
  <si>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</si>
  <si>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</si>
  <si>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</si>
  <si>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</si>
  <si>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</si>
  <si>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</si>
  <si>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</si>
  <si>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</si>
  <si>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</si>
  <si>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</si>
  <si>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</si>
  <si>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</si>
  <si>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</si>
  <si>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</si>
  <si>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</si>
  <si>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</si>
  <si>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</si>
  <si>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</si>
  <si>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</si>
  <si>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</si>
  <si>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</si>
  <si>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</si>
  <si>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</si>
  <si>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</si>
  <si>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</si>
  <si>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</si>
  <si>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</si>
  <si>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</si>
  <si>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</si>
  <si>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</si>
  <si>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</si>
  <si>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</si>
  <si>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</si>
  <si>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</si>
  <si>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</si>
  <si>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</si>
  <si>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</si>
  <si>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</si>
  <si>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</si>
  <si>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</si>
  <si>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</si>
  <si>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</si>
  <si>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</si>
  <si>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</si>
  <si>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</si>
  <si>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</si>
  <si>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</si>
  <si>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</si>
  <si>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</si>
  <si>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</si>
  <si>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</si>
  <si>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</si>
  <si>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</si>
  <si>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</si>
  <si>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</si>
  <si>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</si>
  <si>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</si>
  <si>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</si>
  <si>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</si>
  <si>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</si>
  <si>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</si>
  <si>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</si>
  <si>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</si>
  <si>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</si>
  <si>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</si>
  <si>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</si>
  <si>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</si>
  <si>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</si>
  <si>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</si>
  <si>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</si>
  <si>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</si>
  <si>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</si>
  <si>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</si>
  <si>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</si>
  <si>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</si>
  <si>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</si>
  <si>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</si>
  <si>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</si>
  <si>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</si>
  <si>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</si>
  <si>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</si>
  <si>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</si>
  <si>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</si>
  <si>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</si>
  <si>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</si>
  <si>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</si>
  <si>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</si>
  <si>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</si>
  <si>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</si>
  <si>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</si>
  <si>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</si>
  <si>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</si>
  <si>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</si>
  <si>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</si>
  <si>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</si>
  <si>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</si>
  <si>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</si>
  <si>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</si>
  <si>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</si>
  <si>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</si>
  <si>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</si>
  <si>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</si>
  <si>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</si>
  <si>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</si>
  <si>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</si>
  <si>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</si>
  <si>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</si>
  <si>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</si>
  <si>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</si>
  <si>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</si>
  <si>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</si>
  <si>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</si>
  <si>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</si>
  <si>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</si>
  <si>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</si>
  <si>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</si>
  <si>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</si>
  <si>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</si>
  <si>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</si>
  <si>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</si>
  <si>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</si>
  <si>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</si>
  <si>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</si>
  <si>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</si>
  <si>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</si>
  <si>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</si>
  <si>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</si>
  <si>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</si>
  <si>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</si>
  <si>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</si>
  <si>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</si>
  <si>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</si>
  <si>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</si>
  <si>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</si>
  <si>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</si>
  <si>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</si>
  <si>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</si>
  <si>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</si>
  <si>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</si>
  <si>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</si>
  <si>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</si>
  <si>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</si>
  <si>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</si>
  <si>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</si>
  <si>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</si>
  <si>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</si>
  <si>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</si>
  <si>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</si>
  <si>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</si>
  <si>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</si>
  <si>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</si>
  <si>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</si>
  <si>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</si>
  <si>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</si>
  <si>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</si>
  <si>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</si>
  <si>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</si>
  <si>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</si>
  <si>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</si>
  <si>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</si>
  <si>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</si>
  <si>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</si>
  <si>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</si>
  <si>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</si>
  <si>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</si>
  <si>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</si>
  <si>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</si>
  <si>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</si>
  <si>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</si>
  <si>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</si>
  <si>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</si>
  <si>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</si>
  <si>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</si>
  <si>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</si>
  <si>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</si>
  <si>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</si>
  <si>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</si>
  <si>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</si>
  <si>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</si>
  <si>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</si>
  <si>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</si>
  <si>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</si>
  <si>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</si>
  <si>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</si>
  <si>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</si>
  <si>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</si>
  <si>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</si>
  <si>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</si>
  <si>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</si>
  <si>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</si>
  <si>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</si>
  <si>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</si>
  <si>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</si>
  <si>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</si>
  <si>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</si>
  <si>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</si>
  <si>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</si>
  <si>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</si>
  <si>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</si>
  <si>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</si>
  <si>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</si>
  <si>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</si>
  <si>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</si>
  <si>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</si>
  <si>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</si>
  <si>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</si>
  <si>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</si>
  <si>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</si>
  <si>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</si>
  <si>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</si>
  <si>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</si>
  <si>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</si>
  <si>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</si>
  <si>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</si>
  <si>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</si>
  <si>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</si>
  <si>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</si>
  <si>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</si>
  <si>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</si>
  <si>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</si>
  <si>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</si>
  <si>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</si>
  <si>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</si>
  <si>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</si>
  <si>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</si>
  <si>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</si>
  <si>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</si>
  <si>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</si>
  <si>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</si>
  <si>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</si>
  <si>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</si>
  <si>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</si>
  <si>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</si>
  <si>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</si>
  <si>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</si>
  <si>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</si>
  <si>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</si>
  <si>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</si>
  <si>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</si>
  <si>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</si>
  <si>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</si>
  <si>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</si>
  <si>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</si>
  <si>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</si>
  <si>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</si>
  <si>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</si>
  <si>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</si>
  <si>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</si>
  <si>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</si>
  <si>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</si>
  <si>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</si>
  <si>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</si>
  <si>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</si>
  <si>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</si>
  <si>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</si>
  <si>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</si>
  <si>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</si>
  <si>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</si>
  <si>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</si>
  <si>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</si>
  <si>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</si>
  <si>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</si>
  <si>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</si>
  <si>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</si>
  <si>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</si>
  <si>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</si>
  <si>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</si>
  <si>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</si>
  <si>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</si>
  <si>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</si>
  <si>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</si>
  <si>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</si>
  <si>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</si>
  <si>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</si>
  <si>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</si>
  <si>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</si>
  <si>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</si>
  <si>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</si>
  <si>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</si>
  <si>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</si>
  <si>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</si>
  <si>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</si>
  <si>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</si>
  <si>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</si>
  <si>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</si>
  <si>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</si>
  <si>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</si>
  <si>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</si>
  <si>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</si>
  <si>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</si>
  <si>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</si>
  <si>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</si>
  <si>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</si>
  <si>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</si>
  <si>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</si>
  <si>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</si>
  <si>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</si>
  <si>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</si>
  <si>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</si>
  <si>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</si>
  <si>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</si>
  <si>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</si>
  <si>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</si>
  <si>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</si>
  <si>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</si>
  <si>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</si>
  <si>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</si>
  <si>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</si>
  <si>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行政指導費</t>
    <rPh sb="0" eb="2">
      <t>ギョウセイ</t>
    </rPh>
    <rPh sb="2" eb="4">
      <t>シドウ</t>
    </rPh>
    <rPh sb="4" eb="5">
      <t>ヒ</t>
    </rPh>
    <phoneticPr fontId="5"/>
  </si>
  <si>
    <t>厚生労働省</t>
  </si>
  <si>
    <t>保険局</t>
    <rPh sb="0" eb="3">
      <t>ホケンキョク</t>
    </rPh>
    <phoneticPr fontId="5"/>
  </si>
  <si>
    <t>総務課</t>
    <rPh sb="0" eb="3">
      <t>ソウムカ</t>
    </rPh>
    <phoneticPr fontId="5"/>
  </si>
  <si>
    <t>○</t>
  </si>
  <si>
    <t>-</t>
    <phoneticPr fontId="5"/>
  </si>
  <si>
    <t>-</t>
    <phoneticPr fontId="5"/>
  </si>
  <si>
    <t>保険局職員が使用する医療保険制度資料を作成等することで、保険局事業の効率的かつ円滑な運営を図る事を目的とする。</t>
    <phoneticPr fontId="5"/>
  </si>
  <si>
    <t>保険局職員が使用する医療保険制度関係資料等を印刷業者あて発注する。
保険局職員が参加する行政研修等の旅費を賄う。
保険局内で使用する消耗品を購入する。
保険局所管の行政文書を保管する。</t>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</si>
  <si>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</si>
  <si>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</si>
  <si>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</si>
  <si>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</si>
  <si>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</si>
  <si>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</si>
  <si>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</si>
  <si>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</si>
  <si>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</si>
  <si>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</si>
  <si>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</si>
  <si>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</si>
  <si>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主意書、会議資料の印刷経費や消耗品の購入費であり、定量的な目標設定は困難。</t>
    <rPh sb="0" eb="3">
      <t>シュイショ</t>
    </rPh>
    <rPh sb="4" eb="6">
      <t>カイギ</t>
    </rPh>
    <rPh sb="6" eb="8">
      <t>シリョウ</t>
    </rPh>
    <rPh sb="9" eb="11">
      <t>インサツ</t>
    </rPh>
    <rPh sb="11" eb="13">
      <t>ケイヒ</t>
    </rPh>
    <rPh sb="14" eb="17">
      <t>ショウモウヒン</t>
    </rPh>
    <rPh sb="18" eb="21">
      <t>コウニュウヒ</t>
    </rPh>
    <rPh sb="25" eb="28">
      <t>テイリョウテキ</t>
    </rPh>
    <rPh sb="29" eb="31">
      <t>モクヒョウ</t>
    </rPh>
    <rPh sb="31" eb="33">
      <t>セッテイ</t>
    </rPh>
    <rPh sb="34" eb="36">
      <t>コンナン</t>
    </rPh>
    <phoneticPr fontId="5"/>
  </si>
  <si>
    <t>主意書の回答書や会議の開催により、保険局の施策について適切に周知することで、ひいては医療保険制度の安定的な運営に資する。
なお、主意書の印刷件数は、目標値を下回っている。</t>
    <rPh sb="0" eb="3">
      <t>シュイショ</t>
    </rPh>
    <rPh sb="4" eb="6">
      <t>カイトウ</t>
    </rPh>
    <rPh sb="6" eb="7">
      <t>ショ</t>
    </rPh>
    <rPh sb="8" eb="10">
      <t>カイギ</t>
    </rPh>
    <rPh sb="11" eb="13">
      <t>カイサイ</t>
    </rPh>
    <rPh sb="17" eb="20">
      <t>ホケンキョク</t>
    </rPh>
    <rPh sb="21" eb="23">
      <t>セサク</t>
    </rPh>
    <rPh sb="27" eb="29">
      <t>テキセツ</t>
    </rPh>
    <rPh sb="30" eb="32">
      <t>シュウチ</t>
    </rPh>
    <rPh sb="42" eb="44">
      <t>イリョウ</t>
    </rPh>
    <rPh sb="44" eb="46">
      <t>ホケン</t>
    </rPh>
    <rPh sb="46" eb="48">
      <t>セイド</t>
    </rPh>
    <rPh sb="49" eb="52">
      <t>アンテイテキ</t>
    </rPh>
    <rPh sb="53" eb="55">
      <t>ウンエイ</t>
    </rPh>
    <rPh sb="56" eb="57">
      <t>シ</t>
    </rPh>
    <rPh sb="64" eb="67">
      <t>シュイショ</t>
    </rPh>
    <rPh sb="68" eb="70">
      <t>インサツ</t>
    </rPh>
    <rPh sb="70" eb="72">
      <t>ケンスウ</t>
    </rPh>
    <rPh sb="74" eb="76">
      <t>モクヒョウ</t>
    </rPh>
    <rPh sb="76" eb="77">
      <t>チ</t>
    </rPh>
    <rPh sb="78" eb="80">
      <t>シタマワ</t>
    </rPh>
    <phoneticPr fontId="5"/>
  </si>
  <si>
    <t>主意書の印刷数</t>
    <rPh sb="0" eb="3">
      <t>シュイショ</t>
    </rPh>
    <rPh sb="4" eb="6">
      <t>インサツ</t>
    </rPh>
    <rPh sb="6" eb="7">
      <t>スウ</t>
    </rPh>
    <phoneticPr fontId="5"/>
  </si>
  <si>
    <t>回答書から政策等の趣旨を適切に周知するもの</t>
    <rPh sb="0" eb="2">
      <t>カイトウ</t>
    </rPh>
    <rPh sb="2" eb="3">
      <t>ショ</t>
    </rPh>
    <rPh sb="5" eb="7">
      <t>セイサク</t>
    </rPh>
    <rPh sb="7" eb="8">
      <t>トウ</t>
    </rPh>
    <rPh sb="9" eb="11">
      <t>シュシ</t>
    </rPh>
    <rPh sb="12" eb="14">
      <t>テキセツ</t>
    </rPh>
    <rPh sb="15" eb="17">
      <t>シュウチ</t>
    </rPh>
    <phoneticPr fontId="5"/>
  </si>
  <si>
    <t>件</t>
    <rPh sb="0" eb="1">
      <t>ケン</t>
    </rPh>
    <phoneticPr fontId="5"/>
  </si>
  <si>
    <t>-</t>
    <phoneticPr fontId="5"/>
  </si>
  <si>
    <t>-</t>
    <phoneticPr fontId="5"/>
  </si>
  <si>
    <t>主意書の件数から１件当たり費用を算出
主意書印刷費用／主意書本数　　　　　　　　　　　　　　</t>
    <phoneticPr fontId="5"/>
  </si>
  <si>
    <t>千円</t>
    <rPh sb="0" eb="2">
      <t>センエン</t>
    </rPh>
    <phoneticPr fontId="5"/>
  </si>
  <si>
    <t>109/１</t>
    <phoneticPr fontId="5"/>
  </si>
  <si>
    <t>435/4</t>
    <phoneticPr fontId="5"/>
  </si>
  <si>
    <t>0</t>
    <phoneticPr fontId="5"/>
  </si>
  <si>
    <t>1,090/10</t>
  </si>
  <si>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</si>
  <si>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</si>
  <si>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</si>
  <si>
    <t>-</t>
    <phoneticPr fontId="5"/>
  </si>
  <si>
    <t>-</t>
    <phoneticPr fontId="5"/>
  </si>
  <si>
    <t>-</t>
    <phoneticPr fontId="5"/>
  </si>
  <si>
    <t>-</t>
    <phoneticPr fontId="5"/>
  </si>
  <si>
    <t>-</t>
    <phoneticPr fontId="5"/>
  </si>
  <si>
    <t>-</t>
    <phoneticPr fontId="5"/>
  </si>
  <si>
    <t>主意書及び会議資料等の印刷にかかる費用を支出する。職員が使用する医療保険制度資料等を作成し、効率的かつ円滑な事業運営に資する事を目的とする。</t>
    <phoneticPr fontId="5"/>
  </si>
  <si>
    <t>-</t>
    <phoneticPr fontId="5"/>
  </si>
  <si>
    <t>-</t>
    <phoneticPr fontId="5"/>
  </si>
  <si>
    <t>-</t>
    <phoneticPr fontId="5"/>
  </si>
  <si>
    <t>-</t>
    <phoneticPr fontId="5"/>
  </si>
  <si>
    <t>-</t>
    <phoneticPr fontId="5"/>
  </si>
  <si>
    <t>-</t>
    <phoneticPr fontId="5"/>
  </si>
  <si>
    <t>-</t>
    <phoneticPr fontId="5"/>
  </si>
  <si>
    <t>主意書の回答、公開で開催する会議資料の作成において、国民や社会のニーズに対応している。</t>
    <rPh sb="0" eb="3">
      <t>シュイショ</t>
    </rPh>
    <rPh sb="4" eb="6">
      <t>カイトウ</t>
    </rPh>
    <rPh sb="7" eb="9">
      <t>コウカイ</t>
    </rPh>
    <rPh sb="10" eb="12">
      <t>カイサイ</t>
    </rPh>
    <rPh sb="14" eb="16">
      <t>カイギ</t>
    </rPh>
    <rPh sb="16" eb="18">
      <t>シリョウ</t>
    </rPh>
    <rPh sb="19" eb="21">
      <t>サクセイ</t>
    </rPh>
    <rPh sb="26" eb="28">
      <t>コクミン</t>
    </rPh>
    <rPh sb="29" eb="31">
      <t>シャカイ</t>
    </rPh>
    <rPh sb="36" eb="38">
      <t>タイオウ</t>
    </rPh>
    <phoneticPr fontId="5"/>
  </si>
  <si>
    <t>国が使用する資料等の経費であるため。</t>
    <rPh sb="0" eb="1">
      <t>クニ</t>
    </rPh>
    <rPh sb="2" eb="4">
      <t>シヨウ</t>
    </rPh>
    <rPh sb="6" eb="8">
      <t>シリョウ</t>
    </rPh>
    <rPh sb="8" eb="9">
      <t>トウ</t>
    </rPh>
    <rPh sb="10" eb="12">
      <t>ケイヒ</t>
    </rPh>
    <phoneticPr fontId="5"/>
  </si>
  <si>
    <t>主意書の回答書の印刷は閣議決定に必要であり、優先度が高い。</t>
    <rPh sb="0" eb="3">
      <t>シュイショ</t>
    </rPh>
    <rPh sb="4" eb="6">
      <t>カイトウ</t>
    </rPh>
    <rPh sb="6" eb="7">
      <t>ショ</t>
    </rPh>
    <rPh sb="8" eb="10">
      <t>インサツ</t>
    </rPh>
    <rPh sb="11" eb="13">
      <t>カクギ</t>
    </rPh>
    <rPh sb="13" eb="15">
      <t>ケッテイ</t>
    </rPh>
    <rPh sb="16" eb="18">
      <t>ヒツヨウ</t>
    </rPh>
    <rPh sb="22" eb="25">
      <t>ユウセンド</t>
    </rPh>
    <rPh sb="26" eb="27">
      <t>タカ</t>
    </rPh>
    <phoneticPr fontId="5"/>
  </si>
  <si>
    <t>有</t>
  </si>
  <si>
    <t>官報掲載に伴う競争性のない随意契約や物品の運送、保管に伴う随意契約及び少額随契を除き一般競争入札によっている。</t>
    <rPh sb="0" eb="2">
      <t>カンポウ</t>
    </rPh>
    <rPh sb="2" eb="4">
      <t>ケイサイ</t>
    </rPh>
    <rPh sb="5" eb="6">
      <t>トモナ</t>
    </rPh>
    <rPh sb="7" eb="10">
      <t>キョウソウセイ</t>
    </rPh>
    <rPh sb="13" eb="15">
      <t>ズイイ</t>
    </rPh>
    <rPh sb="15" eb="17">
      <t>ケイヤク</t>
    </rPh>
    <rPh sb="18" eb="20">
      <t>ブッピン</t>
    </rPh>
    <rPh sb="21" eb="23">
      <t>ウンソウ</t>
    </rPh>
    <rPh sb="24" eb="26">
      <t>ホカン</t>
    </rPh>
    <rPh sb="27" eb="28">
      <t>トモナ</t>
    </rPh>
    <rPh sb="29" eb="31">
      <t>ズイイ</t>
    </rPh>
    <rPh sb="31" eb="33">
      <t>ケイヤク</t>
    </rPh>
    <rPh sb="33" eb="34">
      <t>オヨ</t>
    </rPh>
    <rPh sb="35" eb="37">
      <t>ショウガク</t>
    </rPh>
    <rPh sb="37" eb="39">
      <t>ズイケイ</t>
    </rPh>
    <rPh sb="40" eb="41">
      <t>ノゾ</t>
    </rPh>
    <rPh sb="42" eb="44">
      <t>イッパン</t>
    </rPh>
    <rPh sb="44" eb="46">
      <t>キョウソウ</t>
    </rPh>
    <rPh sb="46" eb="48">
      <t>ニュウサツ</t>
    </rPh>
    <phoneticPr fontId="5"/>
  </si>
  <si>
    <t>‐</t>
  </si>
  <si>
    <t>消耗品の購入はリサイクルの活用を推進し、必要最低限の購入に努めている。</t>
    <rPh sb="0" eb="3">
      <t>ショウモウヒン</t>
    </rPh>
    <rPh sb="4" eb="6">
      <t>コウニュウ</t>
    </rPh>
    <rPh sb="13" eb="15">
      <t>カツヨウ</t>
    </rPh>
    <rPh sb="16" eb="18">
      <t>スイシン</t>
    </rPh>
    <rPh sb="20" eb="22">
      <t>ヒツヨウ</t>
    </rPh>
    <rPh sb="22" eb="25">
      <t>サイテイゲン</t>
    </rPh>
    <rPh sb="26" eb="28">
      <t>コウニュウ</t>
    </rPh>
    <rPh sb="29" eb="30">
      <t>ツト</t>
    </rPh>
    <phoneticPr fontId="5"/>
  </si>
  <si>
    <t>真に必要な印刷のみ業者発注している。</t>
    <rPh sb="0" eb="1">
      <t>シン</t>
    </rPh>
    <rPh sb="2" eb="4">
      <t>ヒツヨウ</t>
    </rPh>
    <rPh sb="5" eb="7">
      <t>インサツ</t>
    </rPh>
    <rPh sb="9" eb="11">
      <t>ギョウシャ</t>
    </rPh>
    <rPh sb="11" eb="12">
      <t>ハツ</t>
    </rPh>
    <rPh sb="12" eb="13">
      <t>チュウ</t>
    </rPh>
    <phoneticPr fontId="5"/>
  </si>
  <si>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8">
      <t>ハツ</t>
    </rPh>
    <rPh sb="28" eb="29">
      <t>チュウ</t>
    </rPh>
    <phoneticPr fontId="5"/>
  </si>
  <si>
    <t>△</t>
  </si>
  <si>
    <t>主意書の印刷件数が見込を下回っている。</t>
    <phoneticPr fontId="5"/>
  </si>
  <si>
    <t>主意書の回答は施策等の趣旨の周知に活用されている。</t>
    <rPh sb="0" eb="3">
      <t>シュイショ</t>
    </rPh>
    <rPh sb="4" eb="6">
      <t>カイトウ</t>
    </rPh>
    <rPh sb="7" eb="9">
      <t>セサク</t>
    </rPh>
    <rPh sb="9" eb="10">
      <t>トウ</t>
    </rPh>
    <rPh sb="11" eb="13">
      <t>シュシ</t>
    </rPh>
    <rPh sb="14" eb="16">
      <t>シュウチ</t>
    </rPh>
    <rPh sb="17" eb="19">
      <t>カツヨウ</t>
    </rPh>
    <phoneticPr fontId="5"/>
  </si>
  <si>
    <t>各経費の必要性を検証の上、印刷物の発注や消耗品、備品の購入を最低限に抑え、コスト削減に努めた。</t>
    <rPh sb="0" eb="1">
      <t>カク</t>
    </rPh>
    <rPh sb="1" eb="3">
      <t>ケイヒ</t>
    </rPh>
    <rPh sb="4" eb="7">
      <t>ヒツヨウセイ</t>
    </rPh>
    <rPh sb="8" eb="10">
      <t>ケンショウ</t>
    </rPh>
    <rPh sb="11" eb="12">
      <t>ウエ</t>
    </rPh>
    <rPh sb="13" eb="15">
      <t>インサツ</t>
    </rPh>
    <rPh sb="15" eb="16">
      <t>ブツ</t>
    </rPh>
    <rPh sb="17" eb="18">
      <t>ハツ</t>
    </rPh>
    <rPh sb="18" eb="19">
      <t>チュウ</t>
    </rPh>
    <rPh sb="20" eb="23">
      <t>ショウモウヒン</t>
    </rPh>
    <rPh sb="24" eb="26">
      <t>ビヒン</t>
    </rPh>
    <rPh sb="27" eb="29">
      <t>コウニュウ</t>
    </rPh>
    <rPh sb="30" eb="33">
      <t>サイテイゲン</t>
    </rPh>
    <rPh sb="34" eb="35">
      <t>オサ</t>
    </rPh>
    <rPh sb="40" eb="42">
      <t>サクゲン</t>
    </rPh>
    <rPh sb="43" eb="44">
      <t>ツト</t>
    </rPh>
    <phoneticPr fontId="5"/>
  </si>
  <si>
    <t>今後も限られた予算の中で最小限のコストとなるよう努める。</t>
    <rPh sb="0" eb="2">
      <t>コンゴ</t>
    </rPh>
    <rPh sb="3" eb="4">
      <t>カギ</t>
    </rPh>
    <rPh sb="7" eb="9">
      <t>ヨサン</t>
    </rPh>
    <rPh sb="10" eb="11">
      <t>ナカ</t>
    </rPh>
    <rPh sb="12" eb="15">
      <t>サイショウゲン</t>
    </rPh>
    <rPh sb="24" eb="25">
      <t>ツト</t>
    </rPh>
    <phoneticPr fontId="5"/>
  </si>
  <si>
    <t>259</t>
    <phoneticPr fontId="5"/>
  </si>
  <si>
    <t>230</t>
    <phoneticPr fontId="5"/>
  </si>
  <si>
    <t>196</t>
    <phoneticPr fontId="5"/>
  </si>
  <si>
    <t>229</t>
    <phoneticPr fontId="5"/>
  </si>
  <si>
    <t>241</t>
    <phoneticPr fontId="5"/>
  </si>
  <si>
    <t>251</t>
    <phoneticPr fontId="5"/>
  </si>
  <si>
    <t>246</t>
    <phoneticPr fontId="5"/>
  </si>
  <si>
    <t>259</t>
    <phoneticPr fontId="5"/>
  </si>
  <si>
    <t>その他</t>
    <rPh sb="2" eb="3">
      <t>タ</t>
    </rPh>
    <phoneticPr fontId="5"/>
  </si>
  <si>
    <t>B.有限会社タケマエ</t>
    <rPh sb="2" eb="4">
      <t>ユウゲン</t>
    </rPh>
    <rPh sb="4" eb="6">
      <t>カイシャ</t>
    </rPh>
    <phoneticPr fontId="5"/>
  </si>
  <si>
    <t>消耗品、備品（トナー、椅子等）の購入</t>
    <rPh sb="0" eb="3">
      <t>ショウモウヒン</t>
    </rPh>
    <rPh sb="4" eb="6">
      <t>ビヒン</t>
    </rPh>
    <rPh sb="11" eb="13">
      <t>イス</t>
    </rPh>
    <rPh sb="13" eb="14">
      <t>トウ</t>
    </rPh>
    <rPh sb="16" eb="18">
      <t>コウニュウ</t>
    </rPh>
    <phoneticPr fontId="5"/>
  </si>
  <si>
    <t>-</t>
    <phoneticPr fontId="5"/>
  </si>
  <si>
    <t>-</t>
    <phoneticPr fontId="5"/>
  </si>
  <si>
    <t>-</t>
    <phoneticPr fontId="5"/>
  </si>
  <si>
    <t>-</t>
    <phoneticPr fontId="5"/>
  </si>
  <si>
    <t>-</t>
    <phoneticPr fontId="5"/>
  </si>
  <si>
    <t>有限会社タケマエ</t>
    <rPh sb="0" eb="2">
      <t>ユウゲン</t>
    </rPh>
    <rPh sb="2" eb="4">
      <t>カイシャ</t>
    </rPh>
    <phoneticPr fontId="5"/>
  </si>
  <si>
    <t>消耗品の購入</t>
    <rPh sb="0" eb="3">
      <t>ショウモウヒン</t>
    </rPh>
    <rPh sb="4" eb="6">
      <t>コウニュウ</t>
    </rPh>
    <phoneticPr fontId="5"/>
  </si>
  <si>
    <t>-</t>
    <phoneticPr fontId="5"/>
  </si>
  <si>
    <t>-</t>
    <phoneticPr fontId="5"/>
  </si>
  <si>
    <t>-</t>
    <phoneticPr fontId="5"/>
  </si>
  <si>
    <t>-</t>
    <phoneticPr fontId="5"/>
  </si>
  <si>
    <t>-</t>
    <phoneticPr fontId="5"/>
  </si>
  <si>
    <t>-</t>
    <phoneticPr fontId="5"/>
  </si>
  <si>
    <t>株式会社ワンビシアーカイブス</t>
    <rPh sb="0" eb="2">
      <t>カブシキ</t>
    </rPh>
    <rPh sb="2" eb="4">
      <t>カイシャ</t>
    </rPh>
    <phoneticPr fontId="5"/>
  </si>
  <si>
    <t>行政文書等の保管、集配</t>
    <rPh sb="0" eb="2">
      <t>ギョウセイ</t>
    </rPh>
    <rPh sb="2" eb="4">
      <t>ブンショ</t>
    </rPh>
    <rPh sb="4" eb="5">
      <t>トウ</t>
    </rPh>
    <rPh sb="6" eb="8">
      <t>ホカン</t>
    </rPh>
    <rPh sb="9" eb="11">
      <t>シュウハイ</t>
    </rPh>
    <phoneticPr fontId="5"/>
  </si>
  <si>
    <t>-</t>
    <phoneticPr fontId="5"/>
  </si>
  <si>
    <t>備品（椅子）の購入</t>
    <rPh sb="0" eb="2">
      <t>ビヒン</t>
    </rPh>
    <rPh sb="3" eb="5">
      <t>イス</t>
    </rPh>
    <rPh sb="7" eb="9">
      <t>コウニュウ</t>
    </rPh>
    <phoneticPr fontId="5"/>
  </si>
  <si>
    <t>ナカバヤシ</t>
    <phoneticPr fontId="5"/>
  </si>
  <si>
    <t>大和綜合印刷（株）</t>
    <phoneticPr fontId="5"/>
  </si>
  <si>
    <t>印刷製本</t>
    <rPh sb="0" eb="2">
      <t>インサツ</t>
    </rPh>
    <rPh sb="2" eb="4">
      <t>セイホン</t>
    </rPh>
    <phoneticPr fontId="5"/>
  </si>
  <si>
    <t>備品（製本機）の購入</t>
    <rPh sb="0" eb="2">
      <t>ビヒン</t>
    </rPh>
    <rPh sb="3" eb="5">
      <t>セイホン</t>
    </rPh>
    <rPh sb="5" eb="6">
      <t>キ</t>
    </rPh>
    <rPh sb="8" eb="10">
      <t>コウニュウ</t>
    </rPh>
    <phoneticPr fontId="5"/>
  </si>
  <si>
    <t>電子媒体の保管、集配</t>
    <rPh sb="0" eb="2">
      <t>デンシ</t>
    </rPh>
    <rPh sb="2" eb="4">
      <t>バイタイ</t>
    </rPh>
    <rPh sb="5" eb="7">
      <t>ホカン</t>
    </rPh>
    <rPh sb="8" eb="10">
      <t>シュウハイ</t>
    </rPh>
    <phoneticPr fontId="5"/>
  </si>
  <si>
    <t>備品（机等）の購入</t>
    <rPh sb="0" eb="2">
      <t>ビヒン</t>
    </rPh>
    <rPh sb="3" eb="4">
      <t>ツクエ</t>
    </rPh>
    <rPh sb="4" eb="5">
      <t>トウ</t>
    </rPh>
    <rPh sb="7" eb="9">
      <t>コウニュウ</t>
    </rPh>
    <phoneticPr fontId="5"/>
  </si>
  <si>
    <t>備品（テレビ等）の購入</t>
    <rPh sb="0" eb="2">
      <t>ビヒン</t>
    </rPh>
    <rPh sb="6" eb="7">
      <t>トウ</t>
    </rPh>
    <rPh sb="9" eb="11">
      <t>コウニュウ</t>
    </rPh>
    <phoneticPr fontId="5"/>
  </si>
  <si>
    <t>備品（ＨＤ等）の購入</t>
    <rPh sb="0" eb="2">
      <t>ビヒン</t>
    </rPh>
    <rPh sb="5" eb="6">
      <t>トウ</t>
    </rPh>
    <rPh sb="8" eb="10">
      <t>コウニュウ</t>
    </rPh>
    <phoneticPr fontId="5"/>
  </si>
  <si>
    <t>-</t>
    <phoneticPr fontId="5"/>
  </si>
  <si>
    <t>-</t>
    <phoneticPr fontId="5"/>
  </si>
  <si>
    <t>-</t>
    <phoneticPr fontId="5"/>
  </si>
  <si>
    <t>-</t>
    <phoneticPr fontId="5"/>
  </si>
  <si>
    <t>点検対象外</t>
    <rPh sb="0" eb="5">
      <t>テンケンタイショウガイ</t>
    </rPh>
    <phoneticPr fontId="5"/>
  </si>
  <si>
    <t>昨年の外部有識者の指摘を踏まえ、これまでの執行実績を考慮した上で、必要な予算額を確保し、適正な執行に努めること。</t>
    <rPh sb="0" eb="2">
      <t>サクネン</t>
    </rPh>
    <rPh sb="3" eb="5">
      <t>ガイブ</t>
    </rPh>
    <rPh sb="5" eb="8">
      <t>ユウシキシャ</t>
    </rPh>
    <rPh sb="9" eb="11">
      <t>シテキ</t>
    </rPh>
    <rPh sb="12" eb="13">
      <t>フ</t>
    </rPh>
    <phoneticPr fontId="5"/>
  </si>
  <si>
    <t>須田 俊孝</t>
    <phoneticPr fontId="5"/>
  </si>
  <si>
    <t>これまでの執行実績を考慮した上で、必要額を精査し、予算額の確保に努めるとともに、執行にあたっては、経費の必要性を検証し、コスト削減を図り、適正な執行に努める。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</si>
</sst>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12872</xdr:colOff>
      <xdr:row>741</xdr:row>
      <xdr:rowOff>239412</xdr:rowOff>
    </xdr:from>
    <xdr:ext cx="1608952" cy="764576"/>
    <xdr:sp macro="" textlink="">
      <xdr:nvSpPr>
        <xdr:cNvPr id="2" name="テキスト ボックス 1"/>
        <xdr:cNvSpPr txBox="1"/>
      </xdr:nvSpPr>
      <xdr:spPr>
        <a:xfrm>
          <a:off x="1866386" y="44453432"/>
          <a:ext cx="1608952" cy="7645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厚生労働省</a:t>
          </a:r>
          <a:endParaRPr kumimoji="1" lang="en-US" altLang="ja-JP" sz="1200"/>
        </a:p>
        <a:p>
          <a:pPr algn="ctr"/>
          <a:r>
            <a:rPr kumimoji="1" lang="ja-JP" altLang="en-US" sz="1200"/>
            <a:t>９７百万円</a:t>
          </a:r>
        </a:p>
      </xdr:txBody>
    </xdr:sp>
    <xdr:clientData/>
  </xdr:oneCellAnchor>
  <xdr:twoCellAnchor>
    <xdr:from>
      <xdr:col>9</xdr:col>
      <xdr:colOff>12870</xdr:colOff>
      <xdr:row>745</xdr:row>
      <xdr:rowOff>90101</xdr:rowOff>
    </xdr:from>
    <xdr:to>
      <xdr:col>17</xdr:col>
      <xdr:colOff>0</xdr:colOff>
      <xdr:row>745</xdr:row>
      <xdr:rowOff>279547</xdr:rowOff>
    </xdr:to>
    <xdr:sp macro="" textlink="">
      <xdr:nvSpPr>
        <xdr:cNvPr id="3" name="大かっこ 2"/>
        <xdr:cNvSpPr/>
      </xdr:nvSpPr>
      <xdr:spPr>
        <a:xfrm>
          <a:off x="1658790" y="43668881"/>
          <a:ext cx="1450170"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oneCellAnchor>
    <xdr:from>
      <xdr:col>9</xdr:col>
      <xdr:colOff>0</xdr:colOff>
      <xdr:row>750</xdr:row>
      <xdr:rowOff>0</xdr:rowOff>
    </xdr:from>
    <xdr:ext cx="1608952" cy="849528"/>
    <xdr:sp macro="" textlink="">
      <xdr:nvSpPr>
        <xdr:cNvPr id="4" name="テキスト ボックス 3"/>
        <xdr:cNvSpPr txBox="1"/>
      </xdr:nvSpPr>
      <xdr:spPr>
        <a:xfrm>
          <a:off x="1853514" y="46788345"/>
          <a:ext cx="1608952" cy="849528"/>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A.</a:t>
          </a:r>
          <a:r>
            <a:rPr kumimoji="1" lang="ja-JP" altLang="en-US" sz="1200"/>
            <a:t>印刷製本費</a:t>
          </a:r>
          <a:endParaRPr kumimoji="1" lang="en-US" altLang="ja-JP" sz="1200"/>
        </a:p>
        <a:p>
          <a:pPr algn="ctr"/>
          <a:r>
            <a:rPr kumimoji="1" lang="ja-JP" altLang="en-US" sz="1200"/>
            <a:t>０百万円</a:t>
          </a:r>
        </a:p>
      </xdr:txBody>
    </xdr:sp>
    <xdr:clientData/>
  </xdr:oneCellAnchor>
  <xdr:twoCellAnchor>
    <xdr:from>
      <xdr:col>9</xdr:col>
      <xdr:colOff>25742</xdr:colOff>
      <xdr:row>749</xdr:row>
      <xdr:rowOff>90101</xdr:rowOff>
    </xdr:from>
    <xdr:to>
      <xdr:col>17</xdr:col>
      <xdr:colOff>12872</xdr:colOff>
      <xdr:row>749</xdr:row>
      <xdr:rowOff>308921</xdr:rowOff>
    </xdr:to>
    <xdr:sp macro="" textlink="">
      <xdr:nvSpPr>
        <xdr:cNvPr id="5" name="大かっこ 4"/>
        <xdr:cNvSpPr/>
      </xdr:nvSpPr>
      <xdr:spPr>
        <a:xfrm>
          <a:off x="1671662" y="45093821"/>
          <a:ext cx="145017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clientData/>
  </xdr:twoCellAnchor>
  <xdr:twoCellAnchor>
    <xdr:from>
      <xdr:col>8</xdr:col>
      <xdr:colOff>64357</xdr:colOff>
      <xdr:row>753</xdr:row>
      <xdr:rowOff>102972</xdr:rowOff>
    </xdr:from>
    <xdr:to>
      <xdr:col>17</xdr:col>
      <xdr:colOff>51486</xdr:colOff>
      <xdr:row>756</xdr:row>
      <xdr:rowOff>115844</xdr:rowOff>
    </xdr:to>
    <xdr:sp macro="" textlink="">
      <xdr:nvSpPr>
        <xdr:cNvPr id="6" name="大かっこ 5"/>
        <xdr:cNvSpPr/>
      </xdr:nvSpPr>
      <xdr:spPr>
        <a:xfrm>
          <a:off x="1711925" y="48809188"/>
          <a:ext cx="1840642" cy="1055474"/>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主意書の印刷・製本</a:t>
          </a:r>
          <a:endParaRPr kumimoji="1" lang="en-US" altLang="ja-JP" sz="1200"/>
        </a:p>
        <a:p>
          <a:pPr algn="ctr"/>
          <a:r>
            <a:rPr kumimoji="1" lang="en-US" altLang="ja-JP" sz="1200"/>
            <a:t>※</a:t>
          </a:r>
          <a:r>
            <a:rPr kumimoji="1" lang="ja-JP" altLang="en-US" sz="1200"/>
            <a:t>令和元年度は該当なし</a:t>
          </a:r>
        </a:p>
      </xdr:txBody>
    </xdr:sp>
    <xdr:clientData/>
  </xdr:twoCellAnchor>
  <xdr:oneCellAnchor>
    <xdr:from>
      <xdr:col>22</xdr:col>
      <xdr:colOff>1</xdr:colOff>
      <xdr:row>749</xdr:row>
      <xdr:rowOff>334662</xdr:rowOff>
    </xdr:from>
    <xdr:ext cx="1608952" cy="836655"/>
    <xdr:sp macro="" textlink="">
      <xdr:nvSpPr>
        <xdr:cNvPr id="7" name="テキスト ボックス 6"/>
        <xdr:cNvSpPr txBox="1"/>
      </xdr:nvSpPr>
      <xdr:spPr>
        <a:xfrm>
          <a:off x="4530812" y="46775473"/>
          <a:ext cx="1608952" cy="8366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B.</a:t>
          </a:r>
          <a:r>
            <a:rPr kumimoji="1" lang="ja-JP" altLang="en-US" sz="1200"/>
            <a:t>事務費</a:t>
          </a:r>
          <a:endParaRPr kumimoji="1" lang="en-US" altLang="ja-JP" sz="1200"/>
        </a:p>
        <a:p>
          <a:pPr algn="ctr"/>
          <a:r>
            <a:rPr kumimoji="1" lang="ja-JP" altLang="en-US" sz="1200"/>
            <a:t>９７百万円</a:t>
          </a:r>
        </a:p>
      </xdr:txBody>
    </xdr:sp>
    <xdr:clientData/>
  </xdr:oneCellAnchor>
  <xdr:twoCellAnchor>
    <xdr:from>
      <xdr:col>22</xdr:col>
      <xdr:colOff>12871</xdr:colOff>
      <xdr:row>753</xdr:row>
      <xdr:rowOff>102973</xdr:rowOff>
    </xdr:from>
    <xdr:to>
      <xdr:col>30</xdr:col>
      <xdr:colOff>1</xdr:colOff>
      <xdr:row>756</xdr:row>
      <xdr:rowOff>51487</xdr:rowOff>
    </xdr:to>
    <xdr:sp macro="" textlink="">
      <xdr:nvSpPr>
        <xdr:cNvPr id="8" name="大かっこ 7"/>
        <xdr:cNvSpPr/>
      </xdr:nvSpPr>
      <xdr:spPr>
        <a:xfrm>
          <a:off x="4036231" y="46539253"/>
          <a:ext cx="1450170" cy="1015314"/>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a:t>
          </a:r>
          <a:endParaRPr kumimoji="1" lang="en-US" altLang="ja-JP" sz="1200"/>
        </a:p>
        <a:p>
          <a:pPr algn="ctr"/>
          <a:r>
            <a:rPr kumimoji="1" lang="ja-JP" altLang="en-US" sz="1200"/>
            <a:t>行政文書の保管</a:t>
          </a:r>
          <a:endParaRPr kumimoji="1" lang="en-US" altLang="ja-JP" sz="1200"/>
        </a:p>
        <a:p>
          <a:pPr algn="ctr"/>
          <a:r>
            <a:rPr kumimoji="1" lang="ja-JP" altLang="en-US" sz="1200"/>
            <a:t>職員旅費</a:t>
          </a:r>
        </a:p>
      </xdr:txBody>
    </xdr:sp>
    <xdr:clientData/>
  </xdr:twoCellAnchor>
  <xdr:twoCellAnchor>
    <xdr:from>
      <xdr:col>20</xdr:col>
      <xdr:colOff>115845</xdr:colOff>
      <xdr:row>749</xdr:row>
      <xdr:rowOff>64358</xdr:rowOff>
    </xdr:from>
    <xdr:to>
      <xdr:col>31</xdr:col>
      <xdr:colOff>141588</xdr:colOff>
      <xdr:row>749</xdr:row>
      <xdr:rowOff>283175</xdr:rowOff>
    </xdr:to>
    <xdr:sp macro="" textlink="">
      <xdr:nvSpPr>
        <xdr:cNvPr id="9" name="大かっこ 8"/>
        <xdr:cNvSpPr/>
      </xdr:nvSpPr>
      <xdr:spPr>
        <a:xfrm>
          <a:off x="3773445" y="45068078"/>
          <a:ext cx="2037423" cy="21881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一般競争契約（最低価格）等</a:t>
          </a:r>
          <a:endParaRPr kumimoji="1" lang="ja-JP" altLang="en-US" sz="1200"/>
        </a:p>
      </xdr:txBody>
    </xdr:sp>
    <xdr:clientData/>
  </xdr:twoCellAnchor>
  <xdr:twoCellAnchor>
    <xdr:from>
      <xdr:col>12</xdr:col>
      <xdr:colOff>193075</xdr:colOff>
      <xdr:row>746</xdr:row>
      <xdr:rowOff>115844</xdr:rowOff>
    </xdr:from>
    <xdr:to>
      <xdr:col>13</xdr:col>
      <xdr:colOff>0</xdr:colOff>
      <xdr:row>748</xdr:row>
      <xdr:rowOff>283176</xdr:rowOff>
    </xdr:to>
    <xdr:cxnSp macro="">
      <xdr:nvCxnSpPr>
        <xdr:cNvPr id="10" name="直線コネクタ 9"/>
        <xdr:cNvCxnSpPr/>
      </xdr:nvCxnSpPr>
      <xdr:spPr>
        <a:xfrm>
          <a:off x="2380015" y="44052764"/>
          <a:ext cx="0" cy="8759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747</xdr:row>
      <xdr:rowOff>167331</xdr:rowOff>
    </xdr:from>
    <xdr:to>
      <xdr:col>25</xdr:col>
      <xdr:colOff>193074</xdr:colOff>
      <xdr:row>747</xdr:row>
      <xdr:rowOff>180203</xdr:rowOff>
    </xdr:to>
    <xdr:cxnSp macro="">
      <xdr:nvCxnSpPr>
        <xdr:cNvPr id="11" name="直線コネクタ 10"/>
        <xdr:cNvCxnSpPr/>
      </xdr:nvCxnSpPr>
      <xdr:spPr>
        <a:xfrm>
          <a:off x="2377441" y="44462391"/>
          <a:ext cx="2380013"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193074</xdr:colOff>
      <xdr:row>747</xdr:row>
      <xdr:rowOff>193075</xdr:rowOff>
    </xdr:from>
    <xdr:to>
      <xdr:col>26</xdr:col>
      <xdr:colOff>0</xdr:colOff>
      <xdr:row>748</xdr:row>
      <xdr:rowOff>218818</xdr:rowOff>
    </xdr:to>
    <xdr:cxnSp macro="">
      <xdr:nvCxnSpPr>
        <xdr:cNvPr id="12" name="直線コネクタ 11"/>
        <xdr:cNvCxnSpPr/>
      </xdr:nvCxnSpPr>
      <xdr:spPr>
        <a:xfrm>
          <a:off x="4757454" y="44488135"/>
          <a:ext cx="0" cy="3762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6" t="s">
        <v>0</v>
      </c>
      <c r="AK2" s="976"/>
      <c r="AL2" s="976"/>
      <c r="AM2" s="976"/>
      <c r="AN2" s="976"/>
      <c r="AO2" s="977"/>
      <c r="AP2" s="977"/>
      <c r="AQ2" s="977"/>
      <c r="AR2" s="78" t="str">
        <f>IF(OR(AO2="　", AO2=""), "", "-")</f>
        <v/>
      </c>
      <c r="AS2" s="978">
        <v>279</v>
      </c>
      <c r="AT2" s="978"/>
      <c r="AU2" s="978"/>
      <c r="AV2" s="51" t="str">
        <f>IF(AW2="", "", "-")</f>
        <v/>
      </c>
      <c r="AW2" s="923"/>
      <c r="AX2" s="923"/>
    </row>
    <row r="3" spans="1:50" ht="21" customHeight="1" thickBot="1" x14ac:dyDescent="0.2">
      <c r="A3" s="879" t="s">
        <v>430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563</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562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478</v>
      </c>
      <c r="H5" s="852"/>
      <c r="I5" s="852"/>
      <c r="J5" s="852"/>
      <c r="K5" s="852"/>
      <c r="L5" s="852"/>
      <c r="M5" s="853" t="s">
        <v>66</v>
      </c>
      <c r="N5" s="854"/>
      <c r="O5" s="854"/>
      <c r="P5" s="854"/>
      <c r="Q5" s="854"/>
      <c r="R5" s="855"/>
      <c r="S5" s="856" t="s">
        <v>70</v>
      </c>
      <c r="T5" s="852"/>
      <c r="U5" s="852"/>
      <c r="V5" s="852"/>
      <c r="W5" s="852"/>
      <c r="X5" s="857"/>
      <c r="Y5" s="710" t="s">
        <v>3</v>
      </c>
      <c r="Z5" s="558"/>
      <c r="AA5" s="558"/>
      <c r="AB5" s="558"/>
      <c r="AC5" s="558"/>
      <c r="AD5" s="559"/>
      <c r="AE5" s="711" t="s">
        <v>565</v>
      </c>
      <c r="AF5" s="711"/>
      <c r="AG5" s="711"/>
      <c r="AH5" s="711"/>
      <c r="AI5" s="711"/>
      <c r="AJ5" s="711"/>
      <c r="AK5" s="711"/>
      <c r="AL5" s="711"/>
      <c r="AM5" s="711"/>
      <c r="AN5" s="711"/>
      <c r="AO5" s="711"/>
      <c r="AP5" s="712"/>
      <c r="AQ5" s="713" t="s">
        <v>669</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0" t="s">
        <v>22</v>
      </c>
      <c r="B7" s="511"/>
      <c r="C7" s="511"/>
      <c r="D7" s="511"/>
      <c r="E7" s="511"/>
      <c r="F7" s="512"/>
      <c r="G7" s="513" t="s">
        <v>567</v>
      </c>
      <c r="H7" s="514"/>
      <c r="I7" s="514"/>
      <c r="J7" s="514"/>
      <c r="K7" s="514"/>
      <c r="L7" s="514"/>
      <c r="M7" s="514"/>
      <c r="N7" s="514"/>
      <c r="O7" s="514"/>
      <c r="P7" s="514"/>
      <c r="Q7" s="514"/>
      <c r="R7" s="514"/>
      <c r="S7" s="514"/>
      <c r="T7" s="514"/>
      <c r="U7" s="514"/>
      <c r="V7" s="514"/>
      <c r="W7" s="514"/>
      <c r="X7" s="515"/>
      <c r="Y7" s="934" t="s">
        <v>394</v>
      </c>
      <c r="Z7" s="458"/>
      <c r="AA7" s="458"/>
      <c r="AB7" s="458"/>
      <c r="AC7" s="458"/>
      <c r="AD7" s="935"/>
      <c r="AE7" s="924" t="s">
        <v>568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10" t="s">
        <v>259</v>
      </c>
      <c r="B8" s="511"/>
      <c r="C8" s="511"/>
      <c r="D8" s="511"/>
      <c r="E8" s="511"/>
      <c r="F8" s="512"/>
      <c r="G8" s="945" t="str">
        <f>入力規則等!A27</f>
        <v>-</v>
      </c>
      <c r="H8" s="732"/>
      <c r="I8" s="732"/>
      <c r="J8" s="732"/>
      <c r="K8" s="732"/>
      <c r="L8" s="732"/>
      <c r="M8" s="732"/>
      <c r="N8" s="732"/>
      <c r="O8" s="732"/>
      <c r="P8" s="732"/>
      <c r="Q8" s="732"/>
      <c r="R8" s="732"/>
      <c r="S8" s="732"/>
      <c r="T8" s="732"/>
      <c r="U8" s="732"/>
      <c r="V8" s="732"/>
      <c r="W8" s="732"/>
      <c r="X8" s="946"/>
      <c r="Y8" s="858" t="s">
        <v>260</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569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570</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88" t="s">
        <v>24</v>
      </c>
      <c r="B12" s="989"/>
      <c r="C12" s="989"/>
      <c r="D12" s="989"/>
      <c r="E12" s="989"/>
      <c r="F12" s="990"/>
      <c r="G12" s="772"/>
      <c r="H12" s="773"/>
      <c r="I12" s="773"/>
      <c r="J12" s="773"/>
      <c r="K12" s="773"/>
      <c r="L12" s="773"/>
      <c r="M12" s="773"/>
      <c r="N12" s="773"/>
      <c r="O12" s="773"/>
      <c r="P12" s="430" t="s">
        <v>397</v>
      </c>
      <c r="Q12" s="431"/>
      <c r="R12" s="431"/>
      <c r="S12" s="431"/>
      <c r="T12" s="431"/>
      <c r="U12" s="431"/>
      <c r="V12" s="432"/>
      <c r="W12" s="430" t="s">
        <v>417</v>
      </c>
      <c r="X12" s="431"/>
      <c r="Y12" s="431"/>
      <c r="Z12" s="431"/>
      <c r="AA12" s="431"/>
      <c r="AB12" s="431"/>
      <c r="AC12" s="432"/>
      <c r="AD12" s="430" t="s">
        <v>424</v>
      </c>
      <c r="AE12" s="431"/>
      <c r="AF12" s="431"/>
      <c r="AG12" s="431"/>
      <c r="AH12" s="431"/>
      <c r="AI12" s="431"/>
      <c r="AJ12" s="432"/>
      <c r="AK12" s="430" t="s">
        <v>431</v>
      </c>
      <c r="AL12" s="431"/>
      <c r="AM12" s="431"/>
      <c r="AN12" s="431"/>
      <c r="AO12" s="431"/>
      <c r="AP12" s="431"/>
      <c r="AQ12" s="432"/>
      <c r="AR12" s="430" t="s">
        <v>432</v>
      </c>
      <c r="AS12" s="431"/>
      <c r="AT12" s="431"/>
      <c r="AU12" s="431"/>
      <c r="AV12" s="431"/>
      <c r="AW12" s="431"/>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58</v>
      </c>
      <c r="Q13" s="670"/>
      <c r="R13" s="670"/>
      <c r="S13" s="670"/>
      <c r="T13" s="670"/>
      <c r="U13" s="670"/>
      <c r="V13" s="671"/>
      <c r="W13" s="669">
        <v>59</v>
      </c>
      <c r="X13" s="670"/>
      <c r="Y13" s="670"/>
      <c r="Z13" s="670"/>
      <c r="AA13" s="670"/>
      <c r="AB13" s="670"/>
      <c r="AC13" s="671"/>
      <c r="AD13" s="669">
        <v>59</v>
      </c>
      <c r="AE13" s="670"/>
      <c r="AF13" s="670"/>
      <c r="AG13" s="670"/>
      <c r="AH13" s="670"/>
      <c r="AI13" s="670"/>
      <c r="AJ13" s="671"/>
      <c r="AK13" s="669">
        <v>59</v>
      </c>
      <c r="AL13" s="670"/>
      <c r="AM13" s="670"/>
      <c r="AN13" s="670"/>
      <c r="AO13" s="670"/>
      <c r="AP13" s="670"/>
      <c r="AQ13" s="671"/>
      <c r="AR13" s="931">
        <v>59</v>
      </c>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69"/>
      <c r="Q14" s="670"/>
      <c r="R14" s="670"/>
      <c r="S14" s="670"/>
      <c r="T14" s="670"/>
      <c r="U14" s="670"/>
      <c r="V14" s="671"/>
      <c r="W14" s="669"/>
      <c r="X14" s="670"/>
      <c r="Y14" s="670"/>
      <c r="Z14" s="670"/>
      <c r="AA14" s="670"/>
      <c r="AB14" s="670"/>
      <c r="AC14" s="671"/>
      <c r="AD14" s="669"/>
      <c r="AE14" s="670"/>
      <c r="AF14" s="670"/>
      <c r="AG14" s="670"/>
      <c r="AH14" s="670"/>
      <c r="AI14" s="670"/>
      <c r="AJ14" s="671"/>
      <c r="AK14" s="669"/>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c r="Q15" s="670"/>
      <c r="R15" s="670"/>
      <c r="S15" s="670"/>
      <c r="T15" s="670"/>
      <c r="U15" s="670"/>
      <c r="V15" s="671"/>
      <c r="W15" s="669"/>
      <c r="X15" s="670"/>
      <c r="Y15" s="670"/>
      <c r="Z15" s="670"/>
      <c r="AA15" s="670"/>
      <c r="AB15" s="670"/>
      <c r="AC15" s="671"/>
      <c r="AD15" s="669"/>
      <c r="AE15" s="670"/>
      <c r="AF15" s="670"/>
      <c r="AG15" s="670"/>
      <c r="AH15" s="670"/>
      <c r="AI15" s="670"/>
      <c r="AJ15" s="671"/>
      <c r="AK15" s="669"/>
      <c r="AL15" s="670"/>
      <c r="AM15" s="670"/>
      <c r="AN15" s="670"/>
      <c r="AO15" s="670"/>
      <c r="AP15" s="670"/>
      <c r="AQ15" s="671"/>
      <c r="AR15" s="669"/>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c r="Q16" s="670"/>
      <c r="R16" s="670"/>
      <c r="S16" s="670"/>
      <c r="T16" s="670"/>
      <c r="U16" s="670"/>
      <c r="V16" s="671"/>
      <c r="W16" s="669"/>
      <c r="X16" s="670"/>
      <c r="Y16" s="670"/>
      <c r="Z16" s="670"/>
      <c r="AA16" s="670"/>
      <c r="AB16" s="670"/>
      <c r="AC16" s="671"/>
      <c r="AD16" s="669"/>
      <c r="AE16" s="670"/>
      <c r="AF16" s="670"/>
      <c r="AG16" s="670"/>
      <c r="AH16" s="670"/>
      <c r="AI16" s="670"/>
      <c r="AJ16" s="671"/>
      <c r="AK16" s="669"/>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c r="Q17" s="670"/>
      <c r="R17" s="670"/>
      <c r="S17" s="670"/>
      <c r="T17" s="670"/>
      <c r="U17" s="670"/>
      <c r="V17" s="671"/>
      <c r="W17" s="669"/>
      <c r="X17" s="670"/>
      <c r="Y17" s="670"/>
      <c r="Z17" s="670"/>
      <c r="AA17" s="670"/>
      <c r="AB17" s="670"/>
      <c r="AC17" s="671"/>
      <c r="AD17" s="669"/>
      <c r="AE17" s="670"/>
      <c r="AF17" s="670"/>
      <c r="AG17" s="670"/>
      <c r="AH17" s="670"/>
      <c r="AI17" s="670"/>
      <c r="AJ17" s="671"/>
      <c r="AK17" s="669"/>
      <c r="AL17" s="670"/>
      <c r="AM17" s="670"/>
      <c r="AN17" s="670"/>
      <c r="AO17" s="670"/>
      <c r="AP17" s="670"/>
      <c r="AQ17" s="671"/>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90">
        <f>SUM(P13:V17)</f>
        <v>58</v>
      </c>
      <c r="Q18" s="891"/>
      <c r="R18" s="891"/>
      <c r="S18" s="891"/>
      <c r="T18" s="891"/>
      <c r="U18" s="891"/>
      <c r="V18" s="892"/>
      <c r="W18" s="890">
        <f>SUM(W13:AC17)</f>
        <v>59</v>
      </c>
      <c r="X18" s="891"/>
      <c r="Y18" s="891"/>
      <c r="Z18" s="891"/>
      <c r="AA18" s="891"/>
      <c r="AB18" s="891"/>
      <c r="AC18" s="892"/>
      <c r="AD18" s="890">
        <f>SUM(AD13:AJ17)</f>
        <v>59</v>
      </c>
      <c r="AE18" s="891"/>
      <c r="AF18" s="891"/>
      <c r="AG18" s="891"/>
      <c r="AH18" s="891"/>
      <c r="AI18" s="891"/>
      <c r="AJ18" s="892"/>
      <c r="AK18" s="890">
        <f>SUM(AK13:AQ17)</f>
        <v>59</v>
      </c>
      <c r="AL18" s="891"/>
      <c r="AM18" s="891"/>
      <c r="AN18" s="891"/>
      <c r="AO18" s="891"/>
      <c r="AP18" s="891"/>
      <c r="AQ18" s="892"/>
      <c r="AR18" s="890">
        <f>SUM(AR13:AX17)</f>
        <v>59</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101</v>
      </c>
      <c r="Q19" s="670"/>
      <c r="R19" s="670"/>
      <c r="S19" s="670"/>
      <c r="T19" s="670"/>
      <c r="U19" s="670"/>
      <c r="V19" s="671"/>
      <c r="W19" s="669">
        <v>70</v>
      </c>
      <c r="X19" s="670"/>
      <c r="Y19" s="670"/>
      <c r="Z19" s="670"/>
      <c r="AA19" s="670"/>
      <c r="AB19" s="670"/>
      <c r="AC19" s="671"/>
      <c r="AD19" s="669">
        <v>97</v>
      </c>
      <c r="AE19" s="670"/>
      <c r="AF19" s="670"/>
      <c r="AG19" s="670"/>
      <c r="AH19" s="670"/>
      <c r="AI19" s="670"/>
      <c r="AJ19" s="671"/>
      <c r="AK19" s="328"/>
      <c r="AL19" s="328"/>
      <c r="AM19" s="328"/>
      <c r="AN19" s="328"/>
      <c r="AO19" s="328"/>
      <c r="AP19" s="328"/>
      <c r="AQ19" s="328"/>
      <c r="AR19" s="328"/>
      <c r="AS19" s="328"/>
      <c r="AT19" s="328"/>
      <c r="AU19" s="328"/>
      <c r="AV19" s="328"/>
      <c r="AW19" s="328"/>
      <c r="AX19" s="330"/>
    </row>
    <row r="20" spans="1:50" ht="24.75" customHeight="1" x14ac:dyDescent="0.15">
      <c r="A20" s="626"/>
      <c r="B20" s="627"/>
      <c r="C20" s="627"/>
      <c r="D20" s="627"/>
      <c r="E20" s="627"/>
      <c r="F20" s="628"/>
      <c r="G20" s="888" t="s">
        <v>10</v>
      </c>
      <c r="H20" s="889"/>
      <c r="I20" s="889"/>
      <c r="J20" s="889"/>
      <c r="K20" s="889"/>
      <c r="L20" s="889"/>
      <c r="M20" s="889"/>
      <c r="N20" s="889"/>
      <c r="O20" s="889"/>
      <c r="P20" s="316">
        <f>IF(P18=0, "-", SUM(P19)/P18)</f>
        <v>1.7413793103448276</v>
      </c>
      <c r="Q20" s="316"/>
      <c r="R20" s="316"/>
      <c r="S20" s="316"/>
      <c r="T20" s="316"/>
      <c r="U20" s="316"/>
      <c r="V20" s="316"/>
      <c r="W20" s="316">
        <f t="shared" ref="W20" si="0">IF(W18=0, "-", SUM(W19)/W18)</f>
        <v>1.1864406779661016</v>
      </c>
      <c r="X20" s="316"/>
      <c r="Y20" s="316"/>
      <c r="Z20" s="316"/>
      <c r="AA20" s="316"/>
      <c r="AB20" s="316"/>
      <c r="AC20" s="316"/>
      <c r="AD20" s="316">
        <f t="shared" ref="AD20" si="1">IF(AD18=0, "-", SUM(AD19)/AD18)</f>
        <v>1.6440677966101696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1"/>
      <c r="B21" s="862"/>
      <c r="C21" s="862"/>
      <c r="D21" s="862"/>
      <c r="E21" s="862"/>
      <c r="F21" s="991"/>
      <c r="G21" s="314" t="s">
        <v>358</v>
      </c>
      <c r="H21" s="315"/>
      <c r="I21" s="315"/>
      <c r="J21" s="315"/>
      <c r="K21" s="315"/>
      <c r="L21" s="315"/>
      <c r="M21" s="315"/>
      <c r="N21" s="315"/>
      <c r="O21" s="315"/>
      <c r="P21" s="316">
        <f>IF(P19=0, "-", SUM(P19)/SUM(P13,P14))</f>
        <v>1.7413793103448276</v>
      </c>
      <c r="Q21" s="316"/>
      <c r="R21" s="316"/>
      <c r="S21" s="316"/>
      <c r="T21" s="316"/>
      <c r="U21" s="316"/>
      <c r="V21" s="316"/>
      <c r="W21" s="316">
        <f t="shared" ref="W21" si="2">IF(W19=0, "-", SUM(W19)/SUM(W13,W14))</f>
        <v>1.1864406779661016</v>
      </c>
      <c r="X21" s="316"/>
      <c r="Y21" s="316"/>
      <c r="Z21" s="316"/>
      <c r="AA21" s="316"/>
      <c r="AB21" s="316"/>
      <c r="AC21" s="316"/>
      <c r="AD21" s="316">
        <f t="shared" ref="AD21" si="3">IF(AD19=0, "-", SUM(AD19)/SUM(AD13,AD14))</f>
        <v>1.6440677966101696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8" t="s">
        <v>433</v>
      </c>
      <c r="B22" s="959"/>
      <c r="C22" s="959"/>
      <c r="D22" s="959"/>
      <c r="E22" s="959"/>
      <c r="F22" s="960"/>
      <c r="G22" s="996" t="s">
        <v>337</v>
      </c>
      <c r="H22" s="220"/>
      <c r="I22" s="220"/>
      <c r="J22" s="220"/>
      <c r="K22" s="220"/>
      <c r="L22" s="220"/>
      <c r="M22" s="220"/>
      <c r="N22" s="220"/>
      <c r="O22" s="221"/>
      <c r="P22" s="947" t="s">
        <v>434</v>
      </c>
      <c r="Q22" s="220"/>
      <c r="R22" s="220"/>
      <c r="S22" s="220"/>
      <c r="T22" s="220"/>
      <c r="U22" s="220"/>
      <c r="V22" s="221"/>
      <c r="W22" s="947" t="s">
        <v>435</v>
      </c>
      <c r="X22" s="220"/>
      <c r="Y22" s="220"/>
      <c r="Z22" s="220"/>
      <c r="AA22" s="220"/>
      <c r="AB22" s="220"/>
      <c r="AC22" s="221"/>
      <c r="AD22" s="947" t="s">
        <v>336</v>
      </c>
      <c r="AE22" s="220"/>
      <c r="AF22" s="220"/>
      <c r="AG22" s="220"/>
      <c r="AH22" s="220"/>
      <c r="AI22" s="220"/>
      <c r="AJ22" s="220"/>
      <c r="AK22" s="220"/>
      <c r="AL22" s="220"/>
      <c r="AM22" s="220"/>
      <c r="AN22" s="220"/>
      <c r="AO22" s="220"/>
      <c r="AP22" s="220"/>
      <c r="AQ22" s="220"/>
      <c r="AR22" s="220"/>
      <c r="AS22" s="220"/>
      <c r="AT22" s="220"/>
      <c r="AU22" s="220"/>
      <c r="AV22" s="220"/>
      <c r="AW22" s="220"/>
      <c r="AX22" s="967"/>
    </row>
    <row r="23" spans="1:50" ht="25.5" customHeight="1" x14ac:dyDescent="0.15">
      <c r="A23" s="961"/>
      <c r="B23" s="962"/>
      <c r="C23" s="962"/>
      <c r="D23" s="962"/>
      <c r="E23" s="962"/>
      <c r="F23" s="963"/>
      <c r="G23" s="997" t="s">
        <v>571</v>
      </c>
      <c r="H23" s="998"/>
      <c r="I23" s="998"/>
      <c r="J23" s="998"/>
      <c r="K23" s="998"/>
      <c r="L23" s="998"/>
      <c r="M23" s="998"/>
      <c r="N23" s="998"/>
      <c r="O23" s="999"/>
      <c r="P23" s="931">
        <v>58</v>
      </c>
      <c r="Q23" s="932"/>
      <c r="R23" s="932"/>
      <c r="S23" s="932"/>
      <c r="T23" s="932"/>
      <c r="U23" s="932"/>
      <c r="V23" s="948"/>
      <c r="W23" s="931">
        <v>58</v>
      </c>
      <c r="X23" s="932"/>
      <c r="Y23" s="932"/>
      <c r="Z23" s="932"/>
      <c r="AA23" s="932"/>
      <c r="AB23" s="932"/>
      <c r="AC23" s="948"/>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572</v>
      </c>
      <c r="H24" s="950"/>
      <c r="I24" s="950"/>
      <c r="J24" s="950"/>
      <c r="K24" s="950"/>
      <c r="L24" s="950"/>
      <c r="M24" s="950"/>
      <c r="N24" s="950"/>
      <c r="O24" s="951"/>
      <c r="P24" s="669">
        <v>1</v>
      </c>
      <c r="Q24" s="670"/>
      <c r="R24" s="670"/>
      <c r="S24" s="670"/>
      <c r="T24" s="670"/>
      <c r="U24" s="670"/>
      <c r="V24" s="671"/>
      <c r="W24" s="669">
        <v>1</v>
      </c>
      <c r="X24" s="670"/>
      <c r="Y24" s="670"/>
      <c r="Z24" s="670"/>
      <c r="AA24" s="670"/>
      <c r="AB24" s="670"/>
      <c r="AC24" s="671"/>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69"/>
      <c r="Q25" s="670"/>
      <c r="R25" s="670"/>
      <c r="S25" s="670"/>
      <c r="T25" s="670"/>
      <c r="U25" s="670"/>
      <c r="V25" s="671"/>
      <c r="W25" s="669"/>
      <c r="X25" s="670"/>
      <c r="Y25" s="670"/>
      <c r="Z25" s="670"/>
      <c r="AA25" s="670"/>
      <c r="AB25" s="670"/>
      <c r="AC25" s="671"/>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69"/>
      <c r="Q26" s="670"/>
      <c r="R26" s="670"/>
      <c r="S26" s="670"/>
      <c r="T26" s="670"/>
      <c r="U26" s="670"/>
      <c r="V26" s="671"/>
      <c r="W26" s="669"/>
      <c r="X26" s="670"/>
      <c r="Y26" s="670"/>
      <c r="Z26" s="670"/>
      <c r="AA26" s="670"/>
      <c r="AB26" s="670"/>
      <c r="AC26" s="671"/>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9"/>
      <c r="H27" s="950"/>
      <c r="I27" s="950"/>
      <c r="J27" s="950"/>
      <c r="K27" s="950"/>
      <c r="L27" s="950"/>
      <c r="M27" s="950"/>
      <c r="N27" s="950"/>
      <c r="O27" s="951"/>
      <c r="P27" s="669"/>
      <c r="Q27" s="670"/>
      <c r="R27" s="670"/>
      <c r="S27" s="670"/>
      <c r="T27" s="670"/>
      <c r="U27" s="670"/>
      <c r="V27" s="671"/>
      <c r="W27" s="669"/>
      <c r="X27" s="670"/>
      <c r="Y27" s="670"/>
      <c r="Z27" s="670"/>
      <c r="AA27" s="670"/>
      <c r="AB27" s="670"/>
      <c r="AC27" s="671"/>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341</v>
      </c>
      <c r="H28" s="953"/>
      <c r="I28" s="953"/>
      <c r="J28" s="953"/>
      <c r="K28" s="953"/>
      <c r="L28" s="953"/>
      <c r="M28" s="953"/>
      <c r="N28" s="953"/>
      <c r="O28" s="954"/>
      <c r="P28" s="890">
        <f>P29-SUM(P23:P27)</f>
        <v>0</v>
      </c>
      <c r="Q28" s="891"/>
      <c r="R28" s="891"/>
      <c r="S28" s="891"/>
      <c r="T28" s="891"/>
      <c r="U28" s="891"/>
      <c r="V28" s="892"/>
      <c r="W28" s="890">
        <f>W29-SUM(W23:W27)</f>
        <v>0</v>
      </c>
      <c r="X28" s="891"/>
      <c r="Y28" s="891"/>
      <c r="Z28" s="891"/>
      <c r="AA28" s="891"/>
      <c r="AB28" s="891"/>
      <c r="AC28" s="89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338</v>
      </c>
      <c r="H29" s="956"/>
      <c r="I29" s="956"/>
      <c r="J29" s="956"/>
      <c r="K29" s="956"/>
      <c r="L29" s="956"/>
      <c r="M29" s="956"/>
      <c r="N29" s="956"/>
      <c r="O29" s="957"/>
      <c r="P29" s="669">
        <f>AK13</f>
        <v>59</v>
      </c>
      <c r="Q29" s="670"/>
      <c r="R29" s="670"/>
      <c r="S29" s="670"/>
      <c r="T29" s="670"/>
      <c r="U29" s="670"/>
      <c r="V29" s="671"/>
      <c r="W29" s="979">
        <f>AR13</f>
        <v>59</v>
      </c>
      <c r="X29" s="980"/>
      <c r="Y29" s="980"/>
      <c r="Z29" s="980"/>
      <c r="AA29" s="980"/>
      <c r="AB29" s="980"/>
      <c r="AC29" s="981"/>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73" t="s">
        <v>353</v>
      </c>
      <c r="B30" s="874"/>
      <c r="C30" s="874"/>
      <c r="D30" s="874"/>
      <c r="E30" s="874"/>
      <c r="F30" s="875"/>
      <c r="G30" s="785" t="s">
        <v>146</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397</v>
      </c>
      <c r="AF30" s="871"/>
      <c r="AG30" s="871"/>
      <c r="AH30" s="872"/>
      <c r="AI30" s="870" t="s">
        <v>419</v>
      </c>
      <c r="AJ30" s="871"/>
      <c r="AK30" s="871"/>
      <c r="AL30" s="872"/>
      <c r="AM30" s="927" t="s">
        <v>424</v>
      </c>
      <c r="AN30" s="927"/>
      <c r="AO30" s="927"/>
      <c r="AP30" s="870"/>
      <c r="AQ30" s="779" t="s">
        <v>235</v>
      </c>
      <c r="AR30" s="780"/>
      <c r="AS30" s="780"/>
      <c r="AT30" s="781"/>
      <c r="AU30" s="786" t="s">
        <v>134</v>
      </c>
      <c r="AV30" s="786"/>
      <c r="AW30" s="786"/>
      <c r="AX30" s="928"/>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467"/>
      <c r="Z31" s="468"/>
      <c r="AA31" s="469"/>
      <c r="AB31" s="245"/>
      <c r="AC31" s="246"/>
      <c r="AD31" s="247"/>
      <c r="AE31" s="245"/>
      <c r="AF31" s="246"/>
      <c r="AG31" s="246"/>
      <c r="AH31" s="247"/>
      <c r="AI31" s="245"/>
      <c r="AJ31" s="246"/>
      <c r="AK31" s="246"/>
      <c r="AL31" s="247"/>
      <c r="AM31" s="249"/>
      <c r="AN31" s="249"/>
      <c r="AO31" s="249"/>
      <c r="AP31" s="245"/>
      <c r="AQ31" s="602" t="s">
        <v>577</v>
      </c>
      <c r="AR31" s="199"/>
      <c r="AS31" s="132" t="s">
        <v>236</v>
      </c>
      <c r="AT31" s="133"/>
      <c r="AU31" s="198" t="s">
        <v>577</v>
      </c>
      <c r="AV31" s="198"/>
      <c r="AW31" s="410" t="s">
        <v>181</v>
      </c>
      <c r="AX31" s="411"/>
    </row>
    <row r="32" spans="1:50" ht="23.25" customHeight="1" x14ac:dyDescent="0.15">
      <c r="A32" s="415"/>
      <c r="B32" s="413"/>
      <c r="C32" s="413"/>
      <c r="D32" s="413"/>
      <c r="E32" s="413"/>
      <c r="F32" s="414"/>
      <c r="G32" s="576" t="s">
        <v>573</v>
      </c>
      <c r="H32" s="577"/>
      <c r="I32" s="577"/>
      <c r="J32" s="577"/>
      <c r="K32" s="577"/>
      <c r="L32" s="577"/>
      <c r="M32" s="577"/>
      <c r="N32" s="577"/>
      <c r="O32" s="578"/>
      <c r="P32" s="104" t="s">
        <v>574</v>
      </c>
      <c r="Q32" s="104"/>
      <c r="R32" s="104"/>
      <c r="S32" s="104"/>
      <c r="T32" s="104"/>
      <c r="U32" s="104"/>
      <c r="V32" s="104"/>
      <c r="W32" s="104"/>
      <c r="X32" s="105"/>
      <c r="Y32" s="486" t="s">
        <v>12</v>
      </c>
      <c r="Z32" s="546"/>
      <c r="AA32" s="547"/>
      <c r="AB32" s="476" t="s">
        <v>567</v>
      </c>
      <c r="AC32" s="476"/>
      <c r="AD32" s="476"/>
      <c r="AE32" s="216" t="s">
        <v>575</v>
      </c>
      <c r="AF32" s="217"/>
      <c r="AG32" s="217"/>
      <c r="AH32" s="217"/>
      <c r="AI32" s="216" t="s">
        <v>578</v>
      </c>
      <c r="AJ32" s="217"/>
      <c r="AK32" s="217"/>
      <c r="AL32" s="217"/>
      <c r="AM32" s="216" t="s">
        <v>580</v>
      </c>
      <c r="AN32" s="217"/>
      <c r="AO32" s="217"/>
      <c r="AP32" s="217"/>
      <c r="AQ32" s="340" t="s">
        <v>577</v>
      </c>
      <c r="AR32" s="206"/>
      <c r="AS32" s="206"/>
      <c r="AT32" s="341"/>
      <c r="AU32" s="217" t="s">
        <v>567</v>
      </c>
      <c r="AV32" s="217"/>
      <c r="AW32" s="217"/>
      <c r="AX32" s="219"/>
    </row>
    <row r="33" spans="1:50" ht="23.25" customHeight="1" x14ac:dyDescent="0.15">
      <c r="A33" s="416"/>
      <c r="B33" s="417"/>
      <c r="C33" s="417"/>
      <c r="D33" s="417"/>
      <c r="E33" s="417"/>
      <c r="F33" s="418"/>
      <c r="G33" s="579"/>
      <c r="H33" s="580"/>
      <c r="I33" s="580"/>
      <c r="J33" s="580"/>
      <c r="K33" s="580"/>
      <c r="L33" s="580"/>
      <c r="M33" s="580"/>
      <c r="N33" s="580"/>
      <c r="O33" s="581"/>
      <c r="P33" s="107"/>
      <c r="Q33" s="107"/>
      <c r="R33" s="107"/>
      <c r="S33" s="107"/>
      <c r="T33" s="107"/>
      <c r="U33" s="107"/>
      <c r="V33" s="107"/>
      <c r="W33" s="107"/>
      <c r="X33" s="108"/>
      <c r="Y33" s="430" t="s">
        <v>54</v>
      </c>
      <c r="Z33" s="431"/>
      <c r="AA33" s="432"/>
      <c r="AB33" s="538" t="s">
        <v>573</v>
      </c>
      <c r="AC33" s="538"/>
      <c r="AD33" s="538"/>
      <c r="AE33" s="216" t="s">
        <v>576</v>
      </c>
      <c r="AF33" s="217"/>
      <c r="AG33" s="217"/>
      <c r="AH33" s="217"/>
      <c r="AI33" s="216" t="s">
        <v>577</v>
      </c>
      <c r="AJ33" s="217"/>
      <c r="AK33" s="217"/>
      <c r="AL33" s="217"/>
      <c r="AM33" s="216" t="s">
        <v>577</v>
      </c>
      <c r="AN33" s="217"/>
      <c r="AO33" s="217"/>
      <c r="AP33" s="217"/>
      <c r="AQ33" s="340" t="s">
        <v>577</v>
      </c>
      <c r="AR33" s="206"/>
      <c r="AS33" s="206"/>
      <c r="AT33" s="341"/>
      <c r="AU33" s="217" t="s">
        <v>577</v>
      </c>
      <c r="AV33" s="217"/>
      <c r="AW33" s="217"/>
      <c r="AX33" s="219"/>
    </row>
    <row r="34" spans="1:50" ht="23.25" customHeight="1" x14ac:dyDescent="0.15">
      <c r="A34" s="415"/>
      <c r="B34" s="413"/>
      <c r="C34" s="413"/>
      <c r="D34" s="413"/>
      <c r="E34" s="413"/>
      <c r="F34" s="414"/>
      <c r="G34" s="582"/>
      <c r="H34" s="583"/>
      <c r="I34" s="583"/>
      <c r="J34" s="583"/>
      <c r="K34" s="583"/>
      <c r="L34" s="583"/>
      <c r="M34" s="583"/>
      <c r="N34" s="583"/>
      <c r="O34" s="584"/>
      <c r="P34" s="110"/>
      <c r="Q34" s="110"/>
      <c r="R34" s="110"/>
      <c r="S34" s="110"/>
      <c r="T34" s="110"/>
      <c r="U34" s="110"/>
      <c r="V34" s="110"/>
      <c r="W34" s="110"/>
      <c r="X34" s="111"/>
      <c r="Y34" s="430" t="s">
        <v>13</v>
      </c>
      <c r="Z34" s="431"/>
      <c r="AA34" s="432"/>
      <c r="AB34" s="571" t="s">
        <v>182</v>
      </c>
      <c r="AC34" s="571"/>
      <c r="AD34" s="571"/>
      <c r="AE34" s="216" t="s">
        <v>577</v>
      </c>
      <c r="AF34" s="217"/>
      <c r="AG34" s="217"/>
      <c r="AH34" s="217"/>
      <c r="AI34" s="216" t="s">
        <v>579</v>
      </c>
      <c r="AJ34" s="217"/>
      <c r="AK34" s="217"/>
      <c r="AL34" s="217"/>
      <c r="AM34" s="216" t="s">
        <v>580</v>
      </c>
      <c r="AN34" s="217"/>
      <c r="AO34" s="217"/>
      <c r="AP34" s="217"/>
      <c r="AQ34" s="340" t="s">
        <v>581</v>
      </c>
      <c r="AR34" s="206"/>
      <c r="AS34" s="206"/>
      <c r="AT34" s="341"/>
      <c r="AU34" s="217" t="s">
        <v>577</v>
      </c>
      <c r="AV34" s="217"/>
      <c r="AW34" s="217"/>
      <c r="AX34" s="219"/>
    </row>
    <row r="35" spans="1:50" ht="23.25" customHeight="1" x14ac:dyDescent="0.15">
      <c r="A35" s="224" t="s">
        <v>385</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2" t="s">
        <v>353</v>
      </c>
      <c r="B37" s="783"/>
      <c r="C37" s="783"/>
      <c r="D37" s="783"/>
      <c r="E37" s="783"/>
      <c r="F37" s="784"/>
      <c r="G37" s="425" t="s">
        <v>146</v>
      </c>
      <c r="H37" s="426"/>
      <c r="I37" s="426"/>
      <c r="J37" s="426"/>
      <c r="K37" s="426"/>
      <c r="L37" s="426"/>
      <c r="M37" s="426"/>
      <c r="N37" s="426"/>
      <c r="O37" s="427"/>
      <c r="P37" s="463" t="s">
        <v>59</v>
      </c>
      <c r="Q37" s="426"/>
      <c r="R37" s="426"/>
      <c r="S37" s="426"/>
      <c r="T37" s="426"/>
      <c r="U37" s="426"/>
      <c r="V37" s="426"/>
      <c r="W37" s="426"/>
      <c r="X37" s="427"/>
      <c r="Y37" s="464"/>
      <c r="Z37" s="465"/>
      <c r="AA37" s="466"/>
      <c r="AB37" s="422" t="s">
        <v>11</v>
      </c>
      <c r="AC37" s="423"/>
      <c r="AD37" s="424"/>
      <c r="AE37" s="242" t="s">
        <v>397</v>
      </c>
      <c r="AF37" s="243"/>
      <c r="AG37" s="243"/>
      <c r="AH37" s="244"/>
      <c r="AI37" s="242" t="s">
        <v>395</v>
      </c>
      <c r="AJ37" s="243"/>
      <c r="AK37" s="243"/>
      <c r="AL37" s="244"/>
      <c r="AM37" s="248" t="s">
        <v>424</v>
      </c>
      <c r="AN37" s="248"/>
      <c r="AO37" s="248"/>
      <c r="AP37" s="248"/>
      <c r="AQ37" s="150" t="s">
        <v>235</v>
      </c>
      <c r="AR37" s="151"/>
      <c r="AS37" s="151"/>
      <c r="AT37" s="152"/>
      <c r="AU37" s="426" t="s">
        <v>134</v>
      </c>
      <c r="AV37" s="426"/>
      <c r="AW37" s="426"/>
      <c r="AX37" s="922"/>
    </row>
    <row r="38" spans="1:50" ht="18.75" hidden="1"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467"/>
      <c r="Z38" s="468"/>
      <c r="AA38" s="469"/>
      <c r="AB38" s="245"/>
      <c r="AC38" s="246"/>
      <c r="AD38" s="247"/>
      <c r="AE38" s="245"/>
      <c r="AF38" s="246"/>
      <c r="AG38" s="246"/>
      <c r="AH38" s="247"/>
      <c r="AI38" s="245"/>
      <c r="AJ38" s="246"/>
      <c r="AK38" s="246"/>
      <c r="AL38" s="247"/>
      <c r="AM38" s="249"/>
      <c r="AN38" s="249"/>
      <c r="AO38" s="249"/>
      <c r="AP38" s="249"/>
      <c r="AQ38" s="602"/>
      <c r="AR38" s="199"/>
      <c r="AS38" s="132" t="s">
        <v>236</v>
      </c>
      <c r="AT38" s="133"/>
      <c r="AU38" s="198"/>
      <c r="AV38" s="198"/>
      <c r="AW38" s="410" t="s">
        <v>181</v>
      </c>
      <c r="AX38" s="411"/>
    </row>
    <row r="39" spans="1:50" ht="23.25" hidden="1" customHeight="1" x14ac:dyDescent="0.15">
      <c r="A39" s="415"/>
      <c r="B39" s="413"/>
      <c r="C39" s="413"/>
      <c r="D39" s="413"/>
      <c r="E39" s="413"/>
      <c r="F39" s="414"/>
      <c r="G39" s="576"/>
      <c r="H39" s="577"/>
      <c r="I39" s="577"/>
      <c r="J39" s="577"/>
      <c r="K39" s="577"/>
      <c r="L39" s="577"/>
      <c r="M39" s="577"/>
      <c r="N39" s="577"/>
      <c r="O39" s="578"/>
      <c r="P39" s="104"/>
      <c r="Q39" s="104"/>
      <c r="R39" s="104"/>
      <c r="S39" s="104"/>
      <c r="T39" s="104"/>
      <c r="U39" s="104"/>
      <c r="V39" s="104"/>
      <c r="W39" s="104"/>
      <c r="X39" s="105"/>
      <c r="Y39" s="486" t="s">
        <v>12</v>
      </c>
      <c r="Z39" s="546"/>
      <c r="AA39" s="547"/>
      <c r="AB39" s="476"/>
      <c r="AC39" s="476"/>
      <c r="AD39" s="47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6"/>
      <c r="B40" s="417"/>
      <c r="C40" s="417"/>
      <c r="D40" s="417"/>
      <c r="E40" s="417"/>
      <c r="F40" s="418"/>
      <c r="G40" s="579"/>
      <c r="H40" s="580"/>
      <c r="I40" s="580"/>
      <c r="J40" s="580"/>
      <c r="K40" s="580"/>
      <c r="L40" s="580"/>
      <c r="M40" s="580"/>
      <c r="N40" s="580"/>
      <c r="O40" s="581"/>
      <c r="P40" s="107"/>
      <c r="Q40" s="107"/>
      <c r="R40" s="107"/>
      <c r="S40" s="107"/>
      <c r="T40" s="107"/>
      <c r="U40" s="107"/>
      <c r="V40" s="107"/>
      <c r="W40" s="107"/>
      <c r="X40" s="108"/>
      <c r="Y40" s="430" t="s">
        <v>54</v>
      </c>
      <c r="Z40" s="431"/>
      <c r="AA40" s="432"/>
      <c r="AB40" s="538"/>
      <c r="AC40" s="538"/>
      <c r="AD40" s="5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9"/>
      <c r="B41" s="420"/>
      <c r="C41" s="420"/>
      <c r="D41" s="420"/>
      <c r="E41" s="420"/>
      <c r="F41" s="421"/>
      <c r="G41" s="582"/>
      <c r="H41" s="583"/>
      <c r="I41" s="583"/>
      <c r="J41" s="583"/>
      <c r="K41" s="583"/>
      <c r="L41" s="583"/>
      <c r="M41" s="583"/>
      <c r="N41" s="583"/>
      <c r="O41" s="584"/>
      <c r="P41" s="110"/>
      <c r="Q41" s="110"/>
      <c r="R41" s="110"/>
      <c r="S41" s="110"/>
      <c r="T41" s="110"/>
      <c r="U41" s="110"/>
      <c r="V41" s="110"/>
      <c r="W41" s="110"/>
      <c r="X41" s="111"/>
      <c r="Y41" s="430" t="s">
        <v>13</v>
      </c>
      <c r="Z41" s="431"/>
      <c r="AA41" s="432"/>
      <c r="AB41" s="571" t="s">
        <v>182</v>
      </c>
      <c r="AC41" s="571"/>
      <c r="AD41" s="57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2" t="s">
        <v>353</v>
      </c>
      <c r="B44" s="783"/>
      <c r="C44" s="783"/>
      <c r="D44" s="783"/>
      <c r="E44" s="783"/>
      <c r="F44" s="784"/>
      <c r="G44" s="425" t="s">
        <v>146</v>
      </c>
      <c r="H44" s="426"/>
      <c r="I44" s="426"/>
      <c r="J44" s="426"/>
      <c r="K44" s="426"/>
      <c r="L44" s="426"/>
      <c r="M44" s="426"/>
      <c r="N44" s="426"/>
      <c r="O44" s="427"/>
      <c r="P44" s="463" t="s">
        <v>59</v>
      </c>
      <c r="Q44" s="426"/>
      <c r="R44" s="426"/>
      <c r="S44" s="426"/>
      <c r="T44" s="426"/>
      <c r="U44" s="426"/>
      <c r="V44" s="426"/>
      <c r="W44" s="426"/>
      <c r="X44" s="427"/>
      <c r="Y44" s="464"/>
      <c r="Z44" s="465"/>
      <c r="AA44" s="466"/>
      <c r="AB44" s="422" t="s">
        <v>11</v>
      </c>
      <c r="AC44" s="423"/>
      <c r="AD44" s="424"/>
      <c r="AE44" s="242" t="s">
        <v>397</v>
      </c>
      <c r="AF44" s="243"/>
      <c r="AG44" s="243"/>
      <c r="AH44" s="244"/>
      <c r="AI44" s="242" t="s">
        <v>395</v>
      </c>
      <c r="AJ44" s="243"/>
      <c r="AK44" s="243"/>
      <c r="AL44" s="244"/>
      <c r="AM44" s="248" t="s">
        <v>424</v>
      </c>
      <c r="AN44" s="248"/>
      <c r="AO44" s="248"/>
      <c r="AP44" s="248"/>
      <c r="AQ44" s="150" t="s">
        <v>235</v>
      </c>
      <c r="AR44" s="151"/>
      <c r="AS44" s="151"/>
      <c r="AT44" s="152"/>
      <c r="AU44" s="426" t="s">
        <v>134</v>
      </c>
      <c r="AV44" s="426"/>
      <c r="AW44" s="426"/>
      <c r="AX44" s="922"/>
    </row>
    <row r="45" spans="1:50" ht="18.75" hidden="1"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467"/>
      <c r="Z45" s="468"/>
      <c r="AA45" s="469"/>
      <c r="AB45" s="245"/>
      <c r="AC45" s="246"/>
      <c r="AD45" s="247"/>
      <c r="AE45" s="245"/>
      <c r="AF45" s="246"/>
      <c r="AG45" s="246"/>
      <c r="AH45" s="247"/>
      <c r="AI45" s="245"/>
      <c r="AJ45" s="246"/>
      <c r="AK45" s="246"/>
      <c r="AL45" s="247"/>
      <c r="AM45" s="249"/>
      <c r="AN45" s="249"/>
      <c r="AO45" s="249"/>
      <c r="AP45" s="249"/>
      <c r="AQ45" s="602"/>
      <c r="AR45" s="199"/>
      <c r="AS45" s="132" t="s">
        <v>236</v>
      </c>
      <c r="AT45" s="133"/>
      <c r="AU45" s="198"/>
      <c r="AV45" s="198"/>
      <c r="AW45" s="410" t="s">
        <v>181</v>
      </c>
      <c r="AX45" s="411"/>
    </row>
    <row r="46" spans="1:50" ht="23.25" hidden="1" customHeight="1" x14ac:dyDescent="0.15">
      <c r="A46" s="415"/>
      <c r="B46" s="413"/>
      <c r="C46" s="413"/>
      <c r="D46" s="413"/>
      <c r="E46" s="413"/>
      <c r="F46" s="414"/>
      <c r="G46" s="576"/>
      <c r="H46" s="577"/>
      <c r="I46" s="577"/>
      <c r="J46" s="577"/>
      <c r="K46" s="577"/>
      <c r="L46" s="577"/>
      <c r="M46" s="577"/>
      <c r="N46" s="577"/>
      <c r="O46" s="578"/>
      <c r="P46" s="104"/>
      <c r="Q46" s="104"/>
      <c r="R46" s="104"/>
      <c r="S46" s="104"/>
      <c r="T46" s="104"/>
      <c r="U46" s="104"/>
      <c r="V46" s="104"/>
      <c r="W46" s="104"/>
      <c r="X46" s="105"/>
      <c r="Y46" s="486" t="s">
        <v>12</v>
      </c>
      <c r="Z46" s="546"/>
      <c r="AA46" s="547"/>
      <c r="AB46" s="476"/>
      <c r="AC46" s="476"/>
      <c r="AD46" s="47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6"/>
      <c r="B47" s="417"/>
      <c r="C47" s="417"/>
      <c r="D47" s="417"/>
      <c r="E47" s="417"/>
      <c r="F47" s="418"/>
      <c r="G47" s="579"/>
      <c r="H47" s="580"/>
      <c r="I47" s="580"/>
      <c r="J47" s="580"/>
      <c r="K47" s="580"/>
      <c r="L47" s="580"/>
      <c r="M47" s="580"/>
      <c r="N47" s="580"/>
      <c r="O47" s="581"/>
      <c r="P47" s="107"/>
      <c r="Q47" s="107"/>
      <c r="R47" s="107"/>
      <c r="S47" s="107"/>
      <c r="T47" s="107"/>
      <c r="U47" s="107"/>
      <c r="V47" s="107"/>
      <c r="W47" s="107"/>
      <c r="X47" s="108"/>
      <c r="Y47" s="430" t="s">
        <v>54</v>
      </c>
      <c r="Z47" s="431"/>
      <c r="AA47" s="432"/>
      <c r="AB47" s="538"/>
      <c r="AC47" s="538"/>
      <c r="AD47" s="5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9"/>
      <c r="B48" s="420"/>
      <c r="C48" s="420"/>
      <c r="D48" s="420"/>
      <c r="E48" s="420"/>
      <c r="F48" s="421"/>
      <c r="G48" s="582"/>
      <c r="H48" s="583"/>
      <c r="I48" s="583"/>
      <c r="J48" s="583"/>
      <c r="K48" s="583"/>
      <c r="L48" s="583"/>
      <c r="M48" s="583"/>
      <c r="N48" s="583"/>
      <c r="O48" s="584"/>
      <c r="P48" s="110"/>
      <c r="Q48" s="110"/>
      <c r="R48" s="110"/>
      <c r="S48" s="110"/>
      <c r="T48" s="110"/>
      <c r="U48" s="110"/>
      <c r="V48" s="110"/>
      <c r="W48" s="110"/>
      <c r="X48" s="111"/>
      <c r="Y48" s="430" t="s">
        <v>13</v>
      </c>
      <c r="Z48" s="431"/>
      <c r="AA48" s="432"/>
      <c r="AB48" s="571" t="s">
        <v>182</v>
      </c>
      <c r="AC48" s="571"/>
      <c r="AD48" s="57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2" t="s">
        <v>353</v>
      </c>
      <c r="B51" s="413"/>
      <c r="C51" s="413"/>
      <c r="D51" s="413"/>
      <c r="E51" s="413"/>
      <c r="F51" s="414"/>
      <c r="G51" s="425" t="s">
        <v>146</v>
      </c>
      <c r="H51" s="426"/>
      <c r="I51" s="426"/>
      <c r="J51" s="426"/>
      <c r="K51" s="426"/>
      <c r="L51" s="426"/>
      <c r="M51" s="426"/>
      <c r="N51" s="426"/>
      <c r="O51" s="427"/>
      <c r="P51" s="463" t="s">
        <v>59</v>
      </c>
      <c r="Q51" s="426"/>
      <c r="R51" s="426"/>
      <c r="S51" s="426"/>
      <c r="T51" s="426"/>
      <c r="U51" s="426"/>
      <c r="V51" s="426"/>
      <c r="W51" s="426"/>
      <c r="X51" s="427"/>
      <c r="Y51" s="464"/>
      <c r="Z51" s="465"/>
      <c r="AA51" s="466"/>
      <c r="AB51" s="422" t="s">
        <v>11</v>
      </c>
      <c r="AC51" s="423"/>
      <c r="AD51" s="424"/>
      <c r="AE51" s="242" t="s">
        <v>397</v>
      </c>
      <c r="AF51" s="243"/>
      <c r="AG51" s="243"/>
      <c r="AH51" s="244"/>
      <c r="AI51" s="242" t="s">
        <v>395</v>
      </c>
      <c r="AJ51" s="243"/>
      <c r="AK51" s="243"/>
      <c r="AL51" s="244"/>
      <c r="AM51" s="248" t="s">
        <v>424</v>
      </c>
      <c r="AN51" s="248"/>
      <c r="AO51" s="248"/>
      <c r="AP51" s="248"/>
      <c r="AQ51" s="150" t="s">
        <v>235</v>
      </c>
      <c r="AR51" s="151"/>
      <c r="AS51" s="151"/>
      <c r="AT51" s="152"/>
      <c r="AU51" s="936" t="s">
        <v>134</v>
      </c>
      <c r="AV51" s="936"/>
      <c r="AW51" s="936"/>
      <c r="AX51" s="937"/>
    </row>
    <row r="52" spans="1:50" ht="18.75" hidden="1"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467"/>
      <c r="Z52" s="468"/>
      <c r="AA52" s="469"/>
      <c r="AB52" s="245"/>
      <c r="AC52" s="246"/>
      <c r="AD52" s="247"/>
      <c r="AE52" s="245"/>
      <c r="AF52" s="246"/>
      <c r="AG52" s="246"/>
      <c r="AH52" s="247"/>
      <c r="AI52" s="245"/>
      <c r="AJ52" s="246"/>
      <c r="AK52" s="246"/>
      <c r="AL52" s="247"/>
      <c r="AM52" s="249"/>
      <c r="AN52" s="249"/>
      <c r="AO52" s="249"/>
      <c r="AP52" s="249"/>
      <c r="AQ52" s="602"/>
      <c r="AR52" s="199"/>
      <c r="AS52" s="132" t="s">
        <v>236</v>
      </c>
      <c r="AT52" s="133"/>
      <c r="AU52" s="198"/>
      <c r="AV52" s="198"/>
      <c r="AW52" s="410" t="s">
        <v>181</v>
      </c>
      <c r="AX52" s="411"/>
    </row>
    <row r="53" spans="1:50" ht="23.25" hidden="1" customHeight="1" x14ac:dyDescent="0.15">
      <c r="A53" s="415"/>
      <c r="B53" s="413"/>
      <c r="C53" s="413"/>
      <c r="D53" s="413"/>
      <c r="E53" s="413"/>
      <c r="F53" s="414"/>
      <c r="G53" s="576"/>
      <c r="H53" s="577"/>
      <c r="I53" s="577"/>
      <c r="J53" s="577"/>
      <c r="K53" s="577"/>
      <c r="L53" s="577"/>
      <c r="M53" s="577"/>
      <c r="N53" s="577"/>
      <c r="O53" s="578"/>
      <c r="P53" s="104"/>
      <c r="Q53" s="104"/>
      <c r="R53" s="104"/>
      <c r="S53" s="104"/>
      <c r="T53" s="104"/>
      <c r="U53" s="104"/>
      <c r="V53" s="104"/>
      <c r="W53" s="104"/>
      <c r="X53" s="105"/>
      <c r="Y53" s="486" t="s">
        <v>12</v>
      </c>
      <c r="Z53" s="546"/>
      <c r="AA53" s="547"/>
      <c r="AB53" s="476"/>
      <c r="AC53" s="476"/>
      <c r="AD53" s="47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6"/>
      <c r="B54" s="417"/>
      <c r="C54" s="417"/>
      <c r="D54" s="417"/>
      <c r="E54" s="417"/>
      <c r="F54" s="418"/>
      <c r="G54" s="579"/>
      <c r="H54" s="580"/>
      <c r="I54" s="580"/>
      <c r="J54" s="580"/>
      <c r="K54" s="580"/>
      <c r="L54" s="580"/>
      <c r="M54" s="580"/>
      <c r="N54" s="580"/>
      <c r="O54" s="581"/>
      <c r="P54" s="107"/>
      <c r="Q54" s="107"/>
      <c r="R54" s="107"/>
      <c r="S54" s="107"/>
      <c r="T54" s="107"/>
      <c r="U54" s="107"/>
      <c r="V54" s="107"/>
      <c r="W54" s="107"/>
      <c r="X54" s="108"/>
      <c r="Y54" s="430" t="s">
        <v>54</v>
      </c>
      <c r="Z54" s="431"/>
      <c r="AA54" s="432"/>
      <c r="AB54" s="538"/>
      <c r="AC54" s="538"/>
      <c r="AD54" s="5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9"/>
      <c r="B55" s="420"/>
      <c r="C55" s="420"/>
      <c r="D55" s="420"/>
      <c r="E55" s="420"/>
      <c r="F55" s="421"/>
      <c r="G55" s="582"/>
      <c r="H55" s="583"/>
      <c r="I55" s="583"/>
      <c r="J55" s="583"/>
      <c r="K55" s="583"/>
      <c r="L55" s="583"/>
      <c r="M55" s="583"/>
      <c r="N55" s="583"/>
      <c r="O55" s="584"/>
      <c r="P55" s="110"/>
      <c r="Q55" s="110"/>
      <c r="R55" s="110"/>
      <c r="S55" s="110"/>
      <c r="T55" s="110"/>
      <c r="U55" s="110"/>
      <c r="V55" s="110"/>
      <c r="W55" s="110"/>
      <c r="X55" s="111"/>
      <c r="Y55" s="430" t="s">
        <v>13</v>
      </c>
      <c r="Z55" s="431"/>
      <c r="AA55" s="432"/>
      <c r="AB55" s="606" t="s">
        <v>14</v>
      </c>
      <c r="AC55" s="606"/>
      <c r="AD55" s="60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2" t="s">
        <v>353</v>
      </c>
      <c r="B58" s="413"/>
      <c r="C58" s="413"/>
      <c r="D58" s="413"/>
      <c r="E58" s="413"/>
      <c r="F58" s="414"/>
      <c r="G58" s="425" t="s">
        <v>146</v>
      </c>
      <c r="H58" s="426"/>
      <c r="I58" s="426"/>
      <c r="J58" s="426"/>
      <c r="K58" s="426"/>
      <c r="L58" s="426"/>
      <c r="M58" s="426"/>
      <c r="N58" s="426"/>
      <c r="O58" s="427"/>
      <c r="P58" s="463" t="s">
        <v>59</v>
      </c>
      <c r="Q58" s="426"/>
      <c r="R58" s="426"/>
      <c r="S58" s="426"/>
      <c r="T58" s="426"/>
      <c r="U58" s="426"/>
      <c r="V58" s="426"/>
      <c r="W58" s="426"/>
      <c r="X58" s="427"/>
      <c r="Y58" s="464"/>
      <c r="Z58" s="465"/>
      <c r="AA58" s="466"/>
      <c r="AB58" s="422" t="s">
        <v>11</v>
      </c>
      <c r="AC58" s="423"/>
      <c r="AD58" s="424"/>
      <c r="AE58" s="242" t="s">
        <v>397</v>
      </c>
      <c r="AF58" s="243"/>
      <c r="AG58" s="243"/>
      <c r="AH58" s="244"/>
      <c r="AI58" s="242" t="s">
        <v>395</v>
      </c>
      <c r="AJ58" s="243"/>
      <c r="AK58" s="243"/>
      <c r="AL58" s="244"/>
      <c r="AM58" s="248" t="s">
        <v>424</v>
      </c>
      <c r="AN58" s="248"/>
      <c r="AO58" s="248"/>
      <c r="AP58" s="248"/>
      <c r="AQ58" s="150" t="s">
        <v>235</v>
      </c>
      <c r="AR58" s="151"/>
      <c r="AS58" s="151"/>
      <c r="AT58" s="152"/>
      <c r="AU58" s="936" t="s">
        <v>134</v>
      </c>
      <c r="AV58" s="936"/>
      <c r="AW58" s="936"/>
      <c r="AX58" s="937"/>
    </row>
    <row r="59" spans="1:50" ht="18.75" hidden="1"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467"/>
      <c r="Z59" s="468"/>
      <c r="AA59" s="469"/>
      <c r="AB59" s="245"/>
      <c r="AC59" s="246"/>
      <c r="AD59" s="247"/>
      <c r="AE59" s="245"/>
      <c r="AF59" s="246"/>
      <c r="AG59" s="246"/>
      <c r="AH59" s="247"/>
      <c r="AI59" s="245"/>
      <c r="AJ59" s="246"/>
      <c r="AK59" s="246"/>
      <c r="AL59" s="247"/>
      <c r="AM59" s="249"/>
      <c r="AN59" s="249"/>
      <c r="AO59" s="249"/>
      <c r="AP59" s="249"/>
      <c r="AQ59" s="602"/>
      <c r="AR59" s="199"/>
      <c r="AS59" s="132" t="s">
        <v>236</v>
      </c>
      <c r="AT59" s="133"/>
      <c r="AU59" s="198"/>
      <c r="AV59" s="198"/>
      <c r="AW59" s="410" t="s">
        <v>181</v>
      </c>
      <c r="AX59" s="411"/>
    </row>
    <row r="60" spans="1:50" ht="23.25" hidden="1" customHeight="1" x14ac:dyDescent="0.15">
      <c r="A60" s="415"/>
      <c r="B60" s="413"/>
      <c r="C60" s="413"/>
      <c r="D60" s="413"/>
      <c r="E60" s="413"/>
      <c r="F60" s="414"/>
      <c r="G60" s="576"/>
      <c r="H60" s="577"/>
      <c r="I60" s="577"/>
      <c r="J60" s="577"/>
      <c r="K60" s="577"/>
      <c r="L60" s="577"/>
      <c r="M60" s="577"/>
      <c r="N60" s="577"/>
      <c r="O60" s="578"/>
      <c r="P60" s="104"/>
      <c r="Q60" s="104"/>
      <c r="R60" s="104"/>
      <c r="S60" s="104"/>
      <c r="T60" s="104"/>
      <c r="U60" s="104"/>
      <c r="V60" s="104"/>
      <c r="W60" s="104"/>
      <c r="X60" s="105"/>
      <c r="Y60" s="486" t="s">
        <v>12</v>
      </c>
      <c r="Z60" s="546"/>
      <c r="AA60" s="547"/>
      <c r="AB60" s="476"/>
      <c r="AC60" s="476"/>
      <c r="AD60" s="47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6"/>
      <c r="B61" s="417"/>
      <c r="C61" s="417"/>
      <c r="D61" s="417"/>
      <c r="E61" s="417"/>
      <c r="F61" s="418"/>
      <c r="G61" s="579"/>
      <c r="H61" s="580"/>
      <c r="I61" s="580"/>
      <c r="J61" s="580"/>
      <c r="K61" s="580"/>
      <c r="L61" s="580"/>
      <c r="M61" s="580"/>
      <c r="N61" s="580"/>
      <c r="O61" s="581"/>
      <c r="P61" s="107"/>
      <c r="Q61" s="107"/>
      <c r="R61" s="107"/>
      <c r="S61" s="107"/>
      <c r="T61" s="107"/>
      <c r="U61" s="107"/>
      <c r="V61" s="107"/>
      <c r="W61" s="107"/>
      <c r="X61" s="108"/>
      <c r="Y61" s="430" t="s">
        <v>54</v>
      </c>
      <c r="Z61" s="431"/>
      <c r="AA61" s="432"/>
      <c r="AB61" s="538"/>
      <c r="AC61" s="538"/>
      <c r="AD61" s="5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6"/>
      <c r="B62" s="417"/>
      <c r="C62" s="417"/>
      <c r="D62" s="417"/>
      <c r="E62" s="417"/>
      <c r="F62" s="418"/>
      <c r="G62" s="582"/>
      <c r="H62" s="583"/>
      <c r="I62" s="583"/>
      <c r="J62" s="583"/>
      <c r="K62" s="583"/>
      <c r="L62" s="583"/>
      <c r="M62" s="583"/>
      <c r="N62" s="583"/>
      <c r="O62" s="584"/>
      <c r="P62" s="110"/>
      <c r="Q62" s="110"/>
      <c r="R62" s="110"/>
      <c r="S62" s="110"/>
      <c r="T62" s="110"/>
      <c r="U62" s="110"/>
      <c r="V62" s="110"/>
      <c r="W62" s="110"/>
      <c r="X62" s="111"/>
      <c r="Y62" s="430" t="s">
        <v>13</v>
      </c>
      <c r="Z62" s="431"/>
      <c r="AA62" s="432"/>
      <c r="AB62" s="571" t="s">
        <v>14</v>
      </c>
      <c r="AC62" s="571"/>
      <c r="AD62" s="57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7" t="s">
        <v>354</v>
      </c>
      <c r="B65" s="498"/>
      <c r="C65" s="498"/>
      <c r="D65" s="498"/>
      <c r="E65" s="498"/>
      <c r="F65" s="499"/>
      <c r="G65" s="500"/>
      <c r="H65" s="237" t="s">
        <v>146</v>
      </c>
      <c r="I65" s="237"/>
      <c r="J65" s="237"/>
      <c r="K65" s="237"/>
      <c r="L65" s="237"/>
      <c r="M65" s="237"/>
      <c r="N65" s="237"/>
      <c r="O65" s="238"/>
      <c r="P65" s="236" t="s">
        <v>59</v>
      </c>
      <c r="Q65" s="237"/>
      <c r="R65" s="237"/>
      <c r="S65" s="237"/>
      <c r="T65" s="237"/>
      <c r="U65" s="237"/>
      <c r="V65" s="238"/>
      <c r="W65" s="502" t="s">
        <v>349</v>
      </c>
      <c r="X65" s="503"/>
      <c r="Y65" s="506"/>
      <c r="Z65" s="506"/>
      <c r="AA65" s="50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90"/>
      <c r="B66" s="491"/>
      <c r="C66" s="491"/>
      <c r="D66" s="491"/>
      <c r="E66" s="491"/>
      <c r="F66" s="492"/>
      <c r="G66" s="501"/>
      <c r="H66" s="240"/>
      <c r="I66" s="240"/>
      <c r="J66" s="240"/>
      <c r="K66" s="240"/>
      <c r="L66" s="240"/>
      <c r="M66" s="240"/>
      <c r="N66" s="240"/>
      <c r="O66" s="241"/>
      <c r="P66" s="239"/>
      <c r="Q66" s="240"/>
      <c r="R66" s="240"/>
      <c r="S66" s="240"/>
      <c r="T66" s="240"/>
      <c r="U66" s="240"/>
      <c r="V66" s="241"/>
      <c r="W66" s="504"/>
      <c r="X66" s="505"/>
      <c r="Y66" s="508"/>
      <c r="Z66" s="508"/>
      <c r="AA66" s="50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90"/>
      <c r="B67" s="491"/>
      <c r="C67" s="491"/>
      <c r="D67" s="491"/>
      <c r="E67" s="491"/>
      <c r="F67" s="49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0"/>
      <c r="B68" s="491"/>
      <c r="C68" s="491"/>
      <c r="D68" s="491"/>
      <c r="E68" s="491"/>
      <c r="F68" s="49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0"/>
      <c r="B69" s="491"/>
      <c r="C69" s="491"/>
      <c r="D69" s="491"/>
      <c r="E69" s="491"/>
      <c r="F69" s="49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0" t="s">
        <v>359</v>
      </c>
      <c r="B70" s="491"/>
      <c r="C70" s="491"/>
      <c r="D70" s="491"/>
      <c r="E70" s="491"/>
      <c r="F70" s="49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0"/>
      <c r="B71" s="491"/>
      <c r="C71" s="491"/>
      <c r="D71" s="491"/>
      <c r="E71" s="491"/>
      <c r="F71" s="49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3"/>
      <c r="B72" s="494"/>
      <c r="C72" s="494"/>
      <c r="D72" s="494"/>
      <c r="E72" s="494"/>
      <c r="F72" s="49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1" t="s">
        <v>354</v>
      </c>
      <c r="B73" s="522"/>
      <c r="C73" s="522"/>
      <c r="D73" s="522"/>
      <c r="E73" s="522"/>
      <c r="F73" s="523"/>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24"/>
      <c r="B74" s="525"/>
      <c r="C74" s="525"/>
      <c r="D74" s="525"/>
      <c r="E74" s="525"/>
      <c r="F74" s="526"/>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2"/>
      <c r="AR74" s="199"/>
      <c r="AS74" s="132" t="s">
        <v>236</v>
      </c>
      <c r="AT74" s="133"/>
      <c r="AU74" s="602"/>
      <c r="AV74" s="199"/>
      <c r="AW74" s="132" t="s">
        <v>181</v>
      </c>
      <c r="AX74" s="194"/>
    </row>
    <row r="75" spans="1:50" ht="23.25" hidden="1" customHeight="1" x14ac:dyDescent="0.15">
      <c r="A75" s="524"/>
      <c r="B75" s="525"/>
      <c r="C75" s="525"/>
      <c r="D75" s="525"/>
      <c r="E75" s="525"/>
      <c r="F75" s="526"/>
      <c r="G75" s="62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4"/>
      <c r="B76" s="525"/>
      <c r="C76" s="525"/>
      <c r="D76" s="525"/>
      <c r="E76" s="525"/>
      <c r="F76" s="526"/>
      <c r="G76" s="62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4"/>
      <c r="B77" s="525"/>
      <c r="C77" s="525"/>
      <c r="D77" s="525"/>
      <c r="E77" s="525"/>
      <c r="F77" s="526"/>
      <c r="G77" s="623"/>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02"/>
      <c r="AF77" s="903"/>
      <c r="AG77" s="903"/>
      <c r="AH77" s="903"/>
      <c r="AI77" s="902"/>
      <c r="AJ77" s="903"/>
      <c r="AK77" s="903"/>
      <c r="AL77" s="903"/>
      <c r="AM77" s="902"/>
      <c r="AN77" s="903"/>
      <c r="AO77" s="903"/>
      <c r="AP77" s="903"/>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9"/>
      <c r="I78" s="600"/>
      <c r="J78" s="600"/>
      <c r="K78" s="600"/>
      <c r="L78" s="600"/>
      <c r="M78" s="600"/>
      <c r="N78" s="600"/>
      <c r="O78" s="601"/>
      <c r="P78" s="146"/>
      <c r="Q78" s="146"/>
      <c r="R78" s="146"/>
      <c r="S78" s="146"/>
      <c r="T78" s="146"/>
      <c r="U78" s="146"/>
      <c r="V78" s="146"/>
      <c r="W78" s="146"/>
      <c r="X78" s="146"/>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6" t="s">
        <v>348</v>
      </c>
      <c r="AP79" s="277"/>
      <c r="AQ79" s="277"/>
      <c r="AR79" s="80" t="s">
        <v>346</v>
      </c>
      <c r="AS79" s="276"/>
      <c r="AT79" s="277"/>
      <c r="AU79" s="277"/>
      <c r="AV79" s="277"/>
      <c r="AW79" s="277"/>
      <c r="AX79" s="992"/>
    </row>
    <row r="80" spans="1:50" ht="18.75" customHeight="1" x14ac:dyDescent="0.15">
      <c r="A80" s="876" t="s">
        <v>147</v>
      </c>
      <c r="B80" s="539" t="s">
        <v>345</v>
      </c>
      <c r="C80" s="540"/>
      <c r="D80" s="540"/>
      <c r="E80" s="540"/>
      <c r="F80" s="541"/>
      <c r="G80" s="448" t="s">
        <v>139</v>
      </c>
      <c r="H80" s="448"/>
      <c r="I80" s="448"/>
      <c r="J80" s="448"/>
      <c r="K80" s="448"/>
      <c r="L80" s="448"/>
      <c r="M80" s="448"/>
      <c r="N80" s="448"/>
      <c r="O80" s="448"/>
      <c r="P80" s="448"/>
      <c r="Q80" s="448"/>
      <c r="R80" s="448"/>
      <c r="S80" s="448"/>
      <c r="T80" s="448"/>
      <c r="U80" s="448"/>
      <c r="V80" s="448"/>
      <c r="W80" s="448"/>
      <c r="X80" s="448"/>
      <c r="Y80" s="448"/>
      <c r="Z80" s="448"/>
      <c r="AA80" s="528"/>
      <c r="AB80" s="447" t="s">
        <v>436</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customHeight="1" x14ac:dyDescent="0.15">
      <c r="A81" s="877"/>
      <c r="B81" s="542"/>
      <c r="C81" s="443"/>
      <c r="D81" s="443"/>
      <c r="E81" s="443"/>
      <c r="F81" s="444"/>
      <c r="G81" s="410"/>
      <c r="H81" s="410"/>
      <c r="I81" s="410"/>
      <c r="J81" s="410"/>
      <c r="K81" s="410"/>
      <c r="L81" s="410"/>
      <c r="M81" s="410"/>
      <c r="N81" s="410"/>
      <c r="O81" s="410"/>
      <c r="P81" s="410"/>
      <c r="Q81" s="410"/>
      <c r="R81" s="410"/>
      <c r="S81" s="410"/>
      <c r="T81" s="410"/>
      <c r="U81" s="410"/>
      <c r="V81" s="410"/>
      <c r="W81" s="410"/>
      <c r="X81" s="410"/>
      <c r="Y81" s="410"/>
      <c r="Z81" s="410"/>
      <c r="AA81" s="429"/>
      <c r="AB81" s="45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customHeight="1" x14ac:dyDescent="0.15">
      <c r="A82" s="877"/>
      <c r="B82" s="542"/>
      <c r="C82" s="443"/>
      <c r="D82" s="443"/>
      <c r="E82" s="443"/>
      <c r="F82" s="444"/>
      <c r="G82" s="688" t="s">
        <v>583</v>
      </c>
      <c r="H82" s="688"/>
      <c r="I82" s="688"/>
      <c r="J82" s="688"/>
      <c r="K82" s="688"/>
      <c r="L82" s="688"/>
      <c r="M82" s="688"/>
      <c r="N82" s="688"/>
      <c r="O82" s="688"/>
      <c r="P82" s="688"/>
      <c r="Q82" s="688"/>
      <c r="R82" s="688"/>
      <c r="S82" s="688"/>
      <c r="T82" s="688"/>
      <c r="U82" s="688"/>
      <c r="V82" s="688"/>
      <c r="W82" s="688"/>
      <c r="X82" s="688"/>
      <c r="Y82" s="688"/>
      <c r="Z82" s="688"/>
      <c r="AA82" s="689"/>
      <c r="AB82" s="896" t="s">
        <v>584</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customHeight="1" x14ac:dyDescent="0.15">
      <c r="A83" s="877"/>
      <c r="B83" s="542"/>
      <c r="C83" s="443"/>
      <c r="D83" s="443"/>
      <c r="E83" s="443"/>
      <c r="F83" s="444"/>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customHeight="1" x14ac:dyDescent="0.15">
      <c r="A84" s="877"/>
      <c r="B84" s="543"/>
      <c r="C84" s="544"/>
      <c r="D84" s="544"/>
      <c r="E84" s="544"/>
      <c r="F84" s="545"/>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customHeight="1" x14ac:dyDescent="0.15">
      <c r="A85" s="877"/>
      <c r="B85" s="443" t="s">
        <v>145</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8" t="s">
        <v>134</v>
      </c>
      <c r="AV85" s="548"/>
      <c r="AW85" s="548"/>
      <c r="AX85" s="549"/>
      <c r="AY85" s="10"/>
      <c r="AZ85" s="10"/>
      <c r="BA85" s="10"/>
      <c r="BB85" s="10"/>
      <c r="BC85" s="10"/>
    </row>
    <row r="86" spans="1:60" ht="18.75" customHeight="1" x14ac:dyDescent="0.15">
      <c r="A86" s="877"/>
      <c r="B86" s="443"/>
      <c r="C86" s="443"/>
      <c r="D86" s="443"/>
      <c r="E86" s="443"/>
      <c r="F86" s="444"/>
      <c r="G86" s="428"/>
      <c r="H86" s="410"/>
      <c r="I86" s="410"/>
      <c r="J86" s="410"/>
      <c r="K86" s="410"/>
      <c r="L86" s="410"/>
      <c r="M86" s="410"/>
      <c r="N86" s="410"/>
      <c r="O86" s="429"/>
      <c r="P86" s="450"/>
      <c r="Q86" s="410"/>
      <c r="R86" s="410"/>
      <c r="S86" s="410"/>
      <c r="T86" s="410"/>
      <c r="U86" s="410"/>
      <c r="V86" s="410"/>
      <c r="W86" s="410"/>
      <c r="X86" s="429"/>
      <c r="Y86" s="163"/>
      <c r="Z86" s="164"/>
      <c r="AA86" s="165"/>
      <c r="AB86" s="245"/>
      <c r="AC86" s="246"/>
      <c r="AD86" s="247"/>
      <c r="AE86" s="245"/>
      <c r="AF86" s="246"/>
      <c r="AG86" s="246"/>
      <c r="AH86" s="247"/>
      <c r="AI86" s="245"/>
      <c r="AJ86" s="246"/>
      <c r="AK86" s="246"/>
      <c r="AL86" s="247"/>
      <c r="AM86" s="249"/>
      <c r="AN86" s="249"/>
      <c r="AO86" s="249"/>
      <c r="AP86" s="249"/>
      <c r="AQ86" s="197" t="s">
        <v>588</v>
      </c>
      <c r="AR86" s="198"/>
      <c r="AS86" s="132" t="s">
        <v>236</v>
      </c>
      <c r="AT86" s="133"/>
      <c r="AU86" s="198">
        <v>2</v>
      </c>
      <c r="AV86" s="198"/>
      <c r="AW86" s="410" t="s">
        <v>181</v>
      </c>
      <c r="AX86" s="411"/>
      <c r="AY86" s="10"/>
      <c r="AZ86" s="10"/>
      <c r="BA86" s="10"/>
      <c r="BB86" s="10"/>
      <c r="BC86" s="10"/>
      <c r="BD86" s="10"/>
      <c r="BE86" s="10"/>
      <c r="BF86" s="10"/>
      <c r="BG86" s="10"/>
      <c r="BH86" s="10"/>
    </row>
    <row r="87" spans="1:60" ht="23.25" customHeight="1" x14ac:dyDescent="0.15">
      <c r="A87" s="877"/>
      <c r="B87" s="443"/>
      <c r="C87" s="443"/>
      <c r="D87" s="443"/>
      <c r="E87" s="443"/>
      <c r="F87" s="444"/>
      <c r="G87" s="103" t="s">
        <v>585</v>
      </c>
      <c r="H87" s="104"/>
      <c r="I87" s="104"/>
      <c r="J87" s="104"/>
      <c r="K87" s="104"/>
      <c r="L87" s="104"/>
      <c r="M87" s="104"/>
      <c r="N87" s="104"/>
      <c r="O87" s="105"/>
      <c r="P87" s="104" t="s">
        <v>586</v>
      </c>
      <c r="Q87" s="529"/>
      <c r="R87" s="529"/>
      <c r="S87" s="529"/>
      <c r="T87" s="529"/>
      <c r="U87" s="529"/>
      <c r="V87" s="529"/>
      <c r="W87" s="529"/>
      <c r="X87" s="530"/>
      <c r="Y87" s="573" t="s">
        <v>62</v>
      </c>
      <c r="Z87" s="574"/>
      <c r="AA87" s="575"/>
      <c r="AB87" s="476" t="s">
        <v>587</v>
      </c>
      <c r="AC87" s="476"/>
      <c r="AD87" s="476"/>
      <c r="AE87" s="216">
        <v>1</v>
      </c>
      <c r="AF87" s="217"/>
      <c r="AG87" s="217"/>
      <c r="AH87" s="217"/>
      <c r="AI87" s="216">
        <v>4</v>
      </c>
      <c r="AJ87" s="217"/>
      <c r="AK87" s="217"/>
      <c r="AL87" s="217"/>
      <c r="AM87" s="216">
        <v>0</v>
      </c>
      <c r="AN87" s="217"/>
      <c r="AO87" s="217"/>
      <c r="AP87" s="217"/>
      <c r="AQ87" s="340" t="s">
        <v>589</v>
      </c>
      <c r="AR87" s="206"/>
      <c r="AS87" s="206"/>
      <c r="AT87" s="341"/>
      <c r="AU87" s="217">
        <v>10</v>
      </c>
      <c r="AV87" s="217"/>
      <c r="AW87" s="217"/>
      <c r="AX87" s="219"/>
    </row>
    <row r="88" spans="1:60" ht="23.25" customHeight="1" x14ac:dyDescent="0.15">
      <c r="A88" s="877"/>
      <c r="B88" s="443"/>
      <c r="C88" s="443"/>
      <c r="D88" s="443"/>
      <c r="E88" s="443"/>
      <c r="F88" s="444"/>
      <c r="G88" s="106"/>
      <c r="H88" s="107"/>
      <c r="I88" s="107"/>
      <c r="J88" s="107"/>
      <c r="K88" s="107"/>
      <c r="L88" s="107"/>
      <c r="M88" s="107"/>
      <c r="N88" s="107"/>
      <c r="O88" s="108"/>
      <c r="P88" s="531"/>
      <c r="Q88" s="531"/>
      <c r="R88" s="531"/>
      <c r="S88" s="531"/>
      <c r="T88" s="531"/>
      <c r="U88" s="531"/>
      <c r="V88" s="531"/>
      <c r="W88" s="531"/>
      <c r="X88" s="532"/>
      <c r="Y88" s="473" t="s">
        <v>54</v>
      </c>
      <c r="Z88" s="474"/>
      <c r="AA88" s="475"/>
      <c r="AB88" s="538" t="s">
        <v>587</v>
      </c>
      <c r="AC88" s="538"/>
      <c r="AD88" s="538"/>
      <c r="AE88" s="216">
        <v>15</v>
      </c>
      <c r="AF88" s="217"/>
      <c r="AG88" s="217"/>
      <c r="AH88" s="217"/>
      <c r="AI88" s="216">
        <v>10</v>
      </c>
      <c r="AJ88" s="217"/>
      <c r="AK88" s="217"/>
      <c r="AL88" s="217"/>
      <c r="AM88" s="216">
        <v>10</v>
      </c>
      <c r="AN88" s="217"/>
      <c r="AO88" s="217"/>
      <c r="AP88" s="217"/>
      <c r="AQ88" s="340" t="s">
        <v>589</v>
      </c>
      <c r="AR88" s="206"/>
      <c r="AS88" s="206"/>
      <c r="AT88" s="341"/>
      <c r="AU88" s="217">
        <v>10</v>
      </c>
      <c r="AV88" s="217"/>
      <c r="AW88" s="217"/>
      <c r="AX88" s="219"/>
      <c r="AY88" s="10"/>
      <c r="AZ88" s="10"/>
      <c r="BA88" s="10"/>
      <c r="BB88" s="10"/>
      <c r="BC88" s="10"/>
    </row>
    <row r="89" spans="1:60" ht="23.25" customHeight="1" thickBot="1" x14ac:dyDescent="0.2">
      <c r="A89" s="877"/>
      <c r="B89" s="544"/>
      <c r="C89" s="544"/>
      <c r="D89" s="544"/>
      <c r="E89" s="544"/>
      <c r="F89" s="545"/>
      <c r="G89" s="109"/>
      <c r="H89" s="110"/>
      <c r="I89" s="110"/>
      <c r="J89" s="110"/>
      <c r="K89" s="110"/>
      <c r="L89" s="110"/>
      <c r="M89" s="110"/>
      <c r="N89" s="110"/>
      <c r="O89" s="111"/>
      <c r="P89" s="175"/>
      <c r="Q89" s="175"/>
      <c r="R89" s="175"/>
      <c r="S89" s="175"/>
      <c r="T89" s="175"/>
      <c r="U89" s="175"/>
      <c r="V89" s="175"/>
      <c r="W89" s="175"/>
      <c r="X89" s="572"/>
      <c r="Y89" s="473" t="s">
        <v>13</v>
      </c>
      <c r="Z89" s="474"/>
      <c r="AA89" s="475"/>
      <c r="AB89" s="606" t="s">
        <v>14</v>
      </c>
      <c r="AC89" s="606"/>
      <c r="AD89" s="606"/>
      <c r="AE89" s="216">
        <f>AE87/AE88*100</f>
        <v>6.666666666666667</v>
      </c>
      <c r="AF89" s="217"/>
      <c r="AG89" s="217"/>
      <c r="AH89" s="217"/>
      <c r="AI89" s="216">
        <v>23.52941176470588</v>
      </c>
      <c r="AJ89" s="217"/>
      <c r="AK89" s="217"/>
      <c r="AL89" s="217"/>
      <c r="AM89" s="216">
        <v>0</v>
      </c>
      <c r="AN89" s="217"/>
      <c r="AO89" s="217"/>
      <c r="AP89" s="217"/>
      <c r="AQ89" s="340" t="s">
        <v>589</v>
      </c>
      <c r="AR89" s="206"/>
      <c r="AS89" s="206"/>
      <c r="AT89" s="341"/>
      <c r="AU89" s="217">
        <v>100</v>
      </c>
      <c r="AV89" s="217"/>
      <c r="AW89" s="217"/>
      <c r="AX89" s="219"/>
      <c r="AY89" s="10"/>
      <c r="AZ89" s="10"/>
      <c r="BA89" s="10"/>
      <c r="BB89" s="10"/>
      <c r="BC89" s="10"/>
      <c r="BD89" s="10"/>
      <c r="BE89" s="10"/>
      <c r="BF89" s="10"/>
      <c r="BG89" s="10"/>
      <c r="BH89" s="10"/>
    </row>
    <row r="90" spans="1:60" ht="18.75" hidden="1" customHeight="1" x14ac:dyDescent="0.15">
      <c r="A90" s="877"/>
      <c r="B90" s="443" t="s">
        <v>145</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8" t="s">
        <v>134</v>
      </c>
      <c r="AV90" s="548"/>
      <c r="AW90" s="548"/>
      <c r="AX90" s="549"/>
    </row>
    <row r="91" spans="1:60" ht="18.75" hidden="1" customHeight="1" x14ac:dyDescent="0.15">
      <c r="A91" s="877"/>
      <c r="B91" s="443"/>
      <c r="C91" s="443"/>
      <c r="D91" s="443"/>
      <c r="E91" s="443"/>
      <c r="F91" s="444"/>
      <c r="G91" s="428"/>
      <c r="H91" s="410"/>
      <c r="I91" s="410"/>
      <c r="J91" s="410"/>
      <c r="K91" s="410"/>
      <c r="L91" s="410"/>
      <c r="M91" s="410"/>
      <c r="N91" s="410"/>
      <c r="O91" s="429"/>
      <c r="P91" s="450"/>
      <c r="Q91" s="410"/>
      <c r="R91" s="410"/>
      <c r="S91" s="410"/>
      <c r="T91" s="410"/>
      <c r="U91" s="410"/>
      <c r="V91" s="410"/>
      <c r="W91" s="410"/>
      <c r="X91" s="42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0" t="s">
        <v>181</v>
      </c>
      <c r="AX91" s="411"/>
      <c r="AY91" s="10"/>
      <c r="AZ91" s="10"/>
      <c r="BA91" s="10"/>
      <c r="BB91" s="10"/>
      <c r="BC91" s="10"/>
    </row>
    <row r="92" spans="1:60" ht="23.25" hidden="1" customHeight="1" x14ac:dyDescent="0.15">
      <c r="A92" s="877"/>
      <c r="B92" s="443"/>
      <c r="C92" s="443"/>
      <c r="D92" s="443"/>
      <c r="E92" s="443"/>
      <c r="F92" s="444"/>
      <c r="G92" s="103"/>
      <c r="H92" s="104"/>
      <c r="I92" s="104"/>
      <c r="J92" s="104"/>
      <c r="K92" s="104"/>
      <c r="L92" s="104"/>
      <c r="M92" s="104"/>
      <c r="N92" s="104"/>
      <c r="O92" s="105"/>
      <c r="P92" s="104"/>
      <c r="Q92" s="529"/>
      <c r="R92" s="529"/>
      <c r="S92" s="529"/>
      <c r="T92" s="529"/>
      <c r="U92" s="529"/>
      <c r="V92" s="529"/>
      <c r="W92" s="529"/>
      <c r="X92" s="530"/>
      <c r="Y92" s="573" t="s">
        <v>62</v>
      </c>
      <c r="Z92" s="574"/>
      <c r="AA92" s="575"/>
      <c r="AB92" s="476"/>
      <c r="AC92" s="476"/>
      <c r="AD92" s="476"/>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7"/>
      <c r="B93" s="443"/>
      <c r="C93" s="443"/>
      <c r="D93" s="443"/>
      <c r="E93" s="443"/>
      <c r="F93" s="444"/>
      <c r="G93" s="106"/>
      <c r="H93" s="107"/>
      <c r="I93" s="107"/>
      <c r="J93" s="107"/>
      <c r="K93" s="107"/>
      <c r="L93" s="107"/>
      <c r="M93" s="107"/>
      <c r="N93" s="107"/>
      <c r="O93" s="108"/>
      <c r="P93" s="531"/>
      <c r="Q93" s="531"/>
      <c r="R93" s="531"/>
      <c r="S93" s="531"/>
      <c r="T93" s="531"/>
      <c r="U93" s="531"/>
      <c r="V93" s="531"/>
      <c r="W93" s="531"/>
      <c r="X93" s="532"/>
      <c r="Y93" s="473" t="s">
        <v>54</v>
      </c>
      <c r="Z93" s="474"/>
      <c r="AA93" s="475"/>
      <c r="AB93" s="538"/>
      <c r="AC93" s="538"/>
      <c r="AD93" s="53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7"/>
      <c r="B94" s="544"/>
      <c r="C94" s="544"/>
      <c r="D94" s="544"/>
      <c r="E94" s="544"/>
      <c r="F94" s="545"/>
      <c r="G94" s="109"/>
      <c r="H94" s="110"/>
      <c r="I94" s="110"/>
      <c r="J94" s="110"/>
      <c r="K94" s="110"/>
      <c r="L94" s="110"/>
      <c r="M94" s="110"/>
      <c r="N94" s="110"/>
      <c r="O94" s="111"/>
      <c r="P94" s="175"/>
      <c r="Q94" s="175"/>
      <c r="R94" s="175"/>
      <c r="S94" s="175"/>
      <c r="T94" s="175"/>
      <c r="U94" s="175"/>
      <c r="V94" s="175"/>
      <c r="W94" s="175"/>
      <c r="X94" s="572"/>
      <c r="Y94" s="473" t="s">
        <v>13</v>
      </c>
      <c r="Z94" s="474"/>
      <c r="AA94" s="475"/>
      <c r="AB94" s="606" t="s">
        <v>14</v>
      </c>
      <c r="AC94" s="606"/>
      <c r="AD94" s="60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7"/>
      <c r="B95" s="443" t="s">
        <v>145</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8" t="s">
        <v>134</v>
      </c>
      <c r="AV95" s="548"/>
      <c r="AW95" s="548"/>
      <c r="AX95" s="549"/>
      <c r="AY95" s="10"/>
      <c r="AZ95" s="10"/>
      <c r="BA95" s="10"/>
      <c r="BB95" s="10"/>
      <c r="BC95" s="10"/>
      <c r="BD95" s="10"/>
      <c r="BE95" s="10"/>
      <c r="BF95" s="10"/>
      <c r="BG95" s="10"/>
      <c r="BH95" s="10"/>
    </row>
    <row r="96" spans="1:60" ht="18.75" hidden="1" customHeight="1" x14ac:dyDescent="0.15">
      <c r="A96" s="877"/>
      <c r="B96" s="443"/>
      <c r="C96" s="443"/>
      <c r="D96" s="443"/>
      <c r="E96" s="443"/>
      <c r="F96" s="444"/>
      <c r="G96" s="428"/>
      <c r="H96" s="410"/>
      <c r="I96" s="410"/>
      <c r="J96" s="410"/>
      <c r="K96" s="410"/>
      <c r="L96" s="410"/>
      <c r="M96" s="410"/>
      <c r="N96" s="410"/>
      <c r="O96" s="429"/>
      <c r="P96" s="450"/>
      <c r="Q96" s="410"/>
      <c r="R96" s="410"/>
      <c r="S96" s="410"/>
      <c r="T96" s="410"/>
      <c r="U96" s="410"/>
      <c r="V96" s="410"/>
      <c r="W96" s="410"/>
      <c r="X96" s="42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0" t="s">
        <v>181</v>
      </c>
      <c r="AX96" s="411"/>
    </row>
    <row r="97" spans="1:60" ht="23.25" hidden="1" customHeight="1" x14ac:dyDescent="0.15">
      <c r="A97" s="877"/>
      <c r="B97" s="443"/>
      <c r="C97" s="443"/>
      <c r="D97" s="443"/>
      <c r="E97" s="443"/>
      <c r="F97" s="444"/>
      <c r="G97" s="103"/>
      <c r="H97" s="104"/>
      <c r="I97" s="104"/>
      <c r="J97" s="104"/>
      <c r="K97" s="104"/>
      <c r="L97" s="104"/>
      <c r="M97" s="104"/>
      <c r="N97" s="104"/>
      <c r="O97" s="105"/>
      <c r="P97" s="104"/>
      <c r="Q97" s="529"/>
      <c r="R97" s="529"/>
      <c r="S97" s="529"/>
      <c r="T97" s="529"/>
      <c r="U97" s="529"/>
      <c r="V97" s="529"/>
      <c r="W97" s="529"/>
      <c r="X97" s="530"/>
      <c r="Y97" s="573" t="s">
        <v>62</v>
      </c>
      <c r="Z97" s="574"/>
      <c r="AA97" s="575"/>
      <c r="AB97" s="483"/>
      <c r="AC97" s="484"/>
      <c r="AD97" s="48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7"/>
      <c r="B98" s="443"/>
      <c r="C98" s="443"/>
      <c r="D98" s="443"/>
      <c r="E98" s="443"/>
      <c r="F98" s="444"/>
      <c r="G98" s="106"/>
      <c r="H98" s="107"/>
      <c r="I98" s="107"/>
      <c r="J98" s="107"/>
      <c r="K98" s="107"/>
      <c r="L98" s="107"/>
      <c r="M98" s="107"/>
      <c r="N98" s="107"/>
      <c r="O98" s="108"/>
      <c r="P98" s="531"/>
      <c r="Q98" s="531"/>
      <c r="R98" s="531"/>
      <c r="S98" s="531"/>
      <c r="T98" s="531"/>
      <c r="U98" s="531"/>
      <c r="V98" s="531"/>
      <c r="W98" s="531"/>
      <c r="X98" s="532"/>
      <c r="Y98" s="473" t="s">
        <v>54</v>
      </c>
      <c r="Z98" s="474"/>
      <c r="AA98" s="475"/>
      <c r="AB98" s="477"/>
      <c r="AC98" s="478"/>
      <c r="AD98" s="47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8"/>
      <c r="B99" s="445"/>
      <c r="C99" s="445"/>
      <c r="D99" s="445"/>
      <c r="E99" s="445"/>
      <c r="F99" s="446"/>
      <c r="G99" s="592"/>
      <c r="H99" s="214"/>
      <c r="I99" s="214"/>
      <c r="J99" s="214"/>
      <c r="K99" s="214"/>
      <c r="L99" s="214"/>
      <c r="M99" s="214"/>
      <c r="N99" s="214"/>
      <c r="O99" s="593"/>
      <c r="P99" s="533"/>
      <c r="Q99" s="533"/>
      <c r="R99" s="533"/>
      <c r="S99" s="533"/>
      <c r="T99" s="533"/>
      <c r="U99" s="533"/>
      <c r="V99" s="533"/>
      <c r="W99" s="533"/>
      <c r="X99" s="534"/>
      <c r="Y99" s="907" t="s">
        <v>13</v>
      </c>
      <c r="Z99" s="908"/>
      <c r="AA99" s="909"/>
      <c r="AB99" s="904" t="s">
        <v>14</v>
      </c>
      <c r="AC99" s="905"/>
      <c r="AD99" s="906"/>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355</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6"/>
      <c r="Z100" s="867"/>
      <c r="AA100" s="868"/>
      <c r="AB100" s="496" t="s">
        <v>11</v>
      </c>
      <c r="AC100" s="496"/>
      <c r="AD100" s="496"/>
      <c r="AE100" s="554" t="s">
        <v>397</v>
      </c>
      <c r="AF100" s="555"/>
      <c r="AG100" s="555"/>
      <c r="AH100" s="556"/>
      <c r="AI100" s="554" t="s">
        <v>417</v>
      </c>
      <c r="AJ100" s="555"/>
      <c r="AK100" s="555"/>
      <c r="AL100" s="556"/>
      <c r="AM100" s="554" t="s">
        <v>424</v>
      </c>
      <c r="AN100" s="555"/>
      <c r="AO100" s="555"/>
      <c r="AP100" s="556"/>
      <c r="AQ100" s="318" t="s">
        <v>437</v>
      </c>
      <c r="AR100" s="319"/>
      <c r="AS100" s="319"/>
      <c r="AT100" s="320"/>
      <c r="AU100" s="318" t="s">
        <v>438</v>
      </c>
      <c r="AV100" s="319"/>
      <c r="AW100" s="319"/>
      <c r="AX100" s="321"/>
    </row>
    <row r="101" spans="1:60" ht="23.25" customHeight="1" x14ac:dyDescent="0.15">
      <c r="A101" s="437"/>
      <c r="B101" s="438"/>
      <c r="C101" s="438"/>
      <c r="D101" s="438"/>
      <c r="E101" s="438"/>
      <c r="F101" s="439"/>
      <c r="G101" s="104" t="s">
        <v>585</v>
      </c>
      <c r="H101" s="104"/>
      <c r="I101" s="104"/>
      <c r="J101" s="104"/>
      <c r="K101" s="104"/>
      <c r="L101" s="104"/>
      <c r="M101" s="104"/>
      <c r="N101" s="104"/>
      <c r="O101" s="104"/>
      <c r="P101" s="104"/>
      <c r="Q101" s="104"/>
      <c r="R101" s="104"/>
      <c r="S101" s="104"/>
      <c r="T101" s="104"/>
      <c r="U101" s="104"/>
      <c r="V101" s="104"/>
      <c r="W101" s="104"/>
      <c r="X101" s="105"/>
      <c r="Y101" s="557" t="s">
        <v>55</v>
      </c>
      <c r="Z101" s="558"/>
      <c r="AA101" s="559"/>
      <c r="AB101" s="476" t="s">
        <v>587</v>
      </c>
      <c r="AC101" s="476"/>
      <c r="AD101" s="476"/>
      <c r="AE101" s="216">
        <v>1</v>
      </c>
      <c r="AF101" s="217"/>
      <c r="AG101" s="217"/>
      <c r="AH101" s="218"/>
      <c r="AI101" s="216">
        <v>4</v>
      </c>
      <c r="AJ101" s="217"/>
      <c r="AK101" s="217"/>
      <c r="AL101" s="218"/>
      <c r="AM101" s="216">
        <v>0</v>
      </c>
      <c r="AN101" s="217"/>
      <c r="AO101" s="217"/>
      <c r="AP101" s="218"/>
      <c r="AQ101" s="216">
        <v>10</v>
      </c>
      <c r="AR101" s="217"/>
      <c r="AS101" s="217"/>
      <c r="AT101" s="218"/>
      <c r="AU101" s="216"/>
      <c r="AV101" s="217"/>
      <c r="AW101" s="217"/>
      <c r="AX101" s="218"/>
    </row>
    <row r="102" spans="1:60" ht="23.25" customHeight="1" x14ac:dyDescent="0.15">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6" t="s">
        <v>587</v>
      </c>
      <c r="AC102" s="476"/>
      <c r="AD102" s="476"/>
      <c r="AE102" s="433">
        <v>15</v>
      </c>
      <c r="AF102" s="433"/>
      <c r="AG102" s="433"/>
      <c r="AH102" s="433"/>
      <c r="AI102" s="433">
        <v>10</v>
      </c>
      <c r="AJ102" s="433"/>
      <c r="AK102" s="433"/>
      <c r="AL102" s="433"/>
      <c r="AM102" s="271">
        <v>10</v>
      </c>
      <c r="AN102" s="272"/>
      <c r="AO102" s="272"/>
      <c r="AP102" s="317"/>
      <c r="AQ102" s="271">
        <v>10</v>
      </c>
      <c r="AR102" s="272"/>
      <c r="AS102" s="272"/>
      <c r="AT102" s="317"/>
      <c r="AU102" s="271"/>
      <c r="AV102" s="272"/>
      <c r="AW102" s="272"/>
      <c r="AX102" s="317"/>
    </row>
    <row r="103" spans="1:60" ht="31.5" hidden="1" customHeight="1" x14ac:dyDescent="0.15">
      <c r="A103" s="434" t="s">
        <v>355</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397</v>
      </c>
      <c r="AF103" s="431"/>
      <c r="AG103" s="431"/>
      <c r="AH103" s="432"/>
      <c r="AI103" s="430" t="s">
        <v>395</v>
      </c>
      <c r="AJ103" s="431"/>
      <c r="AK103" s="431"/>
      <c r="AL103" s="432"/>
      <c r="AM103" s="430" t="s">
        <v>424</v>
      </c>
      <c r="AN103" s="431"/>
      <c r="AO103" s="431"/>
      <c r="AP103" s="432"/>
      <c r="AQ103" s="282" t="s">
        <v>437</v>
      </c>
      <c r="AR103" s="283"/>
      <c r="AS103" s="283"/>
      <c r="AT103" s="322"/>
      <c r="AU103" s="282" t="s">
        <v>438</v>
      </c>
      <c r="AV103" s="283"/>
      <c r="AW103" s="283"/>
      <c r="AX103" s="284"/>
    </row>
    <row r="104" spans="1:60" ht="23.25" hidden="1" customHeight="1" x14ac:dyDescent="0.15">
      <c r="A104" s="437"/>
      <c r="B104" s="438"/>
      <c r="C104" s="438"/>
      <c r="D104" s="438"/>
      <c r="E104" s="438"/>
      <c r="F104" s="439"/>
      <c r="G104" s="104"/>
      <c r="H104" s="104"/>
      <c r="I104" s="104"/>
      <c r="J104" s="104"/>
      <c r="K104" s="104"/>
      <c r="L104" s="104"/>
      <c r="M104" s="104"/>
      <c r="N104" s="104"/>
      <c r="O104" s="104"/>
      <c r="P104" s="104"/>
      <c r="Q104" s="104"/>
      <c r="R104" s="104"/>
      <c r="S104" s="104"/>
      <c r="T104" s="104"/>
      <c r="U104" s="104"/>
      <c r="V104" s="104"/>
      <c r="W104" s="104"/>
      <c r="X104" s="105"/>
      <c r="Y104" s="480" t="s">
        <v>55</v>
      </c>
      <c r="Z104" s="481"/>
      <c r="AA104" s="482"/>
      <c r="AB104" s="560"/>
      <c r="AC104" s="561"/>
      <c r="AD104" s="56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63"/>
      <c r="AA105" s="564"/>
      <c r="AB105" s="483"/>
      <c r="AC105" s="484"/>
      <c r="AD105" s="485"/>
      <c r="AE105" s="433"/>
      <c r="AF105" s="433"/>
      <c r="AG105" s="433"/>
      <c r="AH105" s="433"/>
      <c r="AI105" s="433"/>
      <c r="AJ105" s="433"/>
      <c r="AK105" s="433"/>
      <c r="AL105" s="433"/>
      <c r="AM105" s="433"/>
      <c r="AN105" s="433"/>
      <c r="AO105" s="433"/>
      <c r="AP105" s="433"/>
      <c r="AQ105" s="216"/>
      <c r="AR105" s="217"/>
      <c r="AS105" s="217"/>
      <c r="AT105" s="218"/>
      <c r="AU105" s="271"/>
      <c r="AV105" s="272"/>
      <c r="AW105" s="272"/>
      <c r="AX105" s="317"/>
    </row>
    <row r="106" spans="1:60" ht="31.5" hidden="1" customHeight="1" x14ac:dyDescent="0.15">
      <c r="A106" s="434" t="s">
        <v>355</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397</v>
      </c>
      <c r="AF106" s="431"/>
      <c r="AG106" s="431"/>
      <c r="AH106" s="432"/>
      <c r="AI106" s="430" t="s">
        <v>395</v>
      </c>
      <c r="AJ106" s="431"/>
      <c r="AK106" s="431"/>
      <c r="AL106" s="432"/>
      <c r="AM106" s="430" t="s">
        <v>424</v>
      </c>
      <c r="AN106" s="431"/>
      <c r="AO106" s="431"/>
      <c r="AP106" s="432"/>
      <c r="AQ106" s="282" t="s">
        <v>437</v>
      </c>
      <c r="AR106" s="283"/>
      <c r="AS106" s="283"/>
      <c r="AT106" s="322"/>
      <c r="AU106" s="282" t="s">
        <v>438</v>
      </c>
      <c r="AV106" s="283"/>
      <c r="AW106" s="283"/>
      <c r="AX106" s="284"/>
    </row>
    <row r="107" spans="1:60" ht="23.25" hidden="1" customHeight="1" x14ac:dyDescent="0.15">
      <c r="A107" s="437"/>
      <c r="B107" s="438"/>
      <c r="C107" s="438"/>
      <c r="D107" s="438"/>
      <c r="E107" s="438"/>
      <c r="F107" s="439"/>
      <c r="G107" s="104"/>
      <c r="H107" s="104"/>
      <c r="I107" s="104"/>
      <c r="J107" s="104"/>
      <c r="K107" s="104"/>
      <c r="L107" s="104"/>
      <c r="M107" s="104"/>
      <c r="N107" s="104"/>
      <c r="O107" s="104"/>
      <c r="P107" s="104"/>
      <c r="Q107" s="104"/>
      <c r="R107" s="104"/>
      <c r="S107" s="104"/>
      <c r="T107" s="104"/>
      <c r="U107" s="104"/>
      <c r="V107" s="104"/>
      <c r="W107" s="104"/>
      <c r="X107" s="105"/>
      <c r="Y107" s="480" t="s">
        <v>55</v>
      </c>
      <c r="Z107" s="481"/>
      <c r="AA107" s="482"/>
      <c r="AB107" s="560"/>
      <c r="AC107" s="561"/>
      <c r="AD107" s="562"/>
      <c r="AE107" s="433"/>
      <c r="AF107" s="433"/>
      <c r="AG107" s="433"/>
      <c r="AH107" s="433"/>
      <c r="AI107" s="433"/>
      <c r="AJ107" s="433"/>
      <c r="AK107" s="433"/>
      <c r="AL107" s="433"/>
      <c r="AM107" s="433"/>
      <c r="AN107" s="433"/>
      <c r="AO107" s="433"/>
      <c r="AP107" s="433"/>
      <c r="AQ107" s="216"/>
      <c r="AR107" s="217"/>
      <c r="AS107" s="217"/>
      <c r="AT107" s="218"/>
      <c r="AU107" s="216"/>
      <c r="AV107" s="217"/>
      <c r="AW107" s="217"/>
      <c r="AX107" s="218"/>
    </row>
    <row r="108" spans="1:60" ht="23.25" hidden="1" customHeight="1" x14ac:dyDescent="0.15">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63"/>
      <c r="AA108" s="564"/>
      <c r="AB108" s="483"/>
      <c r="AC108" s="484"/>
      <c r="AD108" s="485"/>
      <c r="AE108" s="433"/>
      <c r="AF108" s="433"/>
      <c r="AG108" s="433"/>
      <c r="AH108" s="433"/>
      <c r="AI108" s="433"/>
      <c r="AJ108" s="433"/>
      <c r="AK108" s="433"/>
      <c r="AL108" s="433"/>
      <c r="AM108" s="433"/>
      <c r="AN108" s="433"/>
      <c r="AO108" s="433"/>
      <c r="AP108" s="433"/>
      <c r="AQ108" s="216"/>
      <c r="AR108" s="217"/>
      <c r="AS108" s="217"/>
      <c r="AT108" s="218"/>
      <c r="AU108" s="271"/>
      <c r="AV108" s="272"/>
      <c r="AW108" s="272"/>
      <c r="AX108" s="317"/>
    </row>
    <row r="109" spans="1:60" ht="31.5" hidden="1" customHeight="1" x14ac:dyDescent="0.15">
      <c r="A109" s="434" t="s">
        <v>355</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397</v>
      </c>
      <c r="AF109" s="431"/>
      <c r="AG109" s="431"/>
      <c r="AH109" s="432"/>
      <c r="AI109" s="430" t="s">
        <v>395</v>
      </c>
      <c r="AJ109" s="431"/>
      <c r="AK109" s="431"/>
      <c r="AL109" s="432"/>
      <c r="AM109" s="430" t="s">
        <v>424</v>
      </c>
      <c r="AN109" s="431"/>
      <c r="AO109" s="431"/>
      <c r="AP109" s="432"/>
      <c r="AQ109" s="282" t="s">
        <v>437</v>
      </c>
      <c r="AR109" s="283"/>
      <c r="AS109" s="283"/>
      <c r="AT109" s="322"/>
      <c r="AU109" s="282" t="s">
        <v>438</v>
      </c>
      <c r="AV109" s="283"/>
      <c r="AW109" s="283"/>
      <c r="AX109" s="284"/>
    </row>
    <row r="110" spans="1:60" ht="23.25" hidden="1" customHeight="1" x14ac:dyDescent="0.15">
      <c r="A110" s="437"/>
      <c r="B110" s="438"/>
      <c r="C110" s="438"/>
      <c r="D110" s="438"/>
      <c r="E110" s="438"/>
      <c r="F110" s="439"/>
      <c r="G110" s="104"/>
      <c r="H110" s="104"/>
      <c r="I110" s="104"/>
      <c r="J110" s="104"/>
      <c r="K110" s="104"/>
      <c r="L110" s="104"/>
      <c r="M110" s="104"/>
      <c r="N110" s="104"/>
      <c r="O110" s="104"/>
      <c r="P110" s="104"/>
      <c r="Q110" s="104"/>
      <c r="R110" s="104"/>
      <c r="S110" s="104"/>
      <c r="T110" s="104"/>
      <c r="U110" s="104"/>
      <c r="V110" s="104"/>
      <c r="W110" s="104"/>
      <c r="X110" s="105"/>
      <c r="Y110" s="480" t="s">
        <v>55</v>
      </c>
      <c r="Z110" s="481"/>
      <c r="AA110" s="482"/>
      <c r="AB110" s="560"/>
      <c r="AC110" s="561"/>
      <c r="AD110" s="562"/>
      <c r="AE110" s="433"/>
      <c r="AF110" s="433"/>
      <c r="AG110" s="433"/>
      <c r="AH110" s="433"/>
      <c r="AI110" s="433"/>
      <c r="AJ110" s="433"/>
      <c r="AK110" s="433"/>
      <c r="AL110" s="433"/>
      <c r="AM110" s="433"/>
      <c r="AN110" s="433"/>
      <c r="AO110" s="433"/>
      <c r="AP110" s="433"/>
      <c r="AQ110" s="216"/>
      <c r="AR110" s="217"/>
      <c r="AS110" s="217"/>
      <c r="AT110" s="218"/>
      <c r="AU110" s="216"/>
      <c r="AV110" s="217"/>
      <c r="AW110" s="217"/>
      <c r="AX110" s="218"/>
    </row>
    <row r="111" spans="1:60" ht="23.25" hidden="1" customHeight="1" x14ac:dyDescent="0.15">
      <c r="A111" s="440"/>
      <c r="B111" s="441"/>
      <c r="C111" s="441"/>
      <c r="D111" s="441"/>
      <c r="E111" s="441"/>
      <c r="F111" s="442"/>
      <c r="G111" s="110"/>
      <c r="H111" s="110"/>
      <c r="I111" s="110"/>
      <c r="J111" s="110"/>
      <c r="K111" s="110"/>
      <c r="L111" s="110"/>
      <c r="M111" s="110"/>
      <c r="N111" s="110"/>
      <c r="O111" s="110"/>
      <c r="P111" s="110"/>
      <c r="Q111" s="110"/>
      <c r="R111" s="110"/>
      <c r="S111" s="110"/>
      <c r="T111" s="110"/>
      <c r="U111" s="110"/>
      <c r="V111" s="110"/>
      <c r="W111" s="110"/>
      <c r="X111" s="111"/>
      <c r="Y111" s="460" t="s">
        <v>56</v>
      </c>
      <c r="Z111" s="563"/>
      <c r="AA111" s="564"/>
      <c r="AB111" s="483"/>
      <c r="AC111" s="484"/>
      <c r="AD111" s="485"/>
      <c r="AE111" s="433"/>
      <c r="AF111" s="433"/>
      <c r="AG111" s="433"/>
      <c r="AH111" s="433"/>
      <c r="AI111" s="433"/>
      <c r="AJ111" s="433"/>
      <c r="AK111" s="433"/>
      <c r="AL111" s="433"/>
      <c r="AM111" s="433"/>
      <c r="AN111" s="433"/>
      <c r="AO111" s="433"/>
      <c r="AP111" s="433"/>
      <c r="AQ111" s="216"/>
      <c r="AR111" s="217"/>
      <c r="AS111" s="217"/>
      <c r="AT111" s="218"/>
      <c r="AU111" s="271"/>
      <c r="AV111" s="272"/>
      <c r="AW111" s="272"/>
      <c r="AX111" s="317"/>
    </row>
    <row r="112" spans="1:60" ht="31.5" hidden="1" customHeight="1" x14ac:dyDescent="0.15">
      <c r="A112" s="434" t="s">
        <v>355</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397</v>
      </c>
      <c r="AF112" s="431"/>
      <c r="AG112" s="431"/>
      <c r="AH112" s="432"/>
      <c r="AI112" s="430" t="s">
        <v>395</v>
      </c>
      <c r="AJ112" s="431"/>
      <c r="AK112" s="431"/>
      <c r="AL112" s="432"/>
      <c r="AM112" s="430" t="s">
        <v>424</v>
      </c>
      <c r="AN112" s="431"/>
      <c r="AO112" s="431"/>
      <c r="AP112" s="432"/>
      <c r="AQ112" s="282" t="s">
        <v>437</v>
      </c>
      <c r="AR112" s="283"/>
      <c r="AS112" s="283"/>
      <c r="AT112" s="322"/>
      <c r="AU112" s="282" t="s">
        <v>438</v>
      </c>
      <c r="AV112" s="283"/>
      <c r="AW112" s="283"/>
      <c r="AX112" s="284"/>
    </row>
    <row r="113" spans="1:50" ht="23.25" hidden="1" customHeight="1" x14ac:dyDescent="0.15">
      <c r="A113" s="437"/>
      <c r="B113" s="438"/>
      <c r="C113" s="438"/>
      <c r="D113" s="438"/>
      <c r="E113" s="438"/>
      <c r="F113" s="439"/>
      <c r="G113" s="104"/>
      <c r="H113" s="104"/>
      <c r="I113" s="104"/>
      <c r="J113" s="104"/>
      <c r="K113" s="104"/>
      <c r="L113" s="104"/>
      <c r="M113" s="104"/>
      <c r="N113" s="104"/>
      <c r="O113" s="104"/>
      <c r="P113" s="104"/>
      <c r="Q113" s="104"/>
      <c r="R113" s="104"/>
      <c r="S113" s="104"/>
      <c r="T113" s="104"/>
      <c r="U113" s="104"/>
      <c r="V113" s="104"/>
      <c r="W113" s="104"/>
      <c r="X113" s="105"/>
      <c r="Y113" s="480" t="s">
        <v>55</v>
      </c>
      <c r="Z113" s="481"/>
      <c r="AA113" s="482"/>
      <c r="AB113" s="560"/>
      <c r="AC113" s="561"/>
      <c r="AD113" s="562"/>
      <c r="AE113" s="433"/>
      <c r="AF113" s="433"/>
      <c r="AG113" s="433"/>
      <c r="AH113" s="433"/>
      <c r="AI113" s="433"/>
      <c r="AJ113" s="433"/>
      <c r="AK113" s="433"/>
      <c r="AL113" s="433"/>
      <c r="AM113" s="433"/>
      <c r="AN113" s="433"/>
      <c r="AO113" s="433"/>
      <c r="AP113" s="433"/>
      <c r="AQ113" s="216"/>
      <c r="AR113" s="217"/>
      <c r="AS113" s="217"/>
      <c r="AT113" s="218"/>
      <c r="AU113" s="216"/>
      <c r="AV113" s="217"/>
      <c r="AW113" s="217"/>
      <c r="AX113" s="218"/>
    </row>
    <row r="114" spans="1:50" ht="23.25" hidden="1" customHeight="1" x14ac:dyDescent="0.15">
      <c r="A114" s="440"/>
      <c r="B114" s="441"/>
      <c r="C114" s="441"/>
      <c r="D114" s="441"/>
      <c r="E114" s="441"/>
      <c r="F114" s="442"/>
      <c r="G114" s="110"/>
      <c r="H114" s="110"/>
      <c r="I114" s="110"/>
      <c r="J114" s="110"/>
      <c r="K114" s="110"/>
      <c r="L114" s="110"/>
      <c r="M114" s="110"/>
      <c r="N114" s="110"/>
      <c r="O114" s="110"/>
      <c r="P114" s="110"/>
      <c r="Q114" s="110"/>
      <c r="R114" s="110"/>
      <c r="S114" s="110"/>
      <c r="T114" s="110"/>
      <c r="U114" s="110"/>
      <c r="V114" s="110"/>
      <c r="W114" s="110"/>
      <c r="X114" s="111"/>
      <c r="Y114" s="460" t="s">
        <v>56</v>
      </c>
      <c r="Z114" s="563"/>
      <c r="AA114" s="564"/>
      <c r="AB114" s="483"/>
      <c r="AC114" s="484"/>
      <c r="AD114" s="485"/>
      <c r="AE114" s="433"/>
      <c r="AF114" s="433"/>
      <c r="AG114" s="433"/>
      <c r="AH114" s="433"/>
      <c r="AI114" s="433"/>
      <c r="AJ114" s="433"/>
      <c r="AK114" s="433"/>
      <c r="AL114" s="433"/>
      <c r="AM114" s="433"/>
      <c r="AN114" s="433"/>
      <c r="AO114" s="433"/>
      <c r="AP114" s="433"/>
      <c r="AQ114" s="216"/>
      <c r="AR114" s="217"/>
      <c r="AS114" s="217"/>
      <c r="AT114" s="218"/>
      <c r="AU114" s="216"/>
      <c r="AV114" s="217"/>
      <c r="AW114" s="217"/>
      <c r="AX114" s="218"/>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397</v>
      </c>
      <c r="AF115" s="431"/>
      <c r="AG115" s="431"/>
      <c r="AH115" s="432"/>
      <c r="AI115" s="430" t="s">
        <v>395</v>
      </c>
      <c r="AJ115" s="431"/>
      <c r="AK115" s="431"/>
      <c r="AL115" s="432"/>
      <c r="AM115" s="430" t="s">
        <v>424</v>
      </c>
      <c r="AN115" s="431"/>
      <c r="AO115" s="431"/>
      <c r="AP115" s="432"/>
      <c r="AQ115" s="603" t="s">
        <v>439</v>
      </c>
      <c r="AR115" s="604"/>
      <c r="AS115" s="604"/>
      <c r="AT115" s="604"/>
      <c r="AU115" s="604"/>
      <c r="AV115" s="604"/>
      <c r="AW115" s="604"/>
      <c r="AX115" s="605"/>
    </row>
    <row r="116" spans="1:50" ht="23.25" customHeight="1" x14ac:dyDescent="0.15">
      <c r="A116" s="454"/>
      <c r="B116" s="455"/>
      <c r="C116" s="455"/>
      <c r="D116" s="455"/>
      <c r="E116" s="455"/>
      <c r="F116" s="456"/>
      <c r="G116" s="405" t="s">
        <v>590</v>
      </c>
      <c r="H116" s="405"/>
      <c r="I116" s="405"/>
      <c r="J116" s="405"/>
      <c r="K116" s="405"/>
      <c r="L116" s="405"/>
      <c r="M116" s="405"/>
      <c r="N116" s="405"/>
      <c r="O116" s="405"/>
      <c r="P116" s="405"/>
      <c r="Q116" s="405"/>
      <c r="R116" s="405"/>
      <c r="S116" s="405"/>
      <c r="T116" s="405"/>
      <c r="U116" s="405"/>
      <c r="V116" s="405"/>
      <c r="W116" s="405"/>
      <c r="X116" s="405"/>
      <c r="Y116" s="470" t="s">
        <v>15</v>
      </c>
      <c r="Z116" s="471"/>
      <c r="AA116" s="472"/>
      <c r="AB116" s="477" t="s">
        <v>591</v>
      </c>
      <c r="AC116" s="478"/>
      <c r="AD116" s="479"/>
      <c r="AE116" s="433">
        <v>109</v>
      </c>
      <c r="AF116" s="433"/>
      <c r="AG116" s="433"/>
      <c r="AH116" s="433"/>
      <c r="AI116" s="433">
        <v>109</v>
      </c>
      <c r="AJ116" s="433"/>
      <c r="AK116" s="433"/>
      <c r="AL116" s="433"/>
      <c r="AM116" s="433">
        <v>0</v>
      </c>
      <c r="AN116" s="433"/>
      <c r="AO116" s="433"/>
      <c r="AP116" s="433"/>
      <c r="AQ116" s="216">
        <v>109</v>
      </c>
      <c r="AR116" s="217"/>
      <c r="AS116" s="217"/>
      <c r="AT116" s="217"/>
      <c r="AU116" s="217"/>
      <c r="AV116" s="217"/>
      <c r="AW116" s="217"/>
      <c r="AX116" s="219"/>
    </row>
    <row r="117" spans="1:50" ht="46.5" customHeight="1" thickBot="1" x14ac:dyDescent="0.2">
      <c r="A117" s="457"/>
      <c r="B117" s="458"/>
      <c r="C117" s="458"/>
      <c r="D117" s="458"/>
      <c r="E117" s="458"/>
      <c r="F117" s="459"/>
      <c r="G117" s="406"/>
      <c r="H117" s="406"/>
      <c r="I117" s="406"/>
      <c r="J117" s="406"/>
      <c r="K117" s="406"/>
      <c r="L117" s="406"/>
      <c r="M117" s="406"/>
      <c r="N117" s="406"/>
      <c r="O117" s="406"/>
      <c r="P117" s="406"/>
      <c r="Q117" s="406"/>
      <c r="R117" s="406"/>
      <c r="S117" s="406"/>
      <c r="T117" s="406"/>
      <c r="U117" s="406"/>
      <c r="V117" s="406"/>
      <c r="W117" s="406"/>
      <c r="X117" s="406"/>
      <c r="Y117" s="486" t="s">
        <v>49</v>
      </c>
      <c r="Z117" s="461"/>
      <c r="AA117" s="462"/>
      <c r="AB117" s="487" t="s">
        <v>362</v>
      </c>
      <c r="AC117" s="488"/>
      <c r="AD117" s="489"/>
      <c r="AE117" s="566" t="s">
        <v>592</v>
      </c>
      <c r="AF117" s="566"/>
      <c r="AG117" s="566"/>
      <c r="AH117" s="566"/>
      <c r="AI117" s="566" t="s">
        <v>593</v>
      </c>
      <c r="AJ117" s="566"/>
      <c r="AK117" s="566"/>
      <c r="AL117" s="566"/>
      <c r="AM117" s="566" t="s">
        <v>594</v>
      </c>
      <c r="AN117" s="566"/>
      <c r="AO117" s="566"/>
      <c r="AP117" s="566"/>
      <c r="AQ117" s="566" t="s">
        <v>595</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397</v>
      </c>
      <c r="AF118" s="431"/>
      <c r="AG118" s="431"/>
      <c r="AH118" s="432"/>
      <c r="AI118" s="430" t="s">
        <v>395</v>
      </c>
      <c r="AJ118" s="431"/>
      <c r="AK118" s="431"/>
      <c r="AL118" s="432"/>
      <c r="AM118" s="430" t="s">
        <v>424</v>
      </c>
      <c r="AN118" s="431"/>
      <c r="AO118" s="431"/>
      <c r="AP118" s="432"/>
      <c r="AQ118" s="603" t="s">
        <v>439</v>
      </c>
      <c r="AR118" s="604"/>
      <c r="AS118" s="604"/>
      <c r="AT118" s="604"/>
      <c r="AU118" s="604"/>
      <c r="AV118" s="604"/>
      <c r="AW118" s="604"/>
      <c r="AX118" s="605"/>
    </row>
    <row r="119" spans="1:50" ht="23.25" hidden="1" customHeight="1" x14ac:dyDescent="0.15">
      <c r="A119" s="454"/>
      <c r="B119" s="455"/>
      <c r="C119" s="455"/>
      <c r="D119" s="455"/>
      <c r="E119" s="455"/>
      <c r="F119" s="456"/>
      <c r="G119" s="405" t="s">
        <v>363</v>
      </c>
      <c r="H119" s="405"/>
      <c r="I119" s="405"/>
      <c r="J119" s="405"/>
      <c r="K119" s="405"/>
      <c r="L119" s="405"/>
      <c r="M119" s="405"/>
      <c r="N119" s="405"/>
      <c r="O119" s="405"/>
      <c r="P119" s="405"/>
      <c r="Q119" s="405"/>
      <c r="R119" s="405"/>
      <c r="S119" s="405"/>
      <c r="T119" s="405"/>
      <c r="U119" s="405"/>
      <c r="V119" s="405"/>
      <c r="W119" s="405"/>
      <c r="X119" s="405"/>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6"/>
      <c r="H120" s="406"/>
      <c r="I120" s="406"/>
      <c r="J120" s="406"/>
      <c r="K120" s="406"/>
      <c r="L120" s="406"/>
      <c r="M120" s="406"/>
      <c r="N120" s="406"/>
      <c r="O120" s="406"/>
      <c r="P120" s="406"/>
      <c r="Q120" s="406"/>
      <c r="R120" s="406"/>
      <c r="S120" s="406"/>
      <c r="T120" s="406"/>
      <c r="U120" s="406"/>
      <c r="V120" s="406"/>
      <c r="W120" s="406"/>
      <c r="X120" s="406"/>
      <c r="Y120" s="486" t="s">
        <v>49</v>
      </c>
      <c r="Z120" s="461"/>
      <c r="AA120" s="462"/>
      <c r="AB120" s="487" t="s">
        <v>362</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397</v>
      </c>
      <c r="AF121" s="431"/>
      <c r="AG121" s="431"/>
      <c r="AH121" s="432"/>
      <c r="AI121" s="430" t="s">
        <v>395</v>
      </c>
      <c r="AJ121" s="431"/>
      <c r="AK121" s="431"/>
      <c r="AL121" s="432"/>
      <c r="AM121" s="430" t="s">
        <v>424</v>
      </c>
      <c r="AN121" s="431"/>
      <c r="AO121" s="431"/>
      <c r="AP121" s="432"/>
      <c r="AQ121" s="603" t="s">
        <v>439</v>
      </c>
      <c r="AR121" s="604"/>
      <c r="AS121" s="604"/>
      <c r="AT121" s="604"/>
      <c r="AU121" s="604"/>
      <c r="AV121" s="604"/>
      <c r="AW121" s="604"/>
      <c r="AX121" s="605"/>
    </row>
    <row r="122" spans="1:50" ht="23.25" hidden="1" customHeight="1" x14ac:dyDescent="0.15">
      <c r="A122" s="454"/>
      <c r="B122" s="455"/>
      <c r="C122" s="455"/>
      <c r="D122" s="455"/>
      <c r="E122" s="455"/>
      <c r="F122" s="456"/>
      <c r="G122" s="405" t="s">
        <v>364</v>
      </c>
      <c r="H122" s="405"/>
      <c r="I122" s="405"/>
      <c r="J122" s="405"/>
      <c r="K122" s="405"/>
      <c r="L122" s="405"/>
      <c r="M122" s="405"/>
      <c r="N122" s="405"/>
      <c r="O122" s="405"/>
      <c r="P122" s="405"/>
      <c r="Q122" s="405"/>
      <c r="R122" s="405"/>
      <c r="S122" s="405"/>
      <c r="T122" s="405"/>
      <c r="U122" s="405"/>
      <c r="V122" s="405"/>
      <c r="W122" s="405"/>
      <c r="X122" s="405"/>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6"/>
      <c r="H123" s="406"/>
      <c r="I123" s="406"/>
      <c r="J123" s="406"/>
      <c r="K123" s="406"/>
      <c r="L123" s="406"/>
      <c r="M123" s="406"/>
      <c r="N123" s="406"/>
      <c r="O123" s="406"/>
      <c r="P123" s="406"/>
      <c r="Q123" s="406"/>
      <c r="R123" s="406"/>
      <c r="S123" s="406"/>
      <c r="T123" s="406"/>
      <c r="U123" s="406"/>
      <c r="V123" s="406"/>
      <c r="W123" s="406"/>
      <c r="X123" s="406"/>
      <c r="Y123" s="486" t="s">
        <v>49</v>
      </c>
      <c r="Z123" s="461"/>
      <c r="AA123" s="462"/>
      <c r="AB123" s="487" t="s">
        <v>365</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397</v>
      </c>
      <c r="AF124" s="431"/>
      <c r="AG124" s="431"/>
      <c r="AH124" s="432"/>
      <c r="AI124" s="430" t="s">
        <v>395</v>
      </c>
      <c r="AJ124" s="431"/>
      <c r="AK124" s="431"/>
      <c r="AL124" s="432"/>
      <c r="AM124" s="430" t="s">
        <v>424</v>
      </c>
      <c r="AN124" s="431"/>
      <c r="AO124" s="431"/>
      <c r="AP124" s="432"/>
      <c r="AQ124" s="603" t="s">
        <v>439</v>
      </c>
      <c r="AR124" s="604"/>
      <c r="AS124" s="604"/>
      <c r="AT124" s="604"/>
      <c r="AU124" s="604"/>
      <c r="AV124" s="604"/>
      <c r="AW124" s="604"/>
      <c r="AX124" s="605"/>
    </row>
    <row r="125" spans="1:50" ht="23.25" hidden="1" customHeight="1" x14ac:dyDescent="0.15">
      <c r="A125" s="454"/>
      <c r="B125" s="455"/>
      <c r="C125" s="455"/>
      <c r="D125" s="455"/>
      <c r="E125" s="455"/>
      <c r="F125" s="456"/>
      <c r="G125" s="405" t="s">
        <v>364</v>
      </c>
      <c r="H125" s="405"/>
      <c r="I125" s="405"/>
      <c r="J125" s="405"/>
      <c r="K125" s="405"/>
      <c r="L125" s="405"/>
      <c r="M125" s="405"/>
      <c r="N125" s="405"/>
      <c r="O125" s="405"/>
      <c r="P125" s="405"/>
      <c r="Q125" s="405"/>
      <c r="R125" s="405"/>
      <c r="S125" s="405"/>
      <c r="T125" s="405"/>
      <c r="U125" s="405"/>
      <c r="V125" s="405"/>
      <c r="W125" s="405"/>
      <c r="X125" s="941"/>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6"/>
      <c r="H126" s="406"/>
      <c r="I126" s="406"/>
      <c r="J126" s="406"/>
      <c r="K126" s="406"/>
      <c r="L126" s="406"/>
      <c r="M126" s="406"/>
      <c r="N126" s="406"/>
      <c r="O126" s="406"/>
      <c r="P126" s="406"/>
      <c r="Q126" s="406"/>
      <c r="R126" s="406"/>
      <c r="S126" s="406"/>
      <c r="T126" s="406"/>
      <c r="U126" s="406"/>
      <c r="V126" s="406"/>
      <c r="W126" s="406"/>
      <c r="X126" s="942"/>
      <c r="Y126" s="486" t="s">
        <v>49</v>
      </c>
      <c r="Z126" s="461"/>
      <c r="AA126" s="462"/>
      <c r="AB126" s="487" t="s">
        <v>362</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3" t="s">
        <v>15</v>
      </c>
      <c r="B127" s="455"/>
      <c r="C127" s="455"/>
      <c r="D127" s="455"/>
      <c r="E127" s="455"/>
      <c r="F127" s="456"/>
      <c r="G127" s="246" t="s">
        <v>16</v>
      </c>
      <c r="H127" s="246"/>
      <c r="I127" s="246"/>
      <c r="J127" s="246"/>
      <c r="K127" s="246"/>
      <c r="L127" s="246"/>
      <c r="M127" s="246"/>
      <c r="N127" s="246"/>
      <c r="O127" s="246"/>
      <c r="P127" s="246"/>
      <c r="Q127" s="246"/>
      <c r="R127" s="246"/>
      <c r="S127" s="246"/>
      <c r="T127" s="246"/>
      <c r="U127" s="246"/>
      <c r="V127" s="246"/>
      <c r="W127" s="246"/>
      <c r="X127" s="247"/>
      <c r="Y127" s="938"/>
      <c r="Z127" s="939"/>
      <c r="AA127" s="940"/>
      <c r="AB127" s="245" t="s">
        <v>11</v>
      </c>
      <c r="AC127" s="246"/>
      <c r="AD127" s="247"/>
      <c r="AE127" s="430" t="s">
        <v>397</v>
      </c>
      <c r="AF127" s="431"/>
      <c r="AG127" s="431"/>
      <c r="AH127" s="432"/>
      <c r="AI127" s="430" t="s">
        <v>395</v>
      </c>
      <c r="AJ127" s="431"/>
      <c r="AK127" s="431"/>
      <c r="AL127" s="432"/>
      <c r="AM127" s="430" t="s">
        <v>424</v>
      </c>
      <c r="AN127" s="431"/>
      <c r="AO127" s="431"/>
      <c r="AP127" s="432"/>
      <c r="AQ127" s="603" t="s">
        <v>439</v>
      </c>
      <c r="AR127" s="604"/>
      <c r="AS127" s="604"/>
      <c r="AT127" s="604"/>
      <c r="AU127" s="604"/>
      <c r="AV127" s="604"/>
      <c r="AW127" s="604"/>
      <c r="AX127" s="605"/>
    </row>
    <row r="128" spans="1:50" ht="23.25" hidden="1" customHeight="1" x14ac:dyDescent="0.15">
      <c r="A128" s="454"/>
      <c r="B128" s="455"/>
      <c r="C128" s="455"/>
      <c r="D128" s="455"/>
      <c r="E128" s="455"/>
      <c r="F128" s="456"/>
      <c r="G128" s="405" t="s">
        <v>364</v>
      </c>
      <c r="H128" s="405"/>
      <c r="I128" s="405"/>
      <c r="J128" s="405"/>
      <c r="K128" s="405"/>
      <c r="L128" s="405"/>
      <c r="M128" s="405"/>
      <c r="N128" s="405"/>
      <c r="O128" s="405"/>
      <c r="P128" s="405"/>
      <c r="Q128" s="405"/>
      <c r="R128" s="405"/>
      <c r="S128" s="405"/>
      <c r="T128" s="405"/>
      <c r="U128" s="405"/>
      <c r="V128" s="405"/>
      <c r="W128" s="405"/>
      <c r="X128" s="405"/>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6"/>
      <c r="H129" s="406"/>
      <c r="I129" s="406"/>
      <c r="J129" s="406"/>
      <c r="K129" s="406"/>
      <c r="L129" s="406"/>
      <c r="M129" s="406"/>
      <c r="N129" s="406"/>
      <c r="O129" s="406"/>
      <c r="P129" s="406"/>
      <c r="Q129" s="406"/>
      <c r="R129" s="406"/>
      <c r="S129" s="406"/>
      <c r="T129" s="406"/>
      <c r="U129" s="406"/>
      <c r="V129" s="406"/>
      <c r="W129" s="406"/>
      <c r="X129" s="406"/>
      <c r="Y129" s="486" t="s">
        <v>49</v>
      </c>
      <c r="Z129" s="461"/>
      <c r="AA129" s="462"/>
      <c r="AB129" s="487" t="s">
        <v>362</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7" t="s">
        <v>412</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599</v>
      </c>
      <c r="AR133" s="198"/>
      <c r="AS133" s="132" t="s">
        <v>236</v>
      </c>
      <c r="AT133" s="133"/>
      <c r="AU133" s="199" t="s">
        <v>601</v>
      </c>
      <c r="AV133" s="199"/>
      <c r="AW133" s="132" t="s">
        <v>181</v>
      </c>
      <c r="AX133" s="194"/>
    </row>
    <row r="134" spans="1:50" ht="39.75" customHeight="1" x14ac:dyDescent="0.15">
      <c r="A134" s="188"/>
      <c r="B134" s="185"/>
      <c r="C134" s="179"/>
      <c r="D134" s="185"/>
      <c r="E134" s="179"/>
      <c r="F134" s="180"/>
      <c r="G134" s="103" t="s">
        <v>599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600</v>
      </c>
      <c r="AC134" s="204"/>
      <c r="AD134" s="204"/>
      <c r="AE134" s="205" t="s">
        <v>602</v>
      </c>
      <c r="AF134" s="206"/>
      <c r="AG134" s="206"/>
      <c r="AH134" s="206"/>
      <c r="AI134" s="205" t="s">
        <v>599</v>
      </c>
      <c r="AJ134" s="206"/>
      <c r="AK134" s="206"/>
      <c r="AL134" s="206"/>
      <c r="AM134" s="205" t="s">
        <v>599</v>
      </c>
      <c r="AN134" s="206"/>
      <c r="AO134" s="206"/>
      <c r="AP134" s="206"/>
      <c r="AQ134" s="205" t="s">
        <v>599</v>
      </c>
      <c r="AR134" s="206"/>
      <c r="AS134" s="206"/>
      <c r="AT134" s="206"/>
      <c r="AU134" s="205" t="s">
        <v>599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601</v>
      </c>
      <c r="AC135" s="212"/>
      <c r="AD135" s="212"/>
      <c r="AE135" s="205" t="s">
        <v>599</v>
      </c>
      <c r="AF135" s="206"/>
      <c r="AG135" s="206"/>
      <c r="AH135" s="206"/>
      <c r="AI135" s="205" t="s">
        <v>599</v>
      </c>
      <c r="AJ135" s="206"/>
      <c r="AK135" s="206"/>
      <c r="AL135" s="206"/>
      <c r="AM135" s="205" t="s">
        <v>599</v>
      </c>
      <c r="AN135" s="206"/>
      <c r="AO135" s="206"/>
      <c r="AP135" s="206"/>
      <c r="AQ135" s="205" t="s">
        <v>603</v>
      </c>
      <c r="AR135" s="206"/>
      <c r="AS135" s="206"/>
      <c r="AT135" s="206"/>
      <c r="AU135" s="205" t="s">
        <v>599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599</v>
      </c>
      <c r="H154" s="104"/>
      <c r="I154" s="104"/>
      <c r="J154" s="104"/>
      <c r="K154" s="104"/>
      <c r="L154" s="104"/>
      <c r="M154" s="104"/>
      <c r="N154" s="104"/>
      <c r="O154" s="104"/>
      <c r="P154" s="105"/>
      <c r="Q154" s="124" t="s">
        <v>599</v>
      </c>
      <c r="R154" s="104"/>
      <c r="S154" s="104"/>
      <c r="T154" s="104"/>
      <c r="U154" s="104"/>
      <c r="V154" s="104"/>
      <c r="W154" s="104"/>
      <c r="X154" s="104"/>
      <c r="Y154" s="104"/>
      <c r="Z154" s="104"/>
      <c r="AA154" s="291"/>
      <c r="AB154" s="140" t="s">
        <v>604</v>
      </c>
      <c r="AC154" s="141"/>
      <c r="AD154" s="141"/>
      <c r="AE154" s="146" t="s">
        <v>604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3"/>
      <c r="E430" s="173" t="s">
        <v>405</v>
      </c>
      <c r="F430" s="910"/>
      <c r="G430" s="911" t="s">
        <v>255</v>
      </c>
      <c r="H430" s="122"/>
      <c r="I430" s="122"/>
      <c r="J430" s="912" t="s">
        <v>598</v>
      </c>
      <c r="K430" s="913"/>
      <c r="L430" s="913"/>
      <c r="M430" s="913"/>
      <c r="N430" s="913"/>
      <c r="O430" s="913"/>
      <c r="P430" s="913"/>
      <c r="Q430" s="913"/>
      <c r="R430" s="913"/>
      <c r="S430" s="913"/>
      <c r="T430" s="914"/>
      <c r="U430" s="600" t="s">
        <v>606</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02" t="s">
        <v>599</v>
      </c>
      <c r="AR432" s="199"/>
      <c r="AS432" s="132" t="s">
        <v>236</v>
      </c>
      <c r="AT432" s="133"/>
      <c r="AU432" s="199" t="s">
        <v>599</v>
      </c>
      <c r="AV432" s="199"/>
      <c r="AW432" s="132" t="s">
        <v>181</v>
      </c>
      <c r="AX432" s="194"/>
    </row>
    <row r="433" spans="1:50" ht="23.25" customHeight="1" x14ac:dyDescent="0.15">
      <c r="A433" s="188"/>
      <c r="B433" s="185"/>
      <c r="C433" s="179"/>
      <c r="D433" s="185"/>
      <c r="E433" s="342"/>
      <c r="F433" s="343"/>
      <c r="G433" s="103" t="s">
        <v>599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607</v>
      </c>
      <c r="AC433" s="212"/>
      <c r="AD433" s="212"/>
      <c r="AE433" s="340" t="s">
        <v>599</v>
      </c>
      <c r="AF433" s="206"/>
      <c r="AG433" s="206"/>
      <c r="AH433" s="206"/>
      <c r="AI433" s="340" t="s">
        <v>607</v>
      </c>
      <c r="AJ433" s="206"/>
      <c r="AK433" s="206"/>
      <c r="AL433" s="206"/>
      <c r="AM433" s="340" t="s">
        <v>599</v>
      </c>
      <c r="AN433" s="206"/>
      <c r="AO433" s="206"/>
      <c r="AP433" s="341"/>
      <c r="AQ433" s="340" t="s">
        <v>609</v>
      </c>
      <c r="AR433" s="206"/>
      <c r="AS433" s="206"/>
      <c r="AT433" s="341"/>
      <c r="AU433" s="206" t="s">
        <v>599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599</v>
      </c>
      <c r="AC434" s="204"/>
      <c r="AD434" s="204"/>
      <c r="AE434" s="340" t="s">
        <v>599</v>
      </c>
      <c r="AF434" s="206"/>
      <c r="AG434" s="206"/>
      <c r="AH434" s="341"/>
      <c r="AI434" s="340" t="s">
        <v>599</v>
      </c>
      <c r="AJ434" s="206"/>
      <c r="AK434" s="206"/>
      <c r="AL434" s="206"/>
      <c r="AM434" s="340" t="s">
        <v>608</v>
      </c>
      <c r="AN434" s="206"/>
      <c r="AO434" s="206"/>
      <c r="AP434" s="341"/>
      <c r="AQ434" s="340" t="s">
        <v>599</v>
      </c>
      <c r="AR434" s="206"/>
      <c r="AS434" s="206"/>
      <c r="AT434" s="341"/>
      <c r="AU434" s="206" t="s">
        <v>599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0" t="s">
        <v>599</v>
      </c>
      <c r="AF435" s="206"/>
      <c r="AG435" s="206"/>
      <c r="AH435" s="341"/>
      <c r="AI435" s="340" t="s">
        <v>607</v>
      </c>
      <c r="AJ435" s="206"/>
      <c r="AK435" s="206"/>
      <c r="AL435" s="206"/>
      <c r="AM435" s="340" t="s">
        <v>599</v>
      </c>
      <c r="AN435" s="206"/>
      <c r="AO435" s="206"/>
      <c r="AP435" s="341"/>
      <c r="AQ435" s="340" t="s">
        <v>599</v>
      </c>
      <c r="AR435" s="206"/>
      <c r="AS435" s="206"/>
      <c r="AT435" s="341"/>
      <c r="AU435" s="206" t="s">
        <v>610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2" t="s">
        <v>611</v>
      </c>
      <c r="AR457" s="199"/>
      <c r="AS457" s="132" t="s">
        <v>236</v>
      </c>
      <c r="AT457" s="133"/>
      <c r="AU457" s="199" t="s">
        <v>599</v>
      </c>
      <c r="AV457" s="199"/>
      <c r="AW457" s="132" t="s">
        <v>181</v>
      </c>
      <c r="AX457" s="194"/>
    </row>
    <row r="458" spans="1:50" ht="23.25" customHeight="1" x14ac:dyDescent="0.15">
      <c r="A458" s="188"/>
      <c r="B458" s="185"/>
      <c r="C458" s="179"/>
      <c r="D458" s="185"/>
      <c r="E458" s="342"/>
      <c r="F458" s="343"/>
      <c r="G458" s="103" t="s">
        <v>599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604</v>
      </c>
      <c r="AC458" s="212"/>
      <c r="AD458" s="212"/>
      <c r="AE458" s="340" t="s">
        <v>599</v>
      </c>
      <c r="AF458" s="206"/>
      <c r="AG458" s="206"/>
      <c r="AH458" s="206"/>
      <c r="AI458" s="340" t="s">
        <v>599</v>
      </c>
      <c r="AJ458" s="206"/>
      <c r="AK458" s="206"/>
      <c r="AL458" s="206"/>
      <c r="AM458" s="340" t="s">
        <v>599</v>
      </c>
      <c r="AN458" s="206"/>
      <c r="AO458" s="206"/>
      <c r="AP458" s="341"/>
      <c r="AQ458" s="340" t="s">
        <v>612</v>
      </c>
      <c r="AR458" s="206"/>
      <c r="AS458" s="206"/>
      <c r="AT458" s="341"/>
      <c r="AU458" s="206" t="s">
        <v>599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599</v>
      </c>
      <c r="AC459" s="204"/>
      <c r="AD459" s="204"/>
      <c r="AE459" s="340" t="s">
        <v>599</v>
      </c>
      <c r="AF459" s="206"/>
      <c r="AG459" s="206"/>
      <c r="AH459" s="341"/>
      <c r="AI459" s="340" t="s">
        <v>599</v>
      </c>
      <c r="AJ459" s="206"/>
      <c r="AK459" s="206"/>
      <c r="AL459" s="206"/>
      <c r="AM459" s="340" t="s">
        <v>602</v>
      </c>
      <c r="AN459" s="206"/>
      <c r="AO459" s="206"/>
      <c r="AP459" s="341"/>
      <c r="AQ459" s="340" t="s">
        <v>599</v>
      </c>
      <c r="AR459" s="206"/>
      <c r="AS459" s="206"/>
      <c r="AT459" s="341"/>
      <c r="AU459" s="206" t="s">
        <v>611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0" t="s">
        <v>599</v>
      </c>
      <c r="AF460" s="206"/>
      <c r="AG460" s="206"/>
      <c r="AH460" s="341"/>
      <c r="AI460" s="340" t="s">
        <v>599</v>
      </c>
      <c r="AJ460" s="206"/>
      <c r="AK460" s="206"/>
      <c r="AL460" s="206"/>
      <c r="AM460" s="340" t="s">
        <v>599</v>
      </c>
      <c r="AN460" s="206"/>
      <c r="AO460" s="206"/>
      <c r="AP460" s="341"/>
      <c r="AQ460" s="340" t="s">
        <v>599</v>
      </c>
      <c r="AR460" s="206"/>
      <c r="AS460" s="206"/>
      <c r="AT460" s="341"/>
      <c r="AU460" s="206" t="s">
        <v>599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1" t="s">
        <v>255</v>
      </c>
      <c r="H484" s="122"/>
      <c r="I484" s="122"/>
      <c r="J484" s="912"/>
      <c r="K484" s="913"/>
      <c r="L484" s="913"/>
      <c r="M484" s="913"/>
      <c r="N484" s="913"/>
      <c r="O484" s="913"/>
      <c r="P484" s="913"/>
      <c r="Q484" s="913"/>
      <c r="R484" s="913"/>
      <c r="S484" s="913"/>
      <c r="T484" s="91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1" t="s">
        <v>255</v>
      </c>
      <c r="H538" s="122"/>
      <c r="I538" s="122"/>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1" t="s">
        <v>255</v>
      </c>
      <c r="H592" s="122"/>
      <c r="I592" s="122"/>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1" t="s">
        <v>255</v>
      </c>
      <c r="H646" s="122"/>
      <c r="I646" s="122"/>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6" t="s">
        <v>31</v>
      </c>
      <c r="AH701" s="391"/>
      <c r="AI701" s="391"/>
      <c r="AJ701" s="391"/>
      <c r="AK701" s="391"/>
      <c r="AL701" s="391"/>
      <c r="AM701" s="391"/>
      <c r="AN701" s="391"/>
      <c r="AO701" s="391"/>
      <c r="AP701" s="391"/>
      <c r="AQ701" s="391"/>
      <c r="AR701" s="391"/>
      <c r="AS701" s="391"/>
      <c r="AT701" s="391"/>
      <c r="AU701" s="391"/>
      <c r="AV701" s="391"/>
      <c r="AW701" s="391"/>
      <c r="AX701" s="837"/>
    </row>
    <row r="702" spans="1:50" ht="27" customHeight="1" x14ac:dyDescent="0.15">
      <c r="A702" s="882" t="s">
        <v>140</v>
      </c>
      <c r="B702" s="883"/>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566</v>
      </c>
      <c r="AE702" s="346"/>
      <c r="AF702" s="346"/>
      <c r="AG702" s="394" t="s">
        <v>613</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4"/>
      <c r="AD703" s="326" t="s">
        <v>566</v>
      </c>
      <c r="AE703" s="327"/>
      <c r="AF703" s="327"/>
      <c r="AG703" s="100" t="s">
        <v>614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6"/>
      <c r="B704" s="887"/>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566</v>
      </c>
      <c r="AE704" s="795"/>
      <c r="AF704" s="795"/>
      <c r="AG704" s="166" t="s">
        <v>615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566</v>
      </c>
      <c r="AE705" s="727"/>
      <c r="AF705" s="727"/>
      <c r="AG705" s="124" t="s">
        <v>617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4"/>
      <c r="B706" s="655"/>
      <c r="C706" s="806"/>
      <c r="D706" s="807"/>
      <c r="E706" s="742" t="s">
        <v>386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6" t="s">
        <v>616</v>
      </c>
      <c r="AE706" s="327"/>
      <c r="AF706" s="67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4"/>
      <c r="B707" s="655"/>
      <c r="C707" s="808"/>
      <c r="D707" s="809"/>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616</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618</v>
      </c>
      <c r="AE708" s="617"/>
      <c r="AF708" s="617"/>
      <c r="AG708" s="754"/>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6" t="s">
        <v>566</v>
      </c>
      <c r="AE709" s="327"/>
      <c r="AF709" s="327"/>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6" t="s">
        <v>618</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6" t="s">
        <v>566</v>
      </c>
      <c r="AE711" s="327"/>
      <c r="AF711" s="327"/>
      <c r="AG711" s="100" t="s">
        <v>620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4"/>
      <c r="B712" s="656"/>
      <c r="C712" s="403" t="s">
        <v>350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4" t="s">
        <v>618</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93" t="s">
        <v>351</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6" t="s">
        <v>618</v>
      </c>
      <c r="AE713" s="327"/>
      <c r="AF713" s="67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7"/>
      <c r="B714" s="658"/>
      <c r="C714" s="659" t="s">
        <v>328</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566</v>
      </c>
      <c r="AE714" s="820"/>
      <c r="AF714" s="821"/>
      <c r="AG714" s="748" t="s">
        <v>621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329</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618</v>
      </c>
      <c r="AE715" s="617"/>
      <c r="AF715" s="668"/>
      <c r="AG715" s="754"/>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618</v>
      </c>
      <c r="AE716" s="639"/>
      <c r="AF716" s="63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4"/>
      <c r="B717" s="656"/>
      <c r="C717" s="403" t="s">
        <v>246</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6" t="s">
        <v>622</v>
      </c>
      <c r="AE717" s="327"/>
      <c r="AF717" s="327"/>
      <c r="AG717" s="100" t="s">
        <v>623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6" t="s">
        <v>566</v>
      </c>
      <c r="AE718" s="327"/>
      <c r="AF718" s="327"/>
      <c r="AG718" s="126" t="s">
        <v>624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618</v>
      </c>
      <c r="AE719" s="617"/>
      <c r="AF719" s="61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90"/>
      <c r="B720" s="79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0"/>
      <c r="B721" s="79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0"/>
      <c r="B722" s="79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0"/>
      <c r="B723" s="79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0"/>
      <c r="B724" s="79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2"/>
      <c r="B725" s="79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2" t="s">
        <v>48</v>
      </c>
      <c r="B726" s="814"/>
      <c r="C726" s="827" t="s">
        <v>53</v>
      </c>
      <c r="D726" s="849"/>
      <c r="E726" s="849"/>
      <c r="F726" s="850"/>
      <c r="G726" s="589" t="s">
        <v>625</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626</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667</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138</v>
      </c>
      <c r="B731" s="812"/>
      <c r="C731" s="812"/>
      <c r="D731" s="812"/>
      <c r="E731" s="813"/>
      <c r="F731" s="741" t="s">
        <v>668</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138</v>
      </c>
      <c r="B733" s="686"/>
      <c r="C733" s="686"/>
      <c r="D733" s="686"/>
      <c r="E733" s="687"/>
      <c r="F733" s="649" t="s">
        <v>670</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356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0" t="s">
        <v>408</v>
      </c>
      <c r="B737" s="209"/>
      <c r="C737" s="209"/>
      <c r="D737" s="210"/>
      <c r="E737" s="1001" t="s">
        <v>627</v>
      </c>
      <c r="F737" s="1001"/>
      <c r="G737" s="1001"/>
      <c r="H737" s="1001"/>
      <c r="I737" s="1001"/>
      <c r="J737" s="1001"/>
      <c r="K737" s="1001"/>
      <c r="L737" s="1001"/>
      <c r="M737" s="1001"/>
      <c r="N737" s="365" t="s">
        <v>403</v>
      </c>
      <c r="O737" s="365"/>
      <c r="P737" s="365"/>
      <c r="Q737" s="365"/>
      <c r="R737" s="1001" t="s">
        <v>628</v>
      </c>
      <c r="S737" s="1001"/>
      <c r="T737" s="1001"/>
      <c r="U737" s="1001"/>
      <c r="V737" s="1001"/>
      <c r="W737" s="1001"/>
      <c r="X737" s="1001"/>
      <c r="Y737" s="1001"/>
      <c r="Z737" s="1001"/>
      <c r="AA737" s="365" t="s">
        <v>402</v>
      </c>
      <c r="AB737" s="365"/>
      <c r="AC737" s="365"/>
      <c r="AD737" s="365"/>
      <c r="AE737" s="1001" t="s">
        <v>629</v>
      </c>
      <c r="AF737" s="1001"/>
      <c r="AG737" s="1001"/>
      <c r="AH737" s="1001"/>
      <c r="AI737" s="1001"/>
      <c r="AJ737" s="1001"/>
      <c r="AK737" s="1001"/>
      <c r="AL737" s="1001"/>
      <c r="AM737" s="1001"/>
      <c r="AN737" s="365" t="s">
        <v>401</v>
      </c>
      <c r="AO737" s="365"/>
      <c r="AP737" s="365"/>
      <c r="AQ737" s="365"/>
      <c r="AR737" s="1007" t="s">
        <v>630</v>
      </c>
      <c r="AS737" s="1008"/>
      <c r="AT737" s="1008"/>
      <c r="AU737" s="1008"/>
      <c r="AV737" s="1008"/>
      <c r="AW737" s="1008"/>
      <c r="AX737" s="1009"/>
      <c r="AY737" s="88"/>
      <c r="AZ737" s="88"/>
    </row>
    <row r="738" spans="1:52" ht="24.75" customHeight="1" x14ac:dyDescent="0.15">
      <c r="A738" s="1000" t="s">
        <v>400</v>
      </c>
      <c r="B738" s="209"/>
      <c r="C738" s="209"/>
      <c r="D738" s="210"/>
      <c r="E738" s="1001" t="s">
        <v>631</v>
      </c>
      <c r="F738" s="1001"/>
      <c r="G738" s="1001"/>
      <c r="H738" s="1001"/>
      <c r="I738" s="1001"/>
      <c r="J738" s="1001"/>
      <c r="K738" s="1001"/>
      <c r="L738" s="1001"/>
      <c r="M738" s="1001"/>
      <c r="N738" s="365" t="s">
        <v>399</v>
      </c>
      <c r="O738" s="365"/>
      <c r="P738" s="365"/>
      <c r="Q738" s="365"/>
      <c r="R738" s="1001" t="s">
        <v>632</v>
      </c>
      <c r="S738" s="1001"/>
      <c r="T738" s="1001"/>
      <c r="U738" s="1001"/>
      <c r="V738" s="1001"/>
      <c r="W738" s="1001"/>
      <c r="X738" s="1001"/>
      <c r="Y738" s="1001"/>
      <c r="Z738" s="1001"/>
      <c r="AA738" s="365" t="s">
        <v>398</v>
      </c>
      <c r="AB738" s="365"/>
      <c r="AC738" s="365"/>
      <c r="AD738" s="365"/>
      <c r="AE738" s="1001" t="s">
        <v>633</v>
      </c>
      <c r="AF738" s="1001"/>
      <c r="AG738" s="1001"/>
      <c r="AH738" s="1001"/>
      <c r="AI738" s="1001"/>
      <c r="AJ738" s="1001"/>
      <c r="AK738" s="1001"/>
      <c r="AL738" s="1001"/>
      <c r="AM738" s="1001"/>
      <c r="AN738" s="365" t="s">
        <v>397</v>
      </c>
      <c r="AO738" s="365"/>
      <c r="AP738" s="365"/>
      <c r="AQ738" s="365"/>
      <c r="AR738" s="1007" t="s">
        <v>632</v>
      </c>
      <c r="AS738" s="1008"/>
      <c r="AT738" s="1008"/>
      <c r="AU738" s="1008"/>
      <c r="AV738" s="1008"/>
      <c r="AW738" s="1008"/>
      <c r="AX738" s="1009"/>
    </row>
    <row r="739" spans="1:52" ht="24.75" customHeight="1" x14ac:dyDescent="0.15">
      <c r="A739" s="1000" t="s">
        <v>396</v>
      </c>
      <c r="B739" s="209"/>
      <c r="C739" s="209"/>
      <c r="D739" s="210"/>
      <c r="E739" s="1001" t="s">
        <v>634</v>
      </c>
      <c r="F739" s="1001"/>
      <c r="G739" s="1001"/>
      <c r="H739" s="1001"/>
      <c r="I739" s="1001"/>
      <c r="J739" s="1001"/>
      <c r="K739" s="1001"/>
      <c r="L739" s="1001"/>
      <c r="M739" s="1001"/>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1004"/>
      <c r="AS739" s="1005"/>
      <c r="AT739" s="1005"/>
      <c r="AU739" s="1005"/>
      <c r="AV739" s="1005"/>
      <c r="AW739" s="1005"/>
      <c r="AX739" s="1006"/>
    </row>
    <row r="740" spans="1:52" ht="24.75" customHeight="1" thickBot="1" x14ac:dyDescent="0.2">
      <c r="A740" s="982" t="s">
        <v>420</v>
      </c>
      <c r="B740" s="983"/>
      <c r="C740" s="983"/>
      <c r="D740" s="984"/>
      <c r="E740" s="985" t="s">
        <v>563</v>
      </c>
      <c r="F740" s="986"/>
      <c r="G740" s="986"/>
      <c r="H740" s="92" t="str">
        <f>IF(E740="", "", "(")</f>
        <v>(</v>
      </c>
      <c r="I740" s="986" t="s">
        <v>346</v>
      </c>
      <c r="J740" s="986"/>
      <c r="K740" s="92" t="str">
        <f>IF(OR(I740="　", I740=""), "", "-")</f>
        <v/>
      </c>
      <c r="L740" s="987">
        <v>269</v>
      </c>
      <c r="M740" s="987"/>
      <c r="N740" s="93" t="str">
        <f>IF(O740="", "", "-")</f>
        <v/>
      </c>
      <c r="O740" s="94"/>
      <c r="P740" s="93" t="str">
        <f>IF(E740="", "", ")")</f>
        <v>)</v>
      </c>
      <c r="Q740" s="985"/>
      <c r="R740" s="986"/>
      <c r="S740" s="986"/>
      <c r="T740" s="92" t="str">
        <f>IF(Q740="", "", "(")</f>
        <v/>
      </c>
      <c r="U740" s="986"/>
      <c r="V740" s="986"/>
      <c r="W740" s="92" t="str">
        <f>IF(OR(U740="　", U740=""), "", "-")</f>
        <v/>
      </c>
      <c r="X740" s="987"/>
      <c r="Y740" s="987"/>
      <c r="Z740" s="93" t="str">
        <f>IF(AA740="", "", "-")</f>
        <v/>
      </c>
      <c r="AA740" s="94"/>
      <c r="AB740" s="93" t="str">
        <f>IF(Q740="", "", ")")</f>
        <v/>
      </c>
      <c r="AC740" s="985"/>
      <c r="AD740" s="986"/>
      <c r="AE740" s="986"/>
      <c r="AF740" s="92" t="str">
        <f>IF(AC740="", "", "(")</f>
        <v/>
      </c>
      <c r="AG740" s="986"/>
      <c r="AH740" s="986"/>
      <c r="AI740" s="92" t="str">
        <f>IF(OR(AG740="　", AG740=""), "", "-")</f>
        <v/>
      </c>
      <c r="AJ740" s="987"/>
      <c r="AK740" s="987"/>
      <c r="AL740" s="93" t="str">
        <f>IF(AM740="", "", "-")</f>
        <v/>
      </c>
      <c r="AM740" s="94"/>
      <c r="AN740" s="93" t="str">
        <f>IF(AC740="", "", ")")</f>
        <v/>
      </c>
      <c r="AO740" s="1010"/>
      <c r="AP740" s="1011"/>
      <c r="AQ740" s="1011"/>
      <c r="AR740" s="1011"/>
      <c r="AS740" s="1011"/>
      <c r="AT740" s="1011"/>
      <c r="AU740" s="1011"/>
      <c r="AV740" s="1011"/>
      <c r="AW740" s="1011"/>
      <c r="AX740" s="1012"/>
    </row>
    <row r="741" spans="1:52" ht="28.35" customHeight="1" x14ac:dyDescent="0.15">
      <c r="A741" s="626" t="s">
        <v>389</v>
      </c>
      <c r="B741" s="627"/>
      <c r="C741" s="627"/>
      <c r="D741" s="627"/>
      <c r="E741" s="627"/>
      <c r="F741" s="62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8.75" customHeight="1" x14ac:dyDescent="0.15">
      <c r="A742" s="626"/>
      <c r="B742" s="627"/>
      <c r="C742" s="627"/>
      <c r="D742" s="627"/>
      <c r="E742" s="627"/>
      <c r="F742" s="62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8.75" customHeight="1" x14ac:dyDescent="0.15">
      <c r="A743" s="626"/>
      <c r="B743" s="627"/>
      <c r="C743" s="627"/>
      <c r="D743" s="627"/>
      <c r="E743" s="627"/>
      <c r="F743" s="62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2.5" customHeight="1" x14ac:dyDescent="0.15">
      <c r="A744" s="626"/>
      <c r="B744" s="627"/>
      <c r="C744" s="627"/>
      <c r="D744" s="627"/>
      <c r="E744" s="627"/>
      <c r="F744" s="62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6"/>
      <c r="B745" s="627"/>
      <c r="C745" s="627"/>
      <c r="D745" s="627"/>
      <c r="E745" s="627"/>
      <c r="F745" s="62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6"/>
      <c r="B746" s="627"/>
      <c r="C746" s="627"/>
      <c r="D746" s="627"/>
      <c r="E746" s="627"/>
      <c r="F746" s="62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13.5" customHeight="1" x14ac:dyDescent="0.15">
      <c r="A747" s="626"/>
      <c r="B747" s="627"/>
      <c r="C747" s="627"/>
      <c r="D747" s="627"/>
      <c r="E747" s="627"/>
      <c r="F747" s="62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8.75" customHeight="1" x14ac:dyDescent="0.15">
      <c r="A748" s="626"/>
      <c r="B748" s="627"/>
      <c r="C748" s="627"/>
      <c r="D748" s="627"/>
      <c r="E748" s="627"/>
      <c r="F748" s="62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18.75" customHeight="1" x14ac:dyDescent="0.15">
      <c r="A749" s="626"/>
      <c r="B749" s="627"/>
      <c r="C749" s="627"/>
      <c r="D749" s="627"/>
      <c r="E749" s="627"/>
      <c r="F749" s="62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6"/>
      <c r="B750" s="627"/>
      <c r="C750" s="627"/>
      <c r="D750" s="627"/>
      <c r="E750" s="627"/>
      <c r="F750" s="62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6"/>
      <c r="B751" s="627"/>
      <c r="C751" s="627"/>
      <c r="D751" s="627"/>
      <c r="E751" s="627"/>
      <c r="F751" s="62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7.75" customHeight="1" x14ac:dyDescent="0.15">
      <c r="A752" s="626"/>
      <c r="B752" s="627"/>
      <c r="C752" s="627"/>
      <c r="D752" s="627"/>
      <c r="E752" s="627"/>
      <c r="F752" s="62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8.75" customHeight="1" x14ac:dyDescent="0.15">
      <c r="A753" s="626"/>
      <c r="B753" s="627"/>
      <c r="C753" s="627"/>
      <c r="D753" s="627"/>
      <c r="E753" s="627"/>
      <c r="F753" s="62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6"/>
      <c r="B754" s="627"/>
      <c r="C754" s="627"/>
      <c r="D754" s="627"/>
      <c r="E754" s="627"/>
      <c r="F754" s="62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6"/>
      <c r="B755" s="627"/>
      <c r="C755" s="627"/>
      <c r="D755" s="627"/>
      <c r="E755" s="627"/>
      <c r="F755" s="62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1.75" customHeight="1" x14ac:dyDescent="0.15">
      <c r="A756" s="626"/>
      <c r="B756" s="627"/>
      <c r="C756" s="627"/>
      <c r="D756" s="627"/>
      <c r="E756" s="627"/>
      <c r="F756" s="62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2.75" customHeight="1" x14ac:dyDescent="0.15">
      <c r="A757" s="626"/>
      <c r="B757" s="627"/>
      <c r="C757" s="627"/>
      <c r="D757" s="627"/>
      <c r="E757" s="627"/>
      <c r="F757" s="62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6"/>
      <c r="B758" s="627"/>
      <c r="C758" s="627"/>
      <c r="D758" s="627"/>
      <c r="E758" s="627"/>
      <c r="F758" s="62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6"/>
      <c r="B759" s="627"/>
      <c r="C759" s="627"/>
      <c r="D759" s="627"/>
      <c r="E759" s="627"/>
      <c r="F759" s="62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6"/>
      <c r="B760" s="627"/>
      <c r="C760" s="627"/>
      <c r="D760" s="627"/>
      <c r="E760" s="627"/>
      <c r="F760" s="62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6"/>
      <c r="B761" s="627"/>
      <c r="C761" s="627"/>
      <c r="D761" s="627"/>
      <c r="E761" s="627"/>
      <c r="F761" s="62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6"/>
      <c r="B762" s="627"/>
      <c r="C762" s="627"/>
      <c r="D762" s="627"/>
      <c r="E762" s="627"/>
      <c r="F762" s="62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6"/>
      <c r="B763" s="627"/>
      <c r="C763" s="627"/>
      <c r="D763" s="627"/>
      <c r="E763" s="627"/>
      <c r="F763" s="62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6"/>
      <c r="B764" s="627"/>
      <c r="C764" s="627"/>
      <c r="D764" s="627"/>
      <c r="E764" s="627"/>
      <c r="F764" s="62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6"/>
      <c r="B765" s="627"/>
      <c r="C765" s="627"/>
      <c r="D765" s="627"/>
      <c r="E765" s="627"/>
      <c r="F765" s="62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6"/>
      <c r="B766" s="627"/>
      <c r="C766" s="627"/>
      <c r="D766" s="627"/>
      <c r="E766" s="627"/>
      <c r="F766" s="62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6"/>
      <c r="B767" s="627"/>
      <c r="C767" s="627"/>
      <c r="D767" s="627"/>
      <c r="E767" s="627"/>
      <c r="F767" s="62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6"/>
      <c r="B768" s="627"/>
      <c r="C768" s="627"/>
      <c r="D768" s="627"/>
      <c r="E768" s="627"/>
      <c r="F768" s="62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6"/>
      <c r="B769" s="627"/>
      <c r="C769" s="627"/>
      <c r="D769" s="627"/>
      <c r="E769" s="627"/>
      <c r="F769" s="62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6"/>
      <c r="B770" s="627"/>
      <c r="C770" s="627"/>
      <c r="D770" s="627"/>
      <c r="E770" s="627"/>
      <c r="F770" s="62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6"/>
      <c r="B771" s="627"/>
      <c r="C771" s="627"/>
      <c r="D771" s="627"/>
      <c r="E771" s="627"/>
      <c r="F771" s="62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6"/>
      <c r="B772" s="627"/>
      <c r="C772" s="627"/>
      <c r="D772" s="627"/>
      <c r="E772" s="627"/>
      <c r="F772" s="62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6"/>
      <c r="B773" s="627"/>
      <c r="C773" s="627"/>
      <c r="D773" s="627"/>
      <c r="E773" s="627"/>
      <c r="F773" s="62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6"/>
      <c r="B774" s="627"/>
      <c r="C774" s="627"/>
      <c r="D774" s="627"/>
      <c r="E774" s="627"/>
      <c r="F774" s="62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6"/>
      <c r="B775" s="627"/>
      <c r="C775" s="627"/>
      <c r="D775" s="627"/>
      <c r="E775" s="627"/>
      <c r="F775" s="62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6"/>
      <c r="B776" s="627"/>
      <c r="C776" s="627"/>
      <c r="D776" s="627"/>
      <c r="E776" s="627"/>
      <c r="F776" s="62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6"/>
      <c r="B777" s="627"/>
      <c r="C777" s="627"/>
      <c r="D777" s="627"/>
      <c r="E777" s="627"/>
      <c r="F777" s="62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6"/>
      <c r="B778" s="627"/>
      <c r="C778" s="627"/>
      <c r="D778" s="627"/>
      <c r="E778" s="627"/>
      <c r="F778" s="62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9"/>
      <c r="B779" s="630"/>
      <c r="C779" s="630"/>
      <c r="D779" s="630"/>
      <c r="E779" s="630"/>
      <c r="F779" s="63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391</v>
      </c>
      <c r="B780" s="641"/>
      <c r="C780" s="641"/>
      <c r="D780" s="641"/>
      <c r="E780" s="641"/>
      <c r="F780" s="642"/>
      <c r="G780" s="607" t="s">
        <v>366</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636</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05"/>
    </row>
    <row r="781" spans="1:50" ht="24.75" customHeight="1" x14ac:dyDescent="0.15">
      <c r="A781" s="643"/>
      <c r="B781" s="644"/>
      <c r="C781" s="644"/>
      <c r="D781" s="644"/>
      <c r="E781" s="644"/>
      <c r="F781" s="645"/>
      <c r="G781" s="827" t="s">
        <v>17</v>
      </c>
      <c r="H781" s="680"/>
      <c r="I781" s="680"/>
      <c r="J781" s="680"/>
      <c r="K781" s="680"/>
      <c r="L781" s="679" t="s">
        <v>18</v>
      </c>
      <c r="M781" s="680"/>
      <c r="N781" s="680"/>
      <c r="O781" s="680"/>
      <c r="P781" s="680"/>
      <c r="Q781" s="680"/>
      <c r="R781" s="680"/>
      <c r="S781" s="680"/>
      <c r="T781" s="680"/>
      <c r="U781" s="680"/>
      <c r="V781" s="680"/>
      <c r="W781" s="680"/>
      <c r="X781" s="681"/>
      <c r="Y781" s="665" t="s">
        <v>19</v>
      </c>
      <c r="Z781" s="666"/>
      <c r="AA781" s="666"/>
      <c r="AB781" s="810"/>
      <c r="AC781" s="827" t="s">
        <v>17</v>
      </c>
      <c r="AD781" s="680"/>
      <c r="AE781" s="680"/>
      <c r="AF781" s="680"/>
      <c r="AG781" s="680"/>
      <c r="AH781" s="679" t="s">
        <v>18</v>
      </c>
      <c r="AI781" s="680"/>
      <c r="AJ781" s="680"/>
      <c r="AK781" s="680"/>
      <c r="AL781" s="680"/>
      <c r="AM781" s="680"/>
      <c r="AN781" s="680"/>
      <c r="AO781" s="680"/>
      <c r="AP781" s="680"/>
      <c r="AQ781" s="680"/>
      <c r="AR781" s="680"/>
      <c r="AS781" s="680"/>
      <c r="AT781" s="681"/>
      <c r="AU781" s="665" t="s">
        <v>19</v>
      </c>
      <c r="AV781" s="666"/>
      <c r="AW781" s="666"/>
      <c r="AX781" s="667"/>
    </row>
    <row r="782" spans="1:50" ht="24.75" customHeight="1" x14ac:dyDescent="0.15">
      <c r="A782" s="643"/>
      <c r="B782" s="644"/>
      <c r="C782" s="644"/>
      <c r="D782" s="644"/>
      <c r="E782" s="644"/>
      <c r="F782" s="645"/>
      <c r="G782" s="682"/>
      <c r="H782" s="683"/>
      <c r="I782" s="683"/>
      <c r="J782" s="683"/>
      <c r="K782" s="684"/>
      <c r="L782" s="676"/>
      <c r="M782" s="677"/>
      <c r="N782" s="677"/>
      <c r="O782" s="677"/>
      <c r="P782" s="677"/>
      <c r="Q782" s="677"/>
      <c r="R782" s="677"/>
      <c r="S782" s="677"/>
      <c r="T782" s="677"/>
      <c r="U782" s="677"/>
      <c r="V782" s="677"/>
      <c r="W782" s="677"/>
      <c r="X782" s="678"/>
      <c r="Y782" s="400">
        <v>0</v>
      </c>
      <c r="Z782" s="401"/>
      <c r="AA782" s="401"/>
      <c r="AB782" s="817"/>
      <c r="AC782" s="682" t="s">
        <v>635</v>
      </c>
      <c r="AD782" s="683"/>
      <c r="AE782" s="683"/>
      <c r="AF782" s="683"/>
      <c r="AG782" s="684"/>
      <c r="AH782" s="676" t="s">
        <v>637</v>
      </c>
      <c r="AI782" s="677"/>
      <c r="AJ782" s="677"/>
      <c r="AK782" s="677"/>
      <c r="AL782" s="677"/>
      <c r="AM782" s="677"/>
      <c r="AN782" s="677"/>
      <c r="AO782" s="677"/>
      <c r="AP782" s="677"/>
      <c r="AQ782" s="677"/>
      <c r="AR782" s="677"/>
      <c r="AS782" s="677"/>
      <c r="AT782" s="678"/>
      <c r="AU782" s="400">
        <v>75</v>
      </c>
      <c r="AV782" s="401"/>
      <c r="AW782" s="401"/>
      <c r="AX782" s="402"/>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0" ht="24.75" customHeight="1" x14ac:dyDescent="0.15">
      <c r="A792" s="643"/>
      <c r="B792" s="644"/>
      <c r="C792" s="644"/>
      <c r="D792" s="644"/>
      <c r="E792" s="644"/>
      <c r="F792" s="645"/>
      <c r="G792" s="838" t="s">
        <v>20</v>
      </c>
      <c r="H792" s="839"/>
      <c r="I792" s="839"/>
      <c r="J792" s="839"/>
      <c r="K792" s="839"/>
      <c r="L792" s="840"/>
      <c r="M792" s="841"/>
      <c r="N792" s="841"/>
      <c r="O792" s="841"/>
      <c r="P792" s="841"/>
      <c r="Q792" s="841"/>
      <c r="R792" s="841"/>
      <c r="S792" s="841"/>
      <c r="T792" s="841"/>
      <c r="U792" s="841"/>
      <c r="V792" s="841"/>
      <c r="W792" s="841"/>
      <c r="X792" s="842"/>
      <c r="Y792" s="843">
        <f>SUM(Y782:AB791)</f>
        <v>0</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75</v>
      </c>
      <c r="AV792" s="844"/>
      <c r="AW792" s="844"/>
      <c r="AX792" s="846"/>
    </row>
    <row r="793" spans="1:50" ht="24.75" hidden="1" customHeight="1" x14ac:dyDescent="0.15">
      <c r="A793" s="643"/>
      <c r="B793" s="644"/>
      <c r="C793" s="644"/>
      <c r="D793" s="644"/>
      <c r="E793" s="644"/>
      <c r="F793" s="645"/>
      <c r="G793" s="607" t="s">
        <v>322</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321</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05"/>
    </row>
    <row r="794" spans="1:50" ht="24.75" hidden="1" customHeight="1" x14ac:dyDescent="0.15">
      <c r="A794" s="643"/>
      <c r="B794" s="644"/>
      <c r="C794" s="644"/>
      <c r="D794" s="644"/>
      <c r="E794" s="644"/>
      <c r="F794" s="645"/>
      <c r="G794" s="827" t="s">
        <v>17</v>
      </c>
      <c r="H794" s="680"/>
      <c r="I794" s="680"/>
      <c r="J794" s="680"/>
      <c r="K794" s="680"/>
      <c r="L794" s="679" t="s">
        <v>18</v>
      </c>
      <c r="M794" s="680"/>
      <c r="N794" s="680"/>
      <c r="O794" s="680"/>
      <c r="P794" s="680"/>
      <c r="Q794" s="680"/>
      <c r="R794" s="680"/>
      <c r="S794" s="680"/>
      <c r="T794" s="680"/>
      <c r="U794" s="680"/>
      <c r="V794" s="680"/>
      <c r="W794" s="680"/>
      <c r="X794" s="681"/>
      <c r="Y794" s="665" t="s">
        <v>19</v>
      </c>
      <c r="Z794" s="666"/>
      <c r="AA794" s="666"/>
      <c r="AB794" s="810"/>
      <c r="AC794" s="827" t="s">
        <v>17</v>
      </c>
      <c r="AD794" s="680"/>
      <c r="AE794" s="680"/>
      <c r="AF794" s="680"/>
      <c r="AG794" s="680"/>
      <c r="AH794" s="679" t="s">
        <v>18</v>
      </c>
      <c r="AI794" s="680"/>
      <c r="AJ794" s="680"/>
      <c r="AK794" s="680"/>
      <c r="AL794" s="680"/>
      <c r="AM794" s="680"/>
      <c r="AN794" s="680"/>
      <c r="AO794" s="680"/>
      <c r="AP794" s="680"/>
      <c r="AQ794" s="680"/>
      <c r="AR794" s="680"/>
      <c r="AS794" s="680"/>
      <c r="AT794" s="681"/>
      <c r="AU794" s="665" t="s">
        <v>19</v>
      </c>
      <c r="AV794" s="666"/>
      <c r="AW794" s="666"/>
      <c r="AX794" s="667"/>
    </row>
    <row r="795" spans="1:50" ht="24.75" hidden="1" customHeight="1" x14ac:dyDescent="0.15">
      <c r="A795" s="643"/>
      <c r="B795" s="644"/>
      <c r="C795" s="644"/>
      <c r="D795" s="644"/>
      <c r="E795" s="644"/>
      <c r="F795" s="645"/>
      <c r="G795" s="682"/>
      <c r="H795" s="683"/>
      <c r="I795" s="683"/>
      <c r="J795" s="683"/>
      <c r="K795" s="684"/>
      <c r="L795" s="676"/>
      <c r="M795" s="677"/>
      <c r="N795" s="677"/>
      <c r="O795" s="677"/>
      <c r="P795" s="677"/>
      <c r="Q795" s="677"/>
      <c r="R795" s="677"/>
      <c r="S795" s="677"/>
      <c r="T795" s="677"/>
      <c r="U795" s="677"/>
      <c r="V795" s="677"/>
      <c r="W795" s="677"/>
      <c r="X795" s="678"/>
      <c r="Y795" s="400"/>
      <c r="Z795" s="401"/>
      <c r="AA795" s="401"/>
      <c r="AB795" s="817"/>
      <c r="AC795" s="682"/>
      <c r="AD795" s="683"/>
      <c r="AE795" s="683"/>
      <c r="AF795" s="683"/>
      <c r="AG795" s="684"/>
      <c r="AH795" s="676"/>
      <c r="AI795" s="677"/>
      <c r="AJ795" s="677"/>
      <c r="AK795" s="677"/>
      <c r="AL795" s="677"/>
      <c r="AM795" s="677"/>
      <c r="AN795" s="677"/>
      <c r="AO795" s="677"/>
      <c r="AP795" s="677"/>
      <c r="AQ795" s="677"/>
      <c r="AR795" s="677"/>
      <c r="AS795" s="677"/>
      <c r="AT795" s="678"/>
      <c r="AU795" s="400"/>
      <c r="AV795" s="401"/>
      <c r="AW795" s="401"/>
      <c r="AX795" s="402"/>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row>
    <row r="805" spans="1:50" ht="24.75" hidden="1" customHeight="1" thickBot="1" x14ac:dyDescent="0.2">
      <c r="A805" s="643"/>
      <c r="B805" s="644"/>
      <c r="C805" s="644"/>
      <c r="D805" s="644"/>
      <c r="E805" s="644"/>
      <c r="F805" s="645"/>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43"/>
      <c r="B806" s="644"/>
      <c r="C806" s="644"/>
      <c r="D806" s="644"/>
      <c r="E806" s="644"/>
      <c r="F806" s="645"/>
      <c r="G806" s="607" t="s">
        <v>323</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324</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05"/>
    </row>
    <row r="807" spans="1:50" ht="24.75" hidden="1" customHeight="1" x14ac:dyDescent="0.15">
      <c r="A807" s="643"/>
      <c r="B807" s="644"/>
      <c r="C807" s="644"/>
      <c r="D807" s="644"/>
      <c r="E807" s="644"/>
      <c r="F807" s="645"/>
      <c r="G807" s="827" t="s">
        <v>17</v>
      </c>
      <c r="H807" s="680"/>
      <c r="I807" s="680"/>
      <c r="J807" s="680"/>
      <c r="K807" s="680"/>
      <c r="L807" s="679" t="s">
        <v>18</v>
      </c>
      <c r="M807" s="680"/>
      <c r="N807" s="680"/>
      <c r="O807" s="680"/>
      <c r="P807" s="680"/>
      <c r="Q807" s="680"/>
      <c r="R807" s="680"/>
      <c r="S807" s="680"/>
      <c r="T807" s="680"/>
      <c r="U807" s="680"/>
      <c r="V807" s="680"/>
      <c r="W807" s="680"/>
      <c r="X807" s="681"/>
      <c r="Y807" s="665" t="s">
        <v>19</v>
      </c>
      <c r="Z807" s="666"/>
      <c r="AA807" s="666"/>
      <c r="AB807" s="810"/>
      <c r="AC807" s="827" t="s">
        <v>17</v>
      </c>
      <c r="AD807" s="680"/>
      <c r="AE807" s="680"/>
      <c r="AF807" s="680"/>
      <c r="AG807" s="680"/>
      <c r="AH807" s="679" t="s">
        <v>18</v>
      </c>
      <c r="AI807" s="680"/>
      <c r="AJ807" s="680"/>
      <c r="AK807" s="680"/>
      <c r="AL807" s="680"/>
      <c r="AM807" s="680"/>
      <c r="AN807" s="680"/>
      <c r="AO807" s="680"/>
      <c r="AP807" s="680"/>
      <c r="AQ807" s="680"/>
      <c r="AR807" s="680"/>
      <c r="AS807" s="680"/>
      <c r="AT807" s="681"/>
      <c r="AU807" s="665" t="s">
        <v>19</v>
      </c>
      <c r="AV807" s="666"/>
      <c r="AW807" s="666"/>
      <c r="AX807" s="667"/>
    </row>
    <row r="808" spans="1:50" ht="24.75" hidden="1" customHeight="1" x14ac:dyDescent="0.15">
      <c r="A808" s="643"/>
      <c r="B808" s="644"/>
      <c r="C808" s="644"/>
      <c r="D808" s="644"/>
      <c r="E808" s="644"/>
      <c r="F808" s="645"/>
      <c r="G808" s="682"/>
      <c r="H808" s="683"/>
      <c r="I808" s="683"/>
      <c r="J808" s="683"/>
      <c r="K808" s="684"/>
      <c r="L808" s="676"/>
      <c r="M808" s="677"/>
      <c r="N808" s="677"/>
      <c r="O808" s="677"/>
      <c r="P808" s="677"/>
      <c r="Q808" s="677"/>
      <c r="R808" s="677"/>
      <c r="S808" s="677"/>
      <c r="T808" s="677"/>
      <c r="U808" s="677"/>
      <c r="V808" s="677"/>
      <c r="W808" s="677"/>
      <c r="X808" s="678"/>
      <c r="Y808" s="400"/>
      <c r="Z808" s="401"/>
      <c r="AA808" s="401"/>
      <c r="AB808" s="817"/>
      <c r="AC808" s="682"/>
      <c r="AD808" s="683"/>
      <c r="AE808" s="683"/>
      <c r="AF808" s="683"/>
      <c r="AG808" s="684"/>
      <c r="AH808" s="676"/>
      <c r="AI808" s="677"/>
      <c r="AJ808" s="677"/>
      <c r="AK808" s="677"/>
      <c r="AL808" s="677"/>
      <c r="AM808" s="677"/>
      <c r="AN808" s="677"/>
      <c r="AO808" s="677"/>
      <c r="AP808" s="677"/>
      <c r="AQ808" s="677"/>
      <c r="AR808" s="677"/>
      <c r="AS808" s="677"/>
      <c r="AT808" s="678"/>
      <c r="AU808" s="400"/>
      <c r="AV808" s="401"/>
      <c r="AW808" s="401"/>
      <c r="AX808" s="402"/>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row>
    <row r="818" spans="1:50" ht="24.75" hidden="1" customHeight="1" thickBot="1" x14ac:dyDescent="0.2">
      <c r="A818" s="643"/>
      <c r="B818" s="644"/>
      <c r="C818" s="644"/>
      <c r="D818" s="644"/>
      <c r="E818" s="644"/>
      <c r="F818" s="645"/>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43"/>
      <c r="B819" s="644"/>
      <c r="C819" s="644"/>
      <c r="D819" s="644"/>
      <c r="E819" s="644"/>
      <c r="F819" s="645"/>
      <c r="G819" s="607" t="s">
        <v>269</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183</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05"/>
    </row>
    <row r="820" spans="1:50" ht="24.75" hidden="1" customHeight="1" x14ac:dyDescent="0.15">
      <c r="A820" s="643"/>
      <c r="B820" s="644"/>
      <c r="C820" s="644"/>
      <c r="D820" s="644"/>
      <c r="E820" s="644"/>
      <c r="F820" s="645"/>
      <c r="G820" s="827" t="s">
        <v>17</v>
      </c>
      <c r="H820" s="680"/>
      <c r="I820" s="680"/>
      <c r="J820" s="680"/>
      <c r="K820" s="680"/>
      <c r="L820" s="679" t="s">
        <v>18</v>
      </c>
      <c r="M820" s="680"/>
      <c r="N820" s="680"/>
      <c r="O820" s="680"/>
      <c r="P820" s="680"/>
      <c r="Q820" s="680"/>
      <c r="R820" s="680"/>
      <c r="S820" s="680"/>
      <c r="T820" s="680"/>
      <c r="U820" s="680"/>
      <c r="V820" s="680"/>
      <c r="W820" s="680"/>
      <c r="X820" s="681"/>
      <c r="Y820" s="665" t="s">
        <v>19</v>
      </c>
      <c r="Z820" s="666"/>
      <c r="AA820" s="666"/>
      <c r="AB820" s="810"/>
      <c r="AC820" s="827" t="s">
        <v>17</v>
      </c>
      <c r="AD820" s="680"/>
      <c r="AE820" s="680"/>
      <c r="AF820" s="680"/>
      <c r="AG820" s="680"/>
      <c r="AH820" s="679" t="s">
        <v>18</v>
      </c>
      <c r="AI820" s="680"/>
      <c r="AJ820" s="680"/>
      <c r="AK820" s="680"/>
      <c r="AL820" s="680"/>
      <c r="AM820" s="680"/>
      <c r="AN820" s="680"/>
      <c r="AO820" s="680"/>
      <c r="AP820" s="680"/>
      <c r="AQ820" s="680"/>
      <c r="AR820" s="680"/>
      <c r="AS820" s="680"/>
      <c r="AT820" s="681"/>
      <c r="AU820" s="665" t="s">
        <v>19</v>
      </c>
      <c r="AV820" s="666"/>
      <c r="AW820" s="666"/>
      <c r="AX820" s="667"/>
    </row>
    <row r="821" spans="1:50" s="16" customFormat="1" ht="24.75" hidden="1" customHeight="1" x14ac:dyDescent="0.15">
      <c r="A821" s="643"/>
      <c r="B821" s="644"/>
      <c r="C821" s="644"/>
      <c r="D821" s="644"/>
      <c r="E821" s="644"/>
      <c r="F821" s="645"/>
      <c r="G821" s="682"/>
      <c r="H821" s="683"/>
      <c r="I821" s="683"/>
      <c r="J821" s="683"/>
      <c r="K821" s="684"/>
      <c r="L821" s="676"/>
      <c r="M821" s="677"/>
      <c r="N821" s="677"/>
      <c r="O821" s="677"/>
      <c r="P821" s="677"/>
      <c r="Q821" s="677"/>
      <c r="R821" s="677"/>
      <c r="S821" s="677"/>
      <c r="T821" s="677"/>
      <c r="U821" s="677"/>
      <c r="V821" s="677"/>
      <c r="W821" s="677"/>
      <c r="X821" s="678"/>
      <c r="Y821" s="400"/>
      <c r="Z821" s="401"/>
      <c r="AA821" s="401"/>
      <c r="AB821" s="817"/>
      <c r="AC821" s="682"/>
      <c r="AD821" s="683"/>
      <c r="AE821" s="683"/>
      <c r="AF821" s="683"/>
      <c r="AG821" s="684"/>
      <c r="AH821" s="676"/>
      <c r="AI821" s="677"/>
      <c r="AJ821" s="677"/>
      <c r="AK821" s="677"/>
      <c r="AL821" s="677"/>
      <c r="AM821" s="677"/>
      <c r="AN821" s="677"/>
      <c r="AO821" s="677"/>
      <c r="AP821" s="677"/>
      <c r="AQ821" s="677"/>
      <c r="AR821" s="677"/>
      <c r="AS821" s="677"/>
      <c r="AT821" s="678"/>
      <c r="AU821" s="400"/>
      <c r="AV821" s="401"/>
      <c r="AW821" s="401"/>
      <c r="AX821" s="402"/>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row>
    <row r="831" spans="1:50" ht="24.75" hidden="1" customHeight="1" x14ac:dyDescent="0.15">
      <c r="A831" s="643"/>
      <c r="B831" s="644"/>
      <c r="C831" s="644"/>
      <c r="D831" s="644"/>
      <c r="E831" s="644"/>
      <c r="F831" s="645"/>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16" t="s">
        <v>148</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24.75" customHeight="1" x14ac:dyDescent="0.15">
      <c r="A838" s="376">
        <v>1</v>
      </c>
      <c r="B838" s="376">
        <v>1</v>
      </c>
      <c r="C838" s="361" t="s">
        <v>640</v>
      </c>
      <c r="D838" s="347"/>
      <c r="E838" s="347"/>
      <c r="F838" s="347"/>
      <c r="G838" s="347"/>
      <c r="H838" s="347"/>
      <c r="I838" s="347"/>
      <c r="J838" s="348" t="s">
        <v>641</v>
      </c>
      <c r="K838" s="349"/>
      <c r="L838" s="349"/>
      <c r="M838" s="349"/>
      <c r="N838" s="349"/>
      <c r="O838" s="349"/>
      <c r="P838" s="362" t="s">
        <v>599</v>
      </c>
      <c r="Q838" s="350"/>
      <c r="R838" s="350"/>
      <c r="S838" s="350"/>
      <c r="T838" s="350"/>
      <c r="U838" s="350"/>
      <c r="V838" s="350"/>
      <c r="W838" s="350"/>
      <c r="X838" s="350"/>
      <c r="Y838" s="351" t="s">
        <v>599</v>
      </c>
      <c r="Z838" s="352"/>
      <c r="AA838" s="352"/>
      <c r="AB838" s="353"/>
      <c r="AC838" s="363"/>
      <c r="AD838" s="371"/>
      <c r="AE838" s="371"/>
      <c r="AF838" s="371"/>
      <c r="AG838" s="371"/>
      <c r="AH838" s="372" t="s">
        <v>599</v>
      </c>
      <c r="AI838" s="373"/>
      <c r="AJ838" s="373"/>
      <c r="AK838" s="373"/>
      <c r="AL838" s="357" t="s">
        <v>599</v>
      </c>
      <c r="AM838" s="358"/>
      <c r="AN838" s="358"/>
      <c r="AO838" s="359"/>
      <c r="AP838" s="360" t="s">
        <v>642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14.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643</v>
      </c>
      <c r="D871" s="347"/>
      <c r="E871" s="347"/>
      <c r="F871" s="347"/>
      <c r="G871" s="347"/>
      <c r="H871" s="347"/>
      <c r="I871" s="347"/>
      <c r="J871" s="348">
        <v>3010002049767</v>
      </c>
      <c r="K871" s="349"/>
      <c r="L871" s="349"/>
      <c r="M871" s="349"/>
      <c r="N871" s="349"/>
      <c r="O871" s="349"/>
      <c r="P871" s="362" t="s">
        <v>644</v>
      </c>
      <c r="Q871" s="350"/>
      <c r="R871" s="350"/>
      <c r="S871" s="350"/>
      <c r="T871" s="350"/>
      <c r="U871" s="350"/>
      <c r="V871" s="350"/>
      <c r="W871" s="350"/>
      <c r="X871" s="350"/>
      <c r="Y871" s="351">
        <v>65</v>
      </c>
      <c r="Z871" s="352"/>
      <c r="AA871" s="352"/>
      <c r="AB871" s="353"/>
      <c r="AC871" s="363" t="s">
        <v>377</v>
      </c>
      <c r="AD871" s="371"/>
      <c r="AE871" s="371"/>
      <c r="AF871" s="371"/>
      <c r="AG871" s="371"/>
      <c r="AH871" s="372">
        <v>3</v>
      </c>
      <c r="AI871" s="373"/>
      <c r="AJ871" s="373"/>
      <c r="AK871" s="373"/>
      <c r="AL871" s="357">
        <v>99.9</v>
      </c>
      <c r="AM871" s="358"/>
      <c r="AN871" s="358"/>
      <c r="AO871" s="359"/>
      <c r="AP871" s="360" t="s">
        <v>645</v>
      </c>
      <c r="AQ871" s="360"/>
      <c r="AR871" s="360"/>
      <c r="AS871" s="360"/>
      <c r="AT871" s="360"/>
      <c r="AU871" s="360"/>
      <c r="AV871" s="360"/>
      <c r="AW871" s="360"/>
      <c r="AX871" s="360"/>
    </row>
    <row r="872" spans="1:50" ht="30" customHeight="1" x14ac:dyDescent="0.15">
      <c r="A872" s="376">
        <v>2</v>
      </c>
      <c r="B872" s="376">
        <v>1</v>
      </c>
      <c r="C872" s="361" t="s">
        <v>651</v>
      </c>
      <c r="D872" s="347"/>
      <c r="E872" s="347"/>
      <c r="F872" s="347"/>
      <c r="G872" s="347"/>
      <c r="H872" s="347"/>
      <c r="I872" s="347"/>
      <c r="J872" s="348">
        <v>4010401065760</v>
      </c>
      <c r="K872" s="349"/>
      <c r="L872" s="349"/>
      <c r="M872" s="349"/>
      <c r="N872" s="349"/>
      <c r="O872" s="349"/>
      <c r="P872" s="362" t="s">
        <v>652</v>
      </c>
      <c r="Q872" s="350"/>
      <c r="R872" s="350"/>
      <c r="S872" s="350"/>
      <c r="T872" s="350"/>
      <c r="U872" s="350"/>
      <c r="V872" s="350"/>
      <c r="W872" s="350"/>
      <c r="X872" s="350"/>
      <c r="Y872" s="351">
        <v>10</v>
      </c>
      <c r="Z872" s="352"/>
      <c r="AA872" s="352"/>
      <c r="AB872" s="353"/>
      <c r="AC872" s="363" t="s">
        <v>384</v>
      </c>
      <c r="AD872" s="363"/>
      <c r="AE872" s="363"/>
      <c r="AF872" s="363"/>
      <c r="AG872" s="363"/>
      <c r="AH872" s="372" t="s">
        <v>599</v>
      </c>
      <c r="AI872" s="373"/>
      <c r="AJ872" s="373"/>
      <c r="AK872" s="373"/>
      <c r="AL872" s="357" t="s">
        <v>653</v>
      </c>
      <c r="AM872" s="358"/>
      <c r="AN872" s="358"/>
      <c r="AO872" s="359"/>
      <c r="AP872" s="360" t="s">
        <v>646</v>
      </c>
      <c r="AQ872" s="360"/>
      <c r="AR872" s="360"/>
      <c r="AS872" s="360"/>
      <c r="AT872" s="360"/>
      <c r="AU872" s="360"/>
      <c r="AV872" s="360"/>
      <c r="AW872" s="360"/>
      <c r="AX872" s="360"/>
    </row>
    <row r="873" spans="1:50" ht="30" customHeight="1" x14ac:dyDescent="0.15">
      <c r="A873" s="376">
        <v>3</v>
      </c>
      <c r="B873" s="376">
        <v>1</v>
      </c>
      <c r="C873" s="361" t="s">
        <v>643</v>
      </c>
      <c r="D873" s="347"/>
      <c r="E873" s="347"/>
      <c r="F873" s="347"/>
      <c r="G873" s="347"/>
      <c r="H873" s="347"/>
      <c r="I873" s="347"/>
      <c r="J873" s="348">
        <v>3010002049767</v>
      </c>
      <c r="K873" s="349"/>
      <c r="L873" s="349"/>
      <c r="M873" s="349"/>
      <c r="N873" s="349"/>
      <c r="O873" s="349"/>
      <c r="P873" s="362" t="s">
        <v>654</v>
      </c>
      <c r="Q873" s="350"/>
      <c r="R873" s="350"/>
      <c r="S873" s="350"/>
      <c r="T873" s="350"/>
      <c r="U873" s="350"/>
      <c r="V873" s="350"/>
      <c r="W873" s="350"/>
      <c r="X873" s="350"/>
      <c r="Y873" s="351">
        <v>9</v>
      </c>
      <c r="Z873" s="352"/>
      <c r="AA873" s="352"/>
      <c r="AB873" s="353"/>
      <c r="AC873" s="363" t="s">
        <v>377</v>
      </c>
      <c r="AD873" s="363"/>
      <c r="AE873" s="363"/>
      <c r="AF873" s="363"/>
      <c r="AG873" s="363"/>
      <c r="AH873" s="355">
        <v>2</v>
      </c>
      <c r="AI873" s="356"/>
      <c r="AJ873" s="356"/>
      <c r="AK873" s="356"/>
      <c r="AL873" s="357">
        <v>98.5</v>
      </c>
      <c r="AM873" s="358"/>
      <c r="AN873" s="358"/>
      <c r="AO873" s="359"/>
      <c r="AP873" s="360" t="s">
        <v>599</v>
      </c>
      <c r="AQ873" s="360"/>
      <c r="AR873" s="360"/>
      <c r="AS873" s="360"/>
      <c r="AT873" s="360"/>
      <c r="AU873" s="360"/>
      <c r="AV873" s="360"/>
      <c r="AW873" s="360"/>
      <c r="AX873" s="360"/>
    </row>
    <row r="874" spans="1:50" ht="30" customHeight="1" x14ac:dyDescent="0.15">
      <c r="A874" s="376">
        <v>4</v>
      </c>
      <c r="B874" s="376">
        <v>1</v>
      </c>
      <c r="C874" s="361" t="s">
        <v>655</v>
      </c>
      <c r="D874" s="347"/>
      <c r="E874" s="347"/>
      <c r="F874" s="347"/>
      <c r="G874" s="347"/>
      <c r="H874" s="347"/>
      <c r="I874" s="347"/>
      <c r="J874" s="348">
        <v>4120001086023</v>
      </c>
      <c r="K874" s="349"/>
      <c r="L874" s="349"/>
      <c r="M874" s="349"/>
      <c r="N874" s="349"/>
      <c r="O874" s="349"/>
      <c r="P874" s="362" t="s">
        <v>644</v>
      </c>
      <c r="Q874" s="350"/>
      <c r="R874" s="350"/>
      <c r="S874" s="350"/>
      <c r="T874" s="350"/>
      <c r="U874" s="350"/>
      <c r="V874" s="350"/>
      <c r="W874" s="350"/>
      <c r="X874" s="350"/>
      <c r="Y874" s="351">
        <v>5</v>
      </c>
      <c r="Z874" s="352"/>
      <c r="AA874" s="352"/>
      <c r="AB874" s="353"/>
      <c r="AC874" s="363" t="s">
        <v>377</v>
      </c>
      <c r="AD874" s="363"/>
      <c r="AE874" s="363"/>
      <c r="AF874" s="363"/>
      <c r="AG874" s="363"/>
      <c r="AH874" s="355">
        <v>3</v>
      </c>
      <c r="AI874" s="356"/>
      <c r="AJ874" s="356"/>
      <c r="AK874" s="356"/>
      <c r="AL874" s="357" t="s">
        <v>666</v>
      </c>
      <c r="AM874" s="358"/>
      <c r="AN874" s="358"/>
      <c r="AO874" s="359"/>
      <c r="AP874" s="360" t="s">
        <v>599</v>
      </c>
      <c r="AQ874" s="360"/>
      <c r="AR874" s="360"/>
      <c r="AS874" s="360"/>
      <c r="AT874" s="360"/>
      <c r="AU874" s="360"/>
      <c r="AV874" s="360"/>
      <c r="AW874" s="360"/>
      <c r="AX874" s="360"/>
    </row>
    <row r="875" spans="1:50" ht="30" customHeight="1" x14ac:dyDescent="0.15">
      <c r="A875" s="376">
        <v>5</v>
      </c>
      <c r="B875" s="376">
        <v>1</v>
      </c>
      <c r="C875" s="388" t="s">
        <v>656</v>
      </c>
      <c r="D875" s="389"/>
      <c r="E875" s="389"/>
      <c r="F875" s="389"/>
      <c r="G875" s="389"/>
      <c r="H875" s="389"/>
      <c r="I875" s="390"/>
      <c r="J875" s="397">
        <v>3010002021800</v>
      </c>
      <c r="K875" s="398"/>
      <c r="L875" s="398"/>
      <c r="M875" s="398"/>
      <c r="N875" s="398"/>
      <c r="O875" s="399"/>
      <c r="P875" s="381" t="s">
        <v>657</v>
      </c>
      <c r="Q875" s="382"/>
      <c r="R875" s="382"/>
      <c r="S875" s="382"/>
      <c r="T875" s="382"/>
      <c r="U875" s="382"/>
      <c r="V875" s="382"/>
      <c r="W875" s="382"/>
      <c r="X875" s="383"/>
      <c r="Y875" s="351">
        <v>1</v>
      </c>
      <c r="Z875" s="352"/>
      <c r="AA875" s="352"/>
      <c r="AB875" s="353"/>
      <c r="AC875" s="384" t="s">
        <v>383</v>
      </c>
      <c r="AD875" s="385"/>
      <c r="AE875" s="385"/>
      <c r="AF875" s="385"/>
      <c r="AG875" s="386"/>
      <c r="AH875" s="355" t="s">
        <v>663</v>
      </c>
      <c r="AI875" s="356"/>
      <c r="AJ875" s="356"/>
      <c r="AK875" s="356"/>
      <c r="AL875" s="357" t="s">
        <v>664</v>
      </c>
      <c r="AM875" s="358"/>
      <c r="AN875" s="358"/>
      <c r="AO875" s="359"/>
      <c r="AP875" s="360" t="s">
        <v>599</v>
      </c>
      <c r="AQ875" s="360"/>
      <c r="AR875" s="360"/>
      <c r="AS875" s="360"/>
      <c r="AT875" s="360"/>
      <c r="AU875" s="360"/>
      <c r="AV875" s="360"/>
      <c r="AW875" s="360"/>
      <c r="AX875" s="360"/>
    </row>
    <row r="876" spans="1:50" ht="30" customHeight="1" x14ac:dyDescent="0.15">
      <c r="A876" s="376">
        <v>6</v>
      </c>
      <c r="B876" s="376">
        <v>1</v>
      </c>
      <c r="C876" s="388" t="s">
        <v>643</v>
      </c>
      <c r="D876" s="389"/>
      <c r="E876" s="389"/>
      <c r="F876" s="389"/>
      <c r="G876" s="389"/>
      <c r="H876" s="389"/>
      <c r="I876" s="390"/>
      <c r="J876" s="397">
        <v>3010002049767</v>
      </c>
      <c r="K876" s="398"/>
      <c r="L876" s="398"/>
      <c r="M876" s="398"/>
      <c r="N876" s="398"/>
      <c r="O876" s="399"/>
      <c r="P876" s="381" t="s">
        <v>658</v>
      </c>
      <c r="Q876" s="382"/>
      <c r="R876" s="382"/>
      <c r="S876" s="382"/>
      <c r="T876" s="382"/>
      <c r="U876" s="382"/>
      <c r="V876" s="382"/>
      <c r="W876" s="382"/>
      <c r="X876" s="383"/>
      <c r="Y876" s="351">
        <v>0.7</v>
      </c>
      <c r="Z876" s="352"/>
      <c r="AA876" s="352"/>
      <c r="AB876" s="353"/>
      <c r="AC876" s="384" t="s">
        <v>383</v>
      </c>
      <c r="AD876" s="385"/>
      <c r="AE876" s="385"/>
      <c r="AF876" s="385"/>
      <c r="AG876" s="386"/>
      <c r="AH876" s="355" t="s">
        <v>664</v>
      </c>
      <c r="AI876" s="356"/>
      <c r="AJ876" s="356"/>
      <c r="AK876" s="356"/>
      <c r="AL876" s="357" t="s">
        <v>663</v>
      </c>
      <c r="AM876" s="358"/>
      <c r="AN876" s="358"/>
      <c r="AO876" s="359"/>
      <c r="AP876" s="360" t="s">
        <v>647</v>
      </c>
      <c r="AQ876" s="360"/>
      <c r="AR876" s="360"/>
      <c r="AS876" s="360"/>
      <c r="AT876" s="360"/>
      <c r="AU876" s="360"/>
      <c r="AV876" s="360"/>
      <c r="AW876" s="360"/>
      <c r="AX876" s="360"/>
    </row>
    <row r="877" spans="1:50" ht="30" customHeight="1" x14ac:dyDescent="0.15">
      <c r="A877" s="376">
        <v>7</v>
      </c>
      <c r="B877" s="376">
        <v>1</v>
      </c>
      <c r="C877" s="388" t="s">
        <v>651</v>
      </c>
      <c r="D877" s="389"/>
      <c r="E877" s="389"/>
      <c r="F877" s="389"/>
      <c r="G877" s="389"/>
      <c r="H877" s="389"/>
      <c r="I877" s="390"/>
      <c r="J877" s="397">
        <v>4010401065760</v>
      </c>
      <c r="K877" s="398"/>
      <c r="L877" s="398"/>
      <c r="M877" s="398"/>
      <c r="N877" s="398"/>
      <c r="O877" s="399"/>
      <c r="P877" s="381" t="s">
        <v>659</v>
      </c>
      <c r="Q877" s="382"/>
      <c r="R877" s="382"/>
      <c r="S877" s="382"/>
      <c r="T877" s="382"/>
      <c r="U877" s="382"/>
      <c r="V877" s="382"/>
      <c r="W877" s="382"/>
      <c r="X877" s="383"/>
      <c r="Y877" s="351">
        <v>0.6</v>
      </c>
      <c r="Z877" s="352"/>
      <c r="AA877" s="352"/>
      <c r="AB877" s="353"/>
      <c r="AC877" s="384" t="s">
        <v>384</v>
      </c>
      <c r="AD877" s="385"/>
      <c r="AE877" s="385"/>
      <c r="AF877" s="385"/>
      <c r="AG877" s="386"/>
      <c r="AH877" s="355" t="s">
        <v>664</v>
      </c>
      <c r="AI877" s="356"/>
      <c r="AJ877" s="356"/>
      <c r="AK877" s="356"/>
      <c r="AL877" s="357" t="s">
        <v>664</v>
      </c>
      <c r="AM877" s="358"/>
      <c r="AN877" s="358"/>
      <c r="AO877" s="359"/>
      <c r="AP877" s="360" t="s">
        <v>648</v>
      </c>
      <c r="AQ877" s="360"/>
      <c r="AR877" s="360"/>
      <c r="AS877" s="360"/>
      <c r="AT877" s="360"/>
      <c r="AU877" s="360"/>
      <c r="AV877" s="360"/>
      <c r="AW877" s="360"/>
      <c r="AX877" s="360"/>
    </row>
    <row r="878" spans="1:50" ht="30" customHeight="1" x14ac:dyDescent="0.15">
      <c r="A878" s="376">
        <v>8</v>
      </c>
      <c r="B878" s="376">
        <v>1</v>
      </c>
      <c r="C878" s="388" t="s">
        <v>643</v>
      </c>
      <c r="D878" s="389"/>
      <c r="E878" s="389"/>
      <c r="F878" s="389"/>
      <c r="G878" s="389"/>
      <c r="H878" s="389"/>
      <c r="I878" s="390"/>
      <c r="J878" s="397">
        <v>3010002049767</v>
      </c>
      <c r="K878" s="398"/>
      <c r="L878" s="398"/>
      <c r="M878" s="398"/>
      <c r="N878" s="398"/>
      <c r="O878" s="399"/>
      <c r="P878" s="381" t="s">
        <v>660</v>
      </c>
      <c r="Q878" s="382"/>
      <c r="R878" s="382"/>
      <c r="S878" s="382"/>
      <c r="T878" s="382"/>
      <c r="U878" s="382"/>
      <c r="V878" s="382"/>
      <c r="W878" s="382"/>
      <c r="X878" s="383"/>
      <c r="Y878" s="351">
        <v>0.5</v>
      </c>
      <c r="Z878" s="352"/>
      <c r="AA878" s="352"/>
      <c r="AB878" s="353"/>
      <c r="AC878" s="384" t="s">
        <v>383</v>
      </c>
      <c r="AD878" s="385"/>
      <c r="AE878" s="385"/>
      <c r="AF878" s="385"/>
      <c r="AG878" s="386"/>
      <c r="AH878" s="355" t="s">
        <v>664</v>
      </c>
      <c r="AI878" s="356"/>
      <c r="AJ878" s="356"/>
      <c r="AK878" s="356"/>
      <c r="AL878" s="357" t="s">
        <v>664</v>
      </c>
      <c r="AM878" s="358"/>
      <c r="AN878" s="358"/>
      <c r="AO878" s="359"/>
      <c r="AP878" s="360" t="s">
        <v>599</v>
      </c>
      <c r="AQ878" s="360"/>
      <c r="AR878" s="360"/>
      <c r="AS878" s="360"/>
      <c r="AT878" s="360"/>
      <c r="AU878" s="360"/>
      <c r="AV878" s="360"/>
      <c r="AW878" s="360"/>
      <c r="AX878" s="360"/>
    </row>
    <row r="879" spans="1:50" ht="30" customHeight="1" x14ac:dyDescent="0.15">
      <c r="A879" s="376">
        <v>9</v>
      </c>
      <c r="B879" s="376">
        <v>1</v>
      </c>
      <c r="C879" s="361" t="s">
        <v>643</v>
      </c>
      <c r="D879" s="347"/>
      <c r="E879" s="347"/>
      <c r="F879" s="347"/>
      <c r="G879" s="347"/>
      <c r="H879" s="347"/>
      <c r="I879" s="347"/>
      <c r="J879" s="348">
        <v>3010002049767</v>
      </c>
      <c r="K879" s="349"/>
      <c r="L879" s="349"/>
      <c r="M879" s="349"/>
      <c r="N879" s="349"/>
      <c r="O879" s="349"/>
      <c r="P879" s="362" t="s">
        <v>661</v>
      </c>
      <c r="Q879" s="350"/>
      <c r="R879" s="350"/>
      <c r="S879" s="350"/>
      <c r="T879" s="350"/>
      <c r="U879" s="350"/>
      <c r="V879" s="350"/>
      <c r="W879" s="350"/>
      <c r="X879" s="350"/>
      <c r="Y879" s="351">
        <v>0.4</v>
      </c>
      <c r="Z879" s="352"/>
      <c r="AA879" s="352"/>
      <c r="AB879" s="353"/>
      <c r="AC879" s="354" t="s">
        <v>383</v>
      </c>
      <c r="AD879" s="354"/>
      <c r="AE879" s="354"/>
      <c r="AF879" s="354"/>
      <c r="AG879" s="354"/>
      <c r="AH879" s="355" t="s">
        <v>664</v>
      </c>
      <c r="AI879" s="356"/>
      <c r="AJ879" s="356"/>
      <c r="AK879" s="356"/>
      <c r="AL879" s="357" t="s">
        <v>664</v>
      </c>
      <c r="AM879" s="358"/>
      <c r="AN879" s="358"/>
      <c r="AO879" s="359"/>
      <c r="AP879" s="360" t="s">
        <v>649</v>
      </c>
      <c r="AQ879" s="360"/>
      <c r="AR879" s="360"/>
      <c r="AS879" s="360"/>
      <c r="AT879" s="360"/>
      <c r="AU879" s="360"/>
      <c r="AV879" s="360"/>
      <c r="AW879" s="360"/>
      <c r="AX879" s="360"/>
    </row>
    <row r="880" spans="1:50" ht="30" customHeight="1" x14ac:dyDescent="0.15">
      <c r="A880" s="376">
        <v>10</v>
      </c>
      <c r="B880" s="376">
        <v>1</v>
      </c>
      <c r="C880" s="361" t="s">
        <v>643</v>
      </c>
      <c r="D880" s="347"/>
      <c r="E880" s="347"/>
      <c r="F880" s="347"/>
      <c r="G880" s="347"/>
      <c r="H880" s="347"/>
      <c r="I880" s="347"/>
      <c r="J880" s="348">
        <v>3010002049767</v>
      </c>
      <c r="K880" s="349"/>
      <c r="L880" s="349"/>
      <c r="M880" s="349"/>
      <c r="N880" s="349"/>
      <c r="O880" s="349"/>
      <c r="P880" s="362" t="s">
        <v>662</v>
      </c>
      <c r="Q880" s="350"/>
      <c r="R880" s="350"/>
      <c r="S880" s="350"/>
      <c r="T880" s="350"/>
      <c r="U880" s="350"/>
      <c r="V880" s="350"/>
      <c r="W880" s="350"/>
      <c r="X880" s="350"/>
      <c r="Y880" s="351">
        <v>0.3</v>
      </c>
      <c r="Z880" s="352"/>
      <c r="AA880" s="352"/>
      <c r="AB880" s="353"/>
      <c r="AC880" s="354" t="s">
        <v>383</v>
      </c>
      <c r="AD880" s="354"/>
      <c r="AE880" s="354"/>
      <c r="AF880" s="354"/>
      <c r="AG880" s="354"/>
      <c r="AH880" s="355" t="s">
        <v>664</v>
      </c>
      <c r="AI880" s="356"/>
      <c r="AJ880" s="356"/>
      <c r="AK880" s="356"/>
      <c r="AL880" s="357" t="s">
        <v>665</v>
      </c>
      <c r="AM880" s="358"/>
      <c r="AN880" s="358"/>
      <c r="AO880" s="359"/>
      <c r="AP880" s="360" t="s">
        <v>599</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t="s">
        <v>650</v>
      </c>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15.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7"/>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599</v>
      </c>
      <c r="F1103" s="375"/>
      <c r="G1103" s="375"/>
      <c r="H1103" s="375"/>
      <c r="I1103" s="375"/>
      <c r="J1103" s="348" t="s">
        <v>638</v>
      </c>
      <c r="K1103" s="349"/>
      <c r="L1103" s="349"/>
      <c r="M1103" s="349"/>
      <c r="N1103" s="349"/>
      <c r="O1103" s="349"/>
      <c r="P1103" s="362" t="s">
        <v>599</v>
      </c>
      <c r="Q1103" s="350"/>
      <c r="R1103" s="350"/>
      <c r="S1103" s="350"/>
      <c r="T1103" s="350"/>
      <c r="U1103" s="350"/>
      <c r="V1103" s="350"/>
      <c r="W1103" s="350"/>
      <c r="X1103" s="350"/>
      <c r="Y1103" s="351" t="s">
        <v>639</v>
      </c>
      <c r="Z1103" s="352"/>
      <c r="AA1103" s="352"/>
      <c r="AB1103" s="353"/>
      <c r="AC1103" s="354"/>
      <c r="AD1103" s="354"/>
      <c r="AE1103" s="354"/>
      <c r="AF1103" s="354"/>
      <c r="AG1103" s="354"/>
      <c r="AH1103" s="355" t="s">
        <v>599</v>
      </c>
      <c r="AI1103" s="356"/>
      <c r="AJ1103" s="356"/>
      <c r="AK1103" s="356"/>
      <c r="AL1103" s="357" t="s">
        <v>599</v>
      </c>
      <c r="AM1103" s="358"/>
      <c r="AN1103" s="358"/>
      <c r="AO1103" s="359"/>
      <c r="AP1103" s="360" t="s">
        <v>599</v>
      </c>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5">
      <formula>IF(RIGHT(TEXT(P14,"0.#"),1)=".",FALSE,TRUE)</formula>
    </cfRule>
    <cfRule type="expression" dxfId="2812" priority="14046">
      <formula>IF(RIGHT(TEXT(P14,"0.#"),1)=".",TRUE,FALSE)</formula>
    </cfRule>
  </conditionalFormatting>
  <conditionalFormatting sqref="AE32">
    <cfRule type="expression" dxfId="2811" priority="14035">
      <formula>IF(RIGHT(TEXT(AE32,"0.#"),1)=".",FALSE,TRUE)</formula>
    </cfRule>
    <cfRule type="expression" dxfId="2810" priority="14036">
      <formula>IF(RIGHT(TEXT(AE32,"0.#"),1)=".",TRUE,FALSE)</formula>
    </cfRule>
  </conditionalFormatting>
  <conditionalFormatting sqref="P18:AX18">
    <cfRule type="expression" dxfId="2809" priority="13921">
      <formula>IF(RIGHT(TEXT(P18,"0.#"),1)=".",FALSE,TRUE)</formula>
    </cfRule>
    <cfRule type="expression" dxfId="2808" priority="13922">
      <formula>IF(RIGHT(TEXT(P18,"0.#"),1)=".",TRUE,FALSE)</formula>
    </cfRule>
  </conditionalFormatting>
  <conditionalFormatting sqref="Y783">
    <cfRule type="expression" dxfId="2807" priority="13917">
      <formula>IF(RIGHT(TEXT(Y783,"0.#"),1)=".",FALSE,TRUE)</formula>
    </cfRule>
    <cfRule type="expression" dxfId="2806" priority="13918">
      <formula>IF(RIGHT(TEXT(Y783,"0.#"),1)=".",TRUE,FALSE)</formula>
    </cfRule>
  </conditionalFormatting>
  <conditionalFormatting sqref="Y792">
    <cfRule type="expression" dxfId="2805" priority="13913">
      <formula>IF(RIGHT(TEXT(Y792,"0.#"),1)=".",FALSE,TRUE)</formula>
    </cfRule>
    <cfRule type="expression" dxfId="2804" priority="13914">
      <formula>IF(RIGHT(TEXT(Y792,"0.#"),1)=".",TRUE,FALSE)</formula>
    </cfRule>
  </conditionalFormatting>
  <conditionalFormatting sqref="Y823:Y830 Y821 Y810:Y817 Y808 Y797:Y804 Y795">
    <cfRule type="expression" dxfId="2803" priority="13695">
      <formula>IF(RIGHT(TEXT(Y795,"0.#"),1)=".",FALSE,TRUE)</formula>
    </cfRule>
    <cfRule type="expression" dxfId="2802" priority="13696">
      <formula>IF(RIGHT(TEXT(Y795,"0.#"),1)=".",TRUE,FALSE)</formula>
    </cfRule>
  </conditionalFormatting>
  <conditionalFormatting sqref="P16:AQ17 P15:AX15 P13:AX13">
    <cfRule type="expression" dxfId="2801" priority="13743">
      <formula>IF(RIGHT(TEXT(P13,"0.#"),1)=".",FALSE,TRUE)</formula>
    </cfRule>
    <cfRule type="expression" dxfId="2800" priority="13744">
      <formula>IF(RIGHT(TEXT(P13,"0.#"),1)=".",TRUE,FALSE)</formula>
    </cfRule>
  </conditionalFormatting>
  <conditionalFormatting sqref="P19:AJ19">
    <cfRule type="expression" dxfId="2799" priority="13741">
      <formula>IF(RIGHT(TEXT(P19,"0.#"),1)=".",FALSE,TRUE)</formula>
    </cfRule>
    <cfRule type="expression" dxfId="2798" priority="13742">
      <formula>IF(RIGHT(TEXT(P19,"0.#"),1)=".",TRUE,FALSE)</formula>
    </cfRule>
  </conditionalFormatting>
  <conditionalFormatting sqref="AQ101">
    <cfRule type="expression" dxfId="2797" priority="13733">
      <formula>IF(RIGHT(TEXT(AQ101,"0.#"),1)=".",FALSE,TRUE)</formula>
    </cfRule>
    <cfRule type="expression" dxfId="2796" priority="13734">
      <formula>IF(RIGHT(TEXT(AQ101,"0.#"),1)=".",TRUE,FALSE)</formula>
    </cfRule>
  </conditionalFormatting>
  <conditionalFormatting sqref="Y784:Y791 Y782">
    <cfRule type="expression" dxfId="2795" priority="13719">
      <formula>IF(RIGHT(TEXT(Y782,"0.#"),1)=".",FALSE,TRUE)</formula>
    </cfRule>
    <cfRule type="expression" dxfId="2794" priority="13720">
      <formula>IF(RIGHT(TEXT(Y782,"0.#"),1)=".",TRUE,FALSE)</formula>
    </cfRule>
  </conditionalFormatting>
  <conditionalFormatting sqref="AU783">
    <cfRule type="expression" dxfId="2793" priority="13717">
      <formula>IF(RIGHT(TEXT(AU783,"0.#"),1)=".",FALSE,TRUE)</formula>
    </cfRule>
    <cfRule type="expression" dxfId="2792" priority="13718">
      <formula>IF(RIGHT(TEXT(AU783,"0.#"),1)=".",TRUE,FALSE)</formula>
    </cfRule>
  </conditionalFormatting>
  <conditionalFormatting sqref="AU792">
    <cfRule type="expression" dxfId="2791" priority="13715">
      <formula>IF(RIGHT(TEXT(AU792,"0.#"),1)=".",FALSE,TRUE)</formula>
    </cfRule>
    <cfRule type="expression" dxfId="2790" priority="13716">
      <formula>IF(RIGHT(TEXT(AU792,"0.#"),1)=".",TRUE,FALSE)</formula>
    </cfRule>
  </conditionalFormatting>
  <conditionalFormatting sqref="AU784:AU791 AU782">
    <cfRule type="expression" dxfId="2789" priority="13713">
      <formula>IF(RIGHT(TEXT(AU782,"0.#"),1)=".",FALSE,TRUE)</formula>
    </cfRule>
    <cfRule type="expression" dxfId="2788" priority="13714">
      <formula>IF(RIGHT(TEXT(AU782,"0.#"),1)=".",TRUE,FALSE)</formula>
    </cfRule>
  </conditionalFormatting>
  <conditionalFormatting sqref="Y822 Y809 Y796">
    <cfRule type="expression" dxfId="2787" priority="13699">
      <formula>IF(RIGHT(TEXT(Y796,"0.#"),1)=".",FALSE,TRUE)</formula>
    </cfRule>
    <cfRule type="expression" dxfId="2786" priority="13700">
      <formula>IF(RIGHT(TEXT(Y796,"0.#"),1)=".",TRUE,FALSE)</formula>
    </cfRule>
  </conditionalFormatting>
  <conditionalFormatting sqref="Y831 Y818 Y805">
    <cfRule type="expression" dxfId="2785" priority="13697">
      <formula>IF(RIGHT(TEXT(Y805,"0.#"),1)=".",FALSE,TRUE)</formula>
    </cfRule>
    <cfRule type="expression" dxfId="2784" priority="13698">
      <formula>IF(RIGHT(TEXT(Y805,"0.#"),1)=".",TRUE,FALSE)</formula>
    </cfRule>
  </conditionalFormatting>
  <conditionalFormatting sqref="AU822 AU809 AU796">
    <cfRule type="expression" dxfId="2783" priority="13693">
      <formula>IF(RIGHT(TEXT(AU796,"0.#"),1)=".",FALSE,TRUE)</formula>
    </cfRule>
    <cfRule type="expression" dxfId="2782" priority="13694">
      <formula>IF(RIGHT(TEXT(AU796,"0.#"),1)=".",TRUE,FALSE)</formula>
    </cfRule>
  </conditionalFormatting>
  <conditionalFormatting sqref="AU831 AU818 AU805">
    <cfRule type="expression" dxfId="2781" priority="13691">
      <formula>IF(RIGHT(TEXT(AU805,"0.#"),1)=".",FALSE,TRUE)</formula>
    </cfRule>
    <cfRule type="expression" dxfId="2780" priority="13692">
      <formula>IF(RIGHT(TEXT(AU805,"0.#"),1)=".",TRUE,FALSE)</formula>
    </cfRule>
  </conditionalFormatting>
  <conditionalFormatting sqref="AU823:AU830 AU821 AU810:AU817 AU808 AU797:AU804 AU795">
    <cfRule type="expression" dxfId="2779" priority="13689">
      <formula>IF(RIGHT(TEXT(AU795,"0.#"),1)=".",FALSE,TRUE)</formula>
    </cfRule>
    <cfRule type="expression" dxfId="2778" priority="13690">
      <formula>IF(RIGHT(TEXT(AU795,"0.#"),1)=".",TRUE,FALSE)</formula>
    </cfRule>
  </conditionalFormatting>
  <conditionalFormatting sqref="AM87">
    <cfRule type="expression" dxfId="2777" priority="13343">
      <formula>IF(RIGHT(TEXT(AM87,"0.#"),1)=".",FALSE,TRUE)</formula>
    </cfRule>
    <cfRule type="expression" dxfId="2776" priority="13344">
      <formula>IF(RIGHT(TEXT(AM87,"0.#"),1)=".",TRUE,FALSE)</formula>
    </cfRule>
  </conditionalFormatting>
  <conditionalFormatting sqref="AE55">
    <cfRule type="expression" dxfId="2775" priority="13411">
      <formula>IF(RIGHT(TEXT(AE55,"0.#"),1)=".",FALSE,TRUE)</formula>
    </cfRule>
    <cfRule type="expression" dxfId="2774" priority="13412">
      <formula>IF(RIGHT(TEXT(AE55,"0.#"),1)=".",TRUE,FALSE)</formula>
    </cfRule>
  </conditionalFormatting>
  <conditionalFormatting sqref="AI55">
    <cfRule type="expression" dxfId="2773" priority="13409">
      <formula>IF(RIGHT(TEXT(AI55,"0.#"),1)=".",FALSE,TRUE)</formula>
    </cfRule>
    <cfRule type="expression" dxfId="2772" priority="13410">
      <formula>IF(RIGHT(TEXT(AI55,"0.#"),1)=".",TRUE,FALSE)</formula>
    </cfRule>
  </conditionalFormatting>
  <conditionalFormatting sqref="AM34">
    <cfRule type="expression" dxfId="2771" priority="13489">
      <formula>IF(RIGHT(TEXT(AM34,"0.#"),1)=".",FALSE,TRUE)</formula>
    </cfRule>
    <cfRule type="expression" dxfId="2770" priority="13490">
      <formula>IF(RIGHT(TEXT(AM34,"0.#"),1)=".",TRUE,FALSE)</formula>
    </cfRule>
  </conditionalFormatting>
  <conditionalFormatting sqref="AE33">
    <cfRule type="expression" dxfId="2769" priority="13503">
      <formula>IF(RIGHT(TEXT(AE33,"0.#"),1)=".",FALSE,TRUE)</formula>
    </cfRule>
    <cfRule type="expression" dxfId="2768" priority="13504">
      <formula>IF(RIGHT(TEXT(AE33,"0.#"),1)=".",TRUE,FALSE)</formula>
    </cfRule>
  </conditionalFormatting>
  <conditionalFormatting sqref="AE34">
    <cfRule type="expression" dxfId="2767" priority="13501">
      <formula>IF(RIGHT(TEXT(AE34,"0.#"),1)=".",FALSE,TRUE)</formula>
    </cfRule>
    <cfRule type="expression" dxfId="2766" priority="13502">
      <formula>IF(RIGHT(TEXT(AE34,"0.#"),1)=".",TRUE,FALSE)</formula>
    </cfRule>
  </conditionalFormatting>
  <conditionalFormatting sqref="AI34">
    <cfRule type="expression" dxfId="2765" priority="13499">
      <formula>IF(RIGHT(TEXT(AI34,"0.#"),1)=".",FALSE,TRUE)</formula>
    </cfRule>
    <cfRule type="expression" dxfId="2764" priority="13500">
      <formula>IF(RIGHT(TEXT(AI34,"0.#"),1)=".",TRUE,FALSE)</formula>
    </cfRule>
  </conditionalFormatting>
  <conditionalFormatting sqref="AI33">
    <cfRule type="expression" dxfId="2763" priority="13497">
      <formula>IF(RIGHT(TEXT(AI33,"0.#"),1)=".",FALSE,TRUE)</formula>
    </cfRule>
    <cfRule type="expression" dxfId="2762" priority="13498">
      <formula>IF(RIGHT(TEXT(AI33,"0.#"),1)=".",TRUE,FALSE)</formula>
    </cfRule>
  </conditionalFormatting>
  <conditionalFormatting sqref="AI32">
    <cfRule type="expression" dxfId="2761" priority="13495">
      <formula>IF(RIGHT(TEXT(AI32,"0.#"),1)=".",FALSE,TRUE)</formula>
    </cfRule>
    <cfRule type="expression" dxfId="2760" priority="13496">
      <formula>IF(RIGHT(TEXT(AI32,"0.#"),1)=".",TRUE,FALSE)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E53">
    <cfRule type="expression" dxfId="2751" priority="13415">
      <formula>IF(RIGHT(TEXT(AE53,"0.#"),1)=".",FALSE,TRUE)</formula>
    </cfRule>
    <cfRule type="expression" dxfId="2750" priority="13416">
      <formula>IF(RIGHT(TEXT(AE53,"0.#"),1)=".",TRUE,FALSE)</formula>
    </cfRule>
  </conditionalFormatting>
  <conditionalFormatting sqref="AE54">
    <cfRule type="expression" dxfId="2749" priority="13413">
      <formula>IF(RIGHT(TEXT(AE54,"0.#"),1)=".",FALSE,TRUE)</formula>
    </cfRule>
    <cfRule type="expression" dxfId="2748" priority="13414">
      <formula>IF(RIGHT(TEXT(AE54,"0.#"),1)=".",TRUE,FALSE)</formula>
    </cfRule>
  </conditionalFormatting>
  <conditionalFormatting sqref="AI54">
    <cfRule type="expression" dxfId="2747" priority="13407">
      <formula>IF(RIGHT(TEXT(AI54,"0.#"),1)=".",FALSE,TRUE)</formula>
    </cfRule>
    <cfRule type="expression" dxfId="2746" priority="13408">
      <formula>IF(RIGHT(TEXT(AI54,"0.#"),1)=".",TRUE,FALSE)</formula>
    </cfRule>
  </conditionalFormatting>
  <conditionalFormatting sqref="AI53">
    <cfRule type="expression" dxfId="2745" priority="13405">
      <formula>IF(RIGHT(TEXT(AI53,"0.#"),1)=".",FALSE,TRUE)</formula>
    </cfRule>
    <cfRule type="expression" dxfId="2744" priority="13406">
      <formula>IF(RIGHT(TEXT(AI53,"0.#"),1)=".",TRUE,FALSE)</formula>
    </cfRule>
  </conditionalFormatting>
  <conditionalFormatting sqref="AM53">
    <cfRule type="expression" dxfId="2743" priority="13403">
      <formula>IF(RIGHT(TEXT(AM53,"0.#"),1)=".",FALSE,TRUE)</formula>
    </cfRule>
    <cfRule type="expression" dxfId="2742" priority="13404">
      <formula>IF(RIGHT(TEXT(AM53,"0.#"),1)=".",TRUE,FALSE)</formula>
    </cfRule>
  </conditionalFormatting>
  <conditionalFormatting sqref="AM54">
    <cfRule type="expression" dxfId="2741" priority="13401">
      <formula>IF(RIGHT(TEXT(AM54,"0.#"),1)=".",FALSE,TRUE)</formula>
    </cfRule>
    <cfRule type="expression" dxfId="2740" priority="13402">
      <formula>IF(RIGHT(TEXT(AM54,"0.#"),1)=".",TRUE,FALSE)</formula>
    </cfRule>
  </conditionalFormatting>
  <conditionalFormatting sqref="AM55">
    <cfRule type="expression" dxfId="2739" priority="13399">
      <formula>IF(RIGHT(TEXT(AM55,"0.#"),1)=".",FALSE,TRUE)</formula>
    </cfRule>
    <cfRule type="expression" dxfId="2738" priority="13400">
      <formula>IF(RIGHT(TEXT(AM55,"0.#"),1)=".",TRUE,FALSE)</formula>
    </cfRule>
  </conditionalFormatting>
  <conditionalFormatting sqref="AE60">
    <cfRule type="expression" dxfId="2737" priority="13385">
      <formula>IF(RIGHT(TEXT(AE60,"0.#"),1)=".",FALSE,TRUE)</formula>
    </cfRule>
    <cfRule type="expression" dxfId="2736" priority="13386">
      <formula>IF(RIGHT(TEXT(AE60,"0.#"),1)=".",TRUE,FALSE)</formula>
    </cfRule>
  </conditionalFormatting>
  <conditionalFormatting sqref="AE61">
    <cfRule type="expression" dxfId="2735" priority="13383">
      <formula>IF(RIGHT(TEXT(AE61,"0.#"),1)=".",FALSE,TRUE)</formula>
    </cfRule>
    <cfRule type="expression" dxfId="2734" priority="13384">
      <formula>IF(RIGHT(TEXT(AE61,"0.#"),1)=".",TRUE,FALSE)</formula>
    </cfRule>
  </conditionalFormatting>
  <conditionalFormatting sqref="AE62">
    <cfRule type="expression" dxfId="2733" priority="13381">
      <formula>IF(RIGHT(TEXT(AE62,"0.#"),1)=".",FALSE,TRUE)</formula>
    </cfRule>
    <cfRule type="expression" dxfId="2732" priority="13382">
      <formula>IF(RIGHT(TEXT(AE62,"0.#"),1)=".",TRUE,FALSE)</formula>
    </cfRule>
  </conditionalFormatting>
  <conditionalFormatting sqref="AI62">
    <cfRule type="expression" dxfId="2731" priority="13379">
      <formula>IF(RIGHT(TEXT(AI62,"0.#"),1)=".",FALSE,TRUE)</formula>
    </cfRule>
    <cfRule type="expression" dxfId="2730" priority="13380">
      <formula>IF(RIGHT(TEXT(AI62,"0.#"),1)=".",TRUE,FALSE)</formula>
    </cfRule>
  </conditionalFormatting>
  <conditionalFormatting sqref="AI61">
    <cfRule type="expression" dxfId="2729" priority="13377">
      <formula>IF(RIGHT(TEXT(AI61,"0.#"),1)=".",FALSE,TRUE)</formula>
    </cfRule>
    <cfRule type="expression" dxfId="2728" priority="13378">
      <formula>IF(RIGHT(TEXT(AI61,"0.#"),1)=".",TRUE,FALSE)</formula>
    </cfRule>
  </conditionalFormatting>
  <conditionalFormatting sqref="AI60">
    <cfRule type="expression" dxfId="2727" priority="13375">
      <formula>IF(RIGHT(TEXT(AI60,"0.#"),1)=".",FALSE,TRUE)</formula>
    </cfRule>
    <cfRule type="expression" dxfId="2726" priority="13376">
      <formula>IF(RIGHT(TEXT(AI60,"0.#"),1)=".",TRUE,FALSE)</formula>
    </cfRule>
  </conditionalFormatting>
  <conditionalFormatting sqref="AM60">
    <cfRule type="expression" dxfId="2725" priority="13373">
      <formula>IF(RIGHT(TEXT(AM60,"0.#"),1)=".",FALSE,TRUE)</formula>
    </cfRule>
    <cfRule type="expression" dxfId="2724" priority="13374">
      <formula>IF(RIGHT(TEXT(AM60,"0.#"),1)=".",TRUE,FALSE)</formula>
    </cfRule>
  </conditionalFormatting>
  <conditionalFormatting sqref="AM61">
    <cfRule type="expression" dxfId="2723" priority="13371">
      <formula>IF(RIGHT(TEXT(AM61,"0.#"),1)=".",FALSE,TRUE)</formula>
    </cfRule>
    <cfRule type="expression" dxfId="2722" priority="13372">
      <formula>IF(RIGHT(TEXT(AM61,"0.#"),1)=".",TRUE,FALSE)</formula>
    </cfRule>
  </conditionalFormatting>
  <conditionalFormatting sqref="AM62">
    <cfRule type="expression" dxfId="2721" priority="13369">
      <formula>IF(RIGHT(TEXT(AM62,"0.#"),1)=".",FALSE,TRUE)</formula>
    </cfRule>
    <cfRule type="expression" dxfId="2720" priority="13370">
      <formula>IF(RIGHT(TEXT(AM62,"0.#"),1)=".",TRUE,FALSE)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Q102">
    <cfRule type="expression" dxfId="2679" priority="13255">
      <formula>IF(RIGHT(TEXT(AQ102,"0.#"),1)=".",FALSE,TRUE)</formula>
    </cfRule>
    <cfRule type="expression" dxfId="2678" priority="13256">
      <formula>IF(RIGHT(TEXT(AQ102,"0.#"),1)=".",TRUE,FALSE)</formula>
    </cfRule>
  </conditionalFormatting>
  <conditionalFormatting sqref="AE104">
    <cfRule type="expression" dxfId="2677" priority="13253">
      <formula>IF(RIGHT(TEXT(AE104,"0.#"),1)=".",FALSE,TRUE)</formula>
    </cfRule>
    <cfRule type="expression" dxfId="2676" priority="13254">
      <formula>IF(RIGHT(TEXT(AE104,"0.#"),1)=".",TRUE,FALSE)</formula>
    </cfRule>
  </conditionalFormatting>
  <conditionalFormatting sqref="AI104">
    <cfRule type="expression" dxfId="2675" priority="13251">
      <formula>IF(RIGHT(TEXT(AI104,"0.#"),1)=".",FALSE,TRUE)</formula>
    </cfRule>
    <cfRule type="expression" dxfId="2674" priority="13252">
      <formula>IF(RIGHT(TEXT(AI104,"0.#"),1)=".",TRUE,FALSE)</formula>
    </cfRule>
  </conditionalFormatting>
  <conditionalFormatting sqref="AM104">
    <cfRule type="expression" dxfId="2673" priority="13249">
      <formula>IF(RIGHT(TEXT(AM104,"0.#"),1)=".",FALSE,TRUE)</formula>
    </cfRule>
    <cfRule type="expression" dxfId="2672" priority="13250">
      <formula>IF(RIGHT(TEXT(AM104,"0.#"),1)=".",TRUE,FALSE)</formula>
    </cfRule>
  </conditionalFormatting>
  <conditionalFormatting sqref="AE105">
    <cfRule type="expression" dxfId="2671" priority="13247">
      <formula>IF(RIGHT(TEXT(AE105,"0.#"),1)=".",FALSE,TRUE)</formula>
    </cfRule>
    <cfRule type="expression" dxfId="2670" priority="13248">
      <formula>IF(RIGHT(TEXT(AE105,"0.#"),1)=".",TRUE,FALSE)</formula>
    </cfRule>
  </conditionalFormatting>
  <conditionalFormatting sqref="AI105">
    <cfRule type="expression" dxfId="2669" priority="13245">
      <formula>IF(RIGHT(TEXT(AI105,"0.#"),1)=".",FALSE,TRUE)</formula>
    </cfRule>
    <cfRule type="expression" dxfId="2668" priority="13246">
      <formula>IF(RIGHT(TEXT(AI105,"0.#"),1)=".",TRUE,FALSE)</formula>
    </cfRule>
  </conditionalFormatting>
  <conditionalFormatting sqref="AM105">
    <cfRule type="expression" dxfId="2667" priority="13243">
      <formula>IF(RIGHT(TEXT(AM105,"0.#"),1)=".",FALSE,TRUE)</formula>
    </cfRule>
    <cfRule type="expression" dxfId="2666" priority="13244">
      <formula>IF(RIGHT(TEXT(AM105,"0.#"),1)=".",TRUE,FALSE)</formula>
    </cfRule>
  </conditionalFormatting>
  <conditionalFormatting sqref="AE107">
    <cfRule type="expression" dxfId="2665" priority="13239">
      <formula>IF(RIGHT(TEXT(AE107,"0.#"),1)=".",FALSE,TRUE)</formula>
    </cfRule>
    <cfRule type="expression" dxfId="2664" priority="13240">
      <formula>IF(RIGHT(TEXT(AE107,"0.#"),1)=".",TRUE,FALSE)</formula>
    </cfRule>
  </conditionalFormatting>
  <conditionalFormatting sqref="AI107">
    <cfRule type="expression" dxfId="2663" priority="13237">
      <formula>IF(RIGHT(TEXT(AI107,"0.#"),1)=".",FALSE,TRUE)</formula>
    </cfRule>
    <cfRule type="expression" dxfId="2662" priority="13238">
      <formula>IF(RIGHT(TEXT(AI107,"0.#"),1)=".",TRUE,FALSE)</formula>
    </cfRule>
  </conditionalFormatting>
  <conditionalFormatting sqref="AM107">
    <cfRule type="expression" dxfId="2661" priority="13235">
      <formula>IF(RIGHT(TEXT(AM107,"0.#"),1)=".",FALSE,TRUE)</formula>
    </cfRule>
    <cfRule type="expression" dxfId="2660" priority="13236">
      <formula>IF(RIGHT(TEXT(AM107,"0.#"),1)=".",TRUE,FALSE)</formula>
    </cfRule>
  </conditionalFormatting>
  <conditionalFormatting sqref="AE108">
    <cfRule type="expression" dxfId="2659" priority="13233">
      <formula>IF(RIGHT(TEXT(AE108,"0.#"),1)=".",FALSE,TRUE)</formula>
    </cfRule>
    <cfRule type="expression" dxfId="2658" priority="13234">
      <formula>IF(RIGHT(TEXT(AE108,"0.#"),1)=".",TRUE,FALSE)</formula>
    </cfRule>
  </conditionalFormatting>
  <conditionalFormatting sqref="AI108">
    <cfRule type="expression" dxfId="2657" priority="13231">
      <formula>IF(RIGHT(TEXT(AI108,"0.#"),1)=".",FALSE,TRUE)</formula>
    </cfRule>
    <cfRule type="expression" dxfId="2656" priority="13232">
      <formula>IF(RIGHT(TEXT(AI108,"0.#"),1)=".",TRUE,FALSE)</formula>
    </cfRule>
  </conditionalFormatting>
  <conditionalFormatting sqref="AM108">
    <cfRule type="expression" dxfId="2655" priority="13229">
      <formula>IF(RIGHT(TEXT(AM108,"0.#"),1)=".",FALSE,TRUE)</formula>
    </cfRule>
    <cfRule type="expression" dxfId="2654" priority="13230">
      <formula>IF(RIGHT(TEXT(AM108,"0.#"),1)=".",TRUE,FALSE)</formula>
    </cfRule>
  </conditionalFormatting>
  <conditionalFormatting sqref="AE110">
    <cfRule type="expression" dxfId="2653" priority="13225">
      <formula>IF(RIGHT(TEXT(AE110,"0.#"),1)=".",FALSE,TRUE)</formula>
    </cfRule>
    <cfRule type="expression" dxfId="2652" priority="13226">
      <formula>IF(RIGHT(TEXT(AE110,"0.#"),1)=".",TRUE,FALSE)</formula>
    </cfRule>
  </conditionalFormatting>
  <conditionalFormatting sqref="AI110">
    <cfRule type="expression" dxfId="2651" priority="13223">
      <formula>IF(RIGHT(TEXT(AI110,"0.#"),1)=".",FALSE,TRUE)</formula>
    </cfRule>
    <cfRule type="expression" dxfId="2650" priority="13224">
      <formula>IF(RIGHT(TEXT(AI110,"0.#"),1)=".",TRUE,FALSE)</formula>
    </cfRule>
  </conditionalFormatting>
  <conditionalFormatting sqref="AM110">
    <cfRule type="expression" dxfId="2649" priority="13221">
      <formula>IF(RIGHT(TEXT(AM110,"0.#"),1)=".",FALSE,TRUE)</formula>
    </cfRule>
    <cfRule type="expression" dxfId="2648" priority="13222">
      <formula>IF(RIGHT(TEXT(AM110,"0.#"),1)=".",TRUE,FALSE)</formula>
    </cfRule>
  </conditionalFormatting>
  <conditionalFormatting sqref="AE111">
    <cfRule type="expression" dxfId="2647" priority="13219">
      <formula>IF(RIGHT(TEXT(AE111,"0.#"),1)=".",FALSE,TRUE)</formula>
    </cfRule>
    <cfRule type="expression" dxfId="2646" priority="13220">
      <formula>IF(RIGHT(TEXT(AE111,"0.#"),1)=".",TRUE,FALSE)</formula>
    </cfRule>
  </conditionalFormatting>
  <conditionalFormatting sqref="AI111">
    <cfRule type="expression" dxfId="2645" priority="13217">
      <formula>IF(RIGHT(TEXT(AI111,"0.#"),1)=".",FALSE,TRUE)</formula>
    </cfRule>
    <cfRule type="expression" dxfId="2644" priority="13218">
      <formula>IF(RIGHT(TEXT(AI111,"0.#"),1)=".",TRUE,FALSE)</formula>
    </cfRule>
  </conditionalFormatting>
  <conditionalFormatting sqref="AM111">
    <cfRule type="expression" dxfId="2643" priority="13215">
      <formula>IF(RIGHT(TEXT(AM111,"0.#"),1)=".",FALSE,TRUE)</formula>
    </cfRule>
    <cfRule type="expression" dxfId="2642" priority="13216">
      <formula>IF(RIGHT(TEXT(AM111,"0.#"),1)=".",TRUE,FALSE)</formula>
    </cfRule>
  </conditionalFormatting>
  <conditionalFormatting sqref="AE113">
    <cfRule type="expression" dxfId="2641" priority="13211">
      <formula>IF(RIGHT(TEXT(AE113,"0.#"),1)=".",FALSE,TRUE)</formula>
    </cfRule>
    <cfRule type="expression" dxfId="2640" priority="13212">
      <formula>IF(RIGHT(TEXT(AE113,"0.#"),1)=".",TRUE,FALSE)</formula>
    </cfRule>
  </conditionalFormatting>
  <conditionalFormatting sqref="AI113">
    <cfRule type="expression" dxfId="2639" priority="13209">
      <formula>IF(RIGHT(TEXT(AI113,"0.#"),1)=".",FALSE,TRUE)</formula>
    </cfRule>
    <cfRule type="expression" dxfId="2638" priority="13210">
      <formula>IF(RIGHT(TEXT(AI113,"0.#"),1)=".",TRUE,FALSE)</formula>
    </cfRule>
  </conditionalFormatting>
  <conditionalFormatting sqref="AM113">
    <cfRule type="expression" dxfId="2637" priority="13207">
      <formula>IF(RIGHT(TEXT(AM113,"0.#"),1)=".",FALSE,TRUE)</formula>
    </cfRule>
    <cfRule type="expression" dxfId="2636" priority="13208">
      <formula>IF(RIGHT(TEXT(AM113,"0.#"),1)=".",TRUE,FALSE)</formula>
    </cfRule>
  </conditionalFormatting>
  <conditionalFormatting sqref="AE114">
    <cfRule type="expression" dxfId="2635" priority="13205">
      <formula>IF(RIGHT(TEXT(AE114,"0.#"),1)=".",FALSE,TRUE)</formula>
    </cfRule>
    <cfRule type="expression" dxfId="2634" priority="13206">
      <formula>IF(RIGHT(TEXT(AE114,"0.#"),1)=".",TRUE,FALSE)</formula>
    </cfRule>
  </conditionalFormatting>
  <conditionalFormatting sqref="AI114">
    <cfRule type="expression" dxfId="2633" priority="13203">
      <formula>IF(RIGHT(TEXT(AI114,"0.#"),1)=".",FALSE,TRUE)</formula>
    </cfRule>
    <cfRule type="expression" dxfId="2632" priority="13204">
      <formula>IF(RIGHT(TEXT(AI114,"0.#"),1)=".",TRUE,FALSE)</formula>
    </cfRule>
  </conditionalFormatting>
  <conditionalFormatting sqref="AM114">
    <cfRule type="expression" dxfId="2631" priority="13201">
      <formula>IF(RIGHT(TEXT(AM114,"0.#"),1)=".",FALSE,TRUE)</formula>
    </cfRule>
    <cfRule type="expression" dxfId="2630" priority="13202">
      <formula>IF(RIGHT(TEXT(AM114,"0.#"),1)=".",TRUE,FALSE)</formula>
    </cfRule>
  </conditionalFormatting>
  <conditionalFormatting sqref="AQ116">
    <cfRule type="expression" dxfId="2629" priority="13197">
      <formula>IF(RIGHT(TEXT(AQ116,"0.#"),1)=".",FALSE,TRUE)</formula>
    </cfRule>
    <cfRule type="expression" dxfId="2628" priority="13198">
      <formula>IF(RIGHT(TEXT(AQ116,"0.#"),1)=".",TRUE,FALSE)</formula>
    </cfRule>
  </conditionalFormatting>
  <conditionalFormatting sqref="AM116">
    <cfRule type="expression" dxfId="2627" priority="13193">
      <formula>IF(RIGHT(TEXT(AM116,"0.#"),1)=".",FALSE,TRUE)</formula>
    </cfRule>
    <cfRule type="expression" dxfId="2626" priority="13194">
      <formula>IF(RIGHT(TEXT(AM116,"0.#"),1)=".",TRUE,FALSE)</formula>
    </cfRule>
  </conditionalFormatting>
  <conditionalFormatting sqref="AM117">
    <cfRule type="expression" dxfId="2625" priority="13191">
      <formula>IF(RIGHT(TEXT(AM117,"0.#"),1)=".",FALSE,TRUE)</formula>
    </cfRule>
    <cfRule type="expression" dxfId="2624" priority="13192">
      <formula>IF(RIGHT(TEXT(AM117,"0.#"),1)=".",TRUE,FALSE)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40:AO867">
    <cfRule type="expression" dxfId="2539" priority="6667">
      <formula>IF(AND(AL840&gt;=0, RIGHT(TEXT(AL840,"0.#"),1)&lt;&gt;"."),TRUE,FALSE)</formula>
    </cfRule>
    <cfRule type="expression" dxfId="2538" priority="6668">
      <formula>IF(AND(AL840&gt;=0, RIGHT(TEXT(AL840,"0.#"),1)="."),TRUE,FALSE)</formula>
    </cfRule>
    <cfRule type="expression" dxfId="2537" priority="6669">
      <formula>IF(AND(AL840&lt;0, RIGHT(TEXT(AL840,"0.#"),1)&lt;&gt;"."),TRUE,FALSE)</formula>
    </cfRule>
    <cfRule type="expression" dxfId="2536" priority="6670">
      <formula>IF(AND(AL840&lt;0, RIGHT(TEXT(AL840,"0.#"),1)="."),TRUE,FALSE)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40:Y867">
    <cfRule type="expression" dxfId="2465" priority="2995">
      <formula>IF(RIGHT(TEXT(Y840,"0.#"),1)=".",FALSE,TRUE)</formula>
    </cfRule>
    <cfRule type="expression" dxfId="2464" priority="2996">
      <formula>IF(RIGHT(TEXT(Y840,"0.#"),1)=".",TRUE,FALSE)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3:AO1132">
    <cfRule type="expression" dxfId="2435" priority="2901">
      <formula>IF(AND(AL1103&gt;=0, RIGHT(TEXT(AL1103,"0.#"),1)&lt;&gt;"."),TRUE,FALSE)</formula>
    </cfRule>
    <cfRule type="expression" dxfId="2434" priority="2902">
      <formula>IF(AND(AL1103&gt;=0, RIGHT(TEXT(AL1103,"0.#"),1)="."),TRUE,FALSE)</formula>
    </cfRule>
    <cfRule type="expression" dxfId="2433" priority="2903">
      <formula>IF(AND(AL1103&lt;0, RIGHT(TEXT(AL1103,"0.#"),1)&lt;&gt;"."),TRUE,FALSE)</formula>
    </cfRule>
    <cfRule type="expression" dxfId="2432" priority="2904">
      <formula>IF(AND(AL1103&lt;0, RIGHT(TEXT(AL1103,"0.#"),1)="."),TRUE,FALSE)</formula>
    </cfRule>
  </conditionalFormatting>
  <conditionalFormatting sqref="Y1103:Y1132">
    <cfRule type="expression" dxfId="2431" priority="2899">
      <formula>IF(RIGHT(TEXT(Y1103,"0.#"),1)=".",FALSE,TRUE)</formula>
    </cfRule>
    <cfRule type="expression" dxfId="2430" priority="2900">
      <formula>IF(RIGHT(TEXT(Y1103,"0.#"),1)=".",TRUE,FALSE)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8:AO839">
    <cfRule type="expression" dxfId="2421" priority="2853">
      <formula>IF(AND(AL838&gt;=0, RIGHT(TEXT(AL838,"0.#"),1)&lt;&gt;"."),TRUE,FALSE)</formula>
    </cfRule>
    <cfRule type="expression" dxfId="2420" priority="2854">
      <formula>IF(AND(AL838&gt;=0, RIGHT(TEXT(AL838,"0.#"),1)="."),TRUE,FALSE)</formula>
    </cfRule>
    <cfRule type="expression" dxfId="2419" priority="2855">
      <formula>IF(AND(AL838&lt;0, RIGHT(TEXT(AL838,"0.#"),1)&lt;&gt;"."),TRUE,FALSE)</formula>
    </cfRule>
    <cfRule type="expression" dxfId="2418" priority="2856">
      <formula>IF(AND(AL838&lt;0, RIGHT(TEXT(AL838,"0.#"),1)="."),TRUE,FALSE)</formula>
    </cfRule>
  </conditionalFormatting>
  <conditionalFormatting sqref="Y838:Y839">
    <cfRule type="expression" dxfId="2417" priority="2851">
      <formula>IF(RIGHT(TEXT(Y838,"0.#"),1)=".",FALSE,TRUE)</formula>
    </cfRule>
    <cfRule type="expression" dxfId="2416" priority="2852">
      <formula>IF(RIGHT(TEXT(Y838,"0.#"),1)=".",TRUE,FALSE)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3:Y874 Y880:Y900">
    <cfRule type="expression" dxfId="2099" priority="2111">
      <formula>IF(RIGHT(TEXT(Y873,"0.#"),1)=".",FALSE,TRUE)</formula>
    </cfRule>
    <cfRule type="expression" dxfId="2098" priority="2112">
      <formula>IF(RIGHT(TEXT(Y873,"0.#"),1)=".",TRUE,FALSE)</formula>
    </cfRule>
  </conditionalFormatting>
  <conditionalFormatting sqref="Y871:Y872">
    <cfRule type="expression" dxfId="2097" priority="2105">
      <formula>IF(RIGHT(TEXT(Y871,"0.#"),1)=".",FALSE,TRUE)</formula>
    </cfRule>
    <cfRule type="expression" dxfId="2096" priority="2106">
      <formula>IF(RIGHT(TEXT(Y871,"0.#"),1)=".",TRUE,FALSE)</formula>
    </cfRule>
  </conditionalFormatting>
  <conditionalFormatting sqref="Y906:Y933">
    <cfRule type="expression" dxfId="2095" priority="2099">
      <formula>IF(RIGHT(TEXT(Y906,"0.#"),1)=".",FALSE,TRUE)</formula>
    </cfRule>
    <cfRule type="expression" dxfId="2094" priority="2100">
      <formula>IF(RIGHT(TEXT(Y906,"0.#"),1)=".",TRUE,FALSE)</formula>
    </cfRule>
  </conditionalFormatting>
  <conditionalFormatting sqref="Y904:Y905">
    <cfRule type="expression" dxfId="2093" priority="2093">
      <formula>IF(RIGHT(TEXT(Y904,"0.#"),1)=".",FALSE,TRUE)</formula>
    </cfRule>
    <cfRule type="expression" dxfId="2092" priority="2094">
      <formula>IF(RIGHT(TEXT(Y904,"0.#"),1)=".",TRUE,FALSE)</formula>
    </cfRule>
  </conditionalFormatting>
  <conditionalFormatting sqref="Y939:Y966">
    <cfRule type="expression" dxfId="2091" priority="2087">
      <formula>IF(RIGHT(TEXT(Y939,"0.#"),1)=".",FALSE,TRUE)</formula>
    </cfRule>
    <cfRule type="expression" dxfId="2090" priority="2088">
      <formula>IF(RIGHT(TEXT(Y939,"0.#"),1)=".",TRUE,FALSE)</formula>
    </cfRule>
  </conditionalFormatting>
  <conditionalFormatting sqref="Y937:Y938">
    <cfRule type="expression" dxfId="2089" priority="2081">
      <formula>IF(RIGHT(TEXT(Y937,"0.#"),1)=".",FALSE,TRUE)</formula>
    </cfRule>
    <cfRule type="expression" dxfId="2088" priority="2082">
      <formula>IF(RIGHT(TEXT(Y937,"0.#"),1)=".",TRUE,FALSE)</formula>
    </cfRule>
  </conditionalFormatting>
  <conditionalFormatting sqref="Y972:Y999">
    <cfRule type="expression" dxfId="2087" priority="2075">
      <formula>IF(RIGHT(TEXT(Y972,"0.#"),1)=".",FALSE,TRUE)</formula>
    </cfRule>
    <cfRule type="expression" dxfId="2086" priority="2076">
      <formula>IF(RIGHT(TEXT(Y972,"0.#"),1)=".",TRUE,FALSE)</formula>
    </cfRule>
  </conditionalFormatting>
  <conditionalFormatting sqref="Y970:Y971">
    <cfRule type="expression" dxfId="2085" priority="2069">
      <formula>IF(RIGHT(TEXT(Y970,"0.#"),1)=".",FALSE,TRUE)</formula>
    </cfRule>
    <cfRule type="expression" dxfId="2084" priority="2070">
      <formula>IF(RIGHT(TEXT(Y970,"0.#"),1)=".",TRUE,FALSE)</formula>
    </cfRule>
  </conditionalFormatting>
  <conditionalFormatting sqref="Y1005:Y1032">
    <cfRule type="expression" dxfId="2083" priority="2063">
      <formula>IF(RIGHT(TEXT(Y1005,"0.#"),1)=".",FALSE,TRUE)</formula>
    </cfRule>
    <cfRule type="expression" dxfId="2082" priority="2064">
      <formula>IF(RIGHT(TEXT(Y1005,"0.#"),1)=".",TRUE,FALSE)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3:AO900">
    <cfRule type="expression" dxfId="2001" priority="2113">
      <formula>IF(AND(AL873&gt;=0, RIGHT(TEXT(AL873,"0.#"),1)&lt;&gt;"."),TRUE,FALSE)</formula>
    </cfRule>
    <cfRule type="expression" dxfId="2000" priority="2114">
      <formula>IF(AND(AL873&gt;=0, RIGHT(TEXT(AL873,"0.#"),1)="."),TRUE,FALSE)</formula>
    </cfRule>
    <cfRule type="expression" dxfId="1999" priority="2115">
      <formula>IF(AND(AL873&lt;0, RIGHT(TEXT(AL873,"0.#"),1)&lt;&gt;"."),TRUE,FALSE)</formula>
    </cfRule>
    <cfRule type="expression" dxfId="1998" priority="2116">
      <formula>IF(AND(AL873&lt;0, RIGHT(TEXT(AL873,"0.#"),1)="."),TRUE,FALSE)</formula>
    </cfRule>
  </conditionalFormatting>
  <conditionalFormatting sqref="AL871:AO872">
    <cfRule type="expression" dxfId="1997" priority="2107">
      <formula>IF(AND(AL871&gt;=0, RIGHT(TEXT(AL871,"0.#"),1)&lt;&gt;"."),TRUE,FALSE)</formula>
    </cfRule>
    <cfRule type="expression" dxfId="1996" priority="2108">
      <formula>IF(AND(AL871&gt;=0, RIGHT(TEXT(AL871,"0.#"),1)="."),TRUE,FALSE)</formula>
    </cfRule>
    <cfRule type="expression" dxfId="1995" priority="2109">
      <formula>IF(AND(AL871&lt;0, RIGHT(TEXT(AL871,"0.#"),1)&lt;&gt;"."),TRUE,FALSE)</formula>
    </cfRule>
    <cfRule type="expression" dxfId="1994" priority="2110">
      <formula>IF(AND(AL871&lt;0, RIGHT(TEXT(AL871,"0.#"),1)="."),TRUE,FALSE)</formula>
    </cfRule>
  </conditionalFormatting>
  <conditionalFormatting sqref="AL906:AO933">
    <cfRule type="expression" dxfId="1993" priority="2101">
      <formula>IF(AND(AL906&gt;=0, RIGHT(TEXT(AL906,"0.#"),1)&lt;&gt;"."),TRUE,FALSE)</formula>
    </cfRule>
    <cfRule type="expression" dxfId="1992" priority="2102">
      <formula>IF(AND(AL906&gt;=0, RIGHT(TEXT(AL906,"0.#"),1)="."),TRUE,FALSE)</formula>
    </cfRule>
    <cfRule type="expression" dxfId="1991" priority="2103">
      <formula>IF(AND(AL906&lt;0, RIGHT(TEXT(AL906,"0.#"),1)&lt;&gt;"."),TRUE,FALSE)</formula>
    </cfRule>
    <cfRule type="expression" dxfId="1990" priority="2104">
      <formula>IF(AND(AL906&lt;0, RIGHT(TEXT(AL906,"0.#"),1)="."),TRUE,FALSE)</formula>
    </cfRule>
  </conditionalFormatting>
  <conditionalFormatting sqref="AL904:AO905">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0:AO971">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87">
    <cfRule type="expression" dxfId="741" priority="35">
      <formula>IF(RIGHT(TEXT(AI87,"0.#"),1)=".",FALSE,TRUE)</formula>
    </cfRule>
    <cfRule type="expression" dxfId="740" priority="36">
      <formula>IF(RIGHT(TEXT(AI87,"0.#"),1)=".",TRUE,FALSE)</formula>
    </cfRule>
  </conditionalFormatting>
  <conditionalFormatting sqref="AE89">
    <cfRule type="expression" dxfId="739" priority="41">
      <formula>IF(RIGHT(TEXT(AE89,"0.#"),1)=".",FALSE,TRUE)</formula>
    </cfRule>
    <cfRule type="expression" dxfId="738" priority="42">
      <formula>IF(RIGHT(TEXT(AE89,"0.#"),1)=".",TRUE,FALSE)</formula>
    </cfRule>
  </conditionalFormatting>
  <conditionalFormatting sqref="AE88">
    <cfRule type="expression" dxfId="737" priority="39">
      <formula>IF(RIGHT(TEXT(AE88,"0.#"),1)=".",FALSE,TRUE)</formula>
    </cfRule>
    <cfRule type="expression" dxfId="736" priority="40">
      <formula>IF(RIGHT(TEXT(AE88,"0.#"),1)=".",TRUE,FALSE)</formula>
    </cfRule>
  </conditionalFormatting>
  <conditionalFormatting sqref="AE87">
    <cfRule type="expression" dxfId="735" priority="37">
      <formula>IF(RIGHT(TEXT(AE87,"0.#"),1)=".",FALSE,TRUE)</formula>
    </cfRule>
    <cfRule type="expression" dxfId="734" priority="38">
      <formula>IF(RIGHT(TEXT(AE87,"0.#"),1)=".",TRUE,FALSE)</formula>
    </cfRule>
  </conditionalFormatting>
  <conditionalFormatting sqref="AI88">
    <cfRule type="expression" dxfId="733" priority="33">
      <formula>IF(RIGHT(TEXT(AI88,"0.#"),1)=".",FALSE,TRUE)</formula>
    </cfRule>
    <cfRule type="expression" dxfId="732" priority="34">
      <formula>IF(RIGHT(TEXT(AI88,"0.#"),1)=".",TRUE,FALSE)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Y876">
    <cfRule type="expression" dxfId="707" priority="7">
      <formula>IF(RIGHT(TEXT(Y876,"0.#"),1)=".",FALSE,TRUE)</formula>
    </cfRule>
    <cfRule type="expression" dxfId="706" priority="8">
      <formula>IF(RIGHT(TEXT(Y876,"0.#"),1)=".",TRUE,FALSE)</formula>
    </cfRule>
  </conditionalFormatting>
  <conditionalFormatting sqref="Y877">
    <cfRule type="expression" dxfId="705" priority="5">
      <formula>IF(RIGHT(TEXT(Y877,"0.#"),1)=".",FALSE,TRUE)</formula>
    </cfRule>
    <cfRule type="expression" dxfId="704" priority="6">
      <formula>IF(RIGHT(TEXT(Y877,"0.#"),1)=".",TRUE,FALSE)</formula>
    </cfRule>
  </conditionalFormatting>
  <conditionalFormatting sqref="Y878">
    <cfRule type="expression" dxfId="703" priority="3">
      <formula>IF(RIGHT(TEXT(Y878,"0.#"),1)=".",FALSE,TRUE)</formula>
    </cfRule>
    <cfRule type="expression" dxfId="702" priority="4">
      <formula>IF(RIGHT(TEXT(Y878,"0.#"),1)=".",TRUE,FALSE)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2" t="s">
        <v>353</v>
      </c>
      <c r="B2" s="413"/>
      <c r="C2" s="413"/>
      <c r="D2" s="413"/>
      <c r="E2" s="413"/>
      <c r="F2" s="414"/>
      <c r="G2" s="527" t="s">
        <v>146</v>
      </c>
      <c r="H2" s="448"/>
      <c r="I2" s="448"/>
      <c r="J2" s="448"/>
      <c r="K2" s="448"/>
      <c r="L2" s="448"/>
      <c r="M2" s="448"/>
      <c r="N2" s="448"/>
      <c r="O2" s="528"/>
      <c r="P2" s="447" t="s">
        <v>59</v>
      </c>
      <c r="Q2" s="448"/>
      <c r="R2" s="448"/>
      <c r="S2" s="448"/>
      <c r="T2" s="448"/>
      <c r="U2" s="448"/>
      <c r="V2" s="448"/>
      <c r="W2" s="448"/>
      <c r="X2" s="528"/>
      <c r="Y2" s="1039"/>
      <c r="Z2" s="841"/>
      <c r="AA2" s="842"/>
      <c r="AB2" s="1043" t="s">
        <v>11</v>
      </c>
      <c r="AC2" s="1044"/>
      <c r="AD2" s="1045"/>
      <c r="AE2" s="248" t="s">
        <v>397</v>
      </c>
      <c r="AF2" s="248"/>
      <c r="AG2" s="248"/>
      <c r="AH2" s="248"/>
      <c r="AI2" s="248" t="s">
        <v>395</v>
      </c>
      <c r="AJ2" s="248"/>
      <c r="AK2" s="248"/>
      <c r="AL2" s="248"/>
      <c r="AM2" s="248" t="s">
        <v>424</v>
      </c>
      <c r="AN2" s="248"/>
      <c r="AO2" s="248"/>
      <c r="AP2" s="242"/>
      <c r="AQ2" s="158" t="s">
        <v>235</v>
      </c>
      <c r="AR2" s="129"/>
      <c r="AS2" s="129"/>
      <c r="AT2" s="130"/>
      <c r="AU2" s="548" t="s">
        <v>134</v>
      </c>
      <c r="AV2" s="548"/>
      <c r="AW2" s="548"/>
      <c r="AX2" s="549"/>
    </row>
    <row r="3" spans="1:50" ht="18.75" customHeight="1" x14ac:dyDescent="0.15">
      <c r="A3" s="412"/>
      <c r="B3" s="413"/>
      <c r="C3" s="413"/>
      <c r="D3" s="413"/>
      <c r="E3" s="413"/>
      <c r="F3" s="414"/>
      <c r="G3" s="428"/>
      <c r="H3" s="410"/>
      <c r="I3" s="410"/>
      <c r="J3" s="410"/>
      <c r="K3" s="410"/>
      <c r="L3" s="410"/>
      <c r="M3" s="410"/>
      <c r="N3" s="410"/>
      <c r="O3" s="429"/>
      <c r="P3" s="450"/>
      <c r="Q3" s="410"/>
      <c r="R3" s="410"/>
      <c r="S3" s="410"/>
      <c r="T3" s="410"/>
      <c r="U3" s="410"/>
      <c r="V3" s="410"/>
      <c r="W3" s="410"/>
      <c r="X3" s="429"/>
      <c r="Y3" s="1040"/>
      <c r="Z3" s="1041"/>
      <c r="AA3" s="1042"/>
      <c r="AB3" s="1046"/>
      <c r="AC3" s="1047"/>
      <c r="AD3" s="1048"/>
      <c r="AE3" s="249"/>
      <c r="AF3" s="249"/>
      <c r="AG3" s="249"/>
      <c r="AH3" s="249"/>
      <c r="AI3" s="249"/>
      <c r="AJ3" s="249"/>
      <c r="AK3" s="249"/>
      <c r="AL3" s="249"/>
      <c r="AM3" s="249"/>
      <c r="AN3" s="249"/>
      <c r="AO3" s="249"/>
      <c r="AP3" s="245"/>
      <c r="AQ3" s="197"/>
      <c r="AR3" s="198"/>
      <c r="AS3" s="132" t="s">
        <v>236</v>
      </c>
      <c r="AT3" s="133"/>
      <c r="AU3" s="198"/>
      <c r="AV3" s="198"/>
      <c r="AW3" s="410" t="s">
        <v>181</v>
      </c>
      <c r="AX3" s="411"/>
    </row>
    <row r="4" spans="1:50" ht="22.5" customHeight="1" x14ac:dyDescent="0.15">
      <c r="A4" s="415"/>
      <c r="B4" s="413"/>
      <c r="C4" s="413"/>
      <c r="D4" s="413"/>
      <c r="E4" s="413"/>
      <c r="F4" s="414"/>
      <c r="G4" s="576"/>
      <c r="H4" s="1016"/>
      <c r="I4" s="1016"/>
      <c r="J4" s="1016"/>
      <c r="K4" s="1016"/>
      <c r="L4" s="1016"/>
      <c r="M4" s="1016"/>
      <c r="N4" s="1016"/>
      <c r="O4" s="1017"/>
      <c r="P4" s="104"/>
      <c r="Q4" s="1024"/>
      <c r="R4" s="1024"/>
      <c r="S4" s="1024"/>
      <c r="T4" s="1024"/>
      <c r="U4" s="1024"/>
      <c r="V4" s="1024"/>
      <c r="W4" s="1024"/>
      <c r="X4" s="1025"/>
      <c r="Y4" s="1034" t="s">
        <v>12</v>
      </c>
      <c r="Z4" s="1035"/>
      <c r="AA4" s="1036"/>
      <c r="AB4" s="476"/>
      <c r="AC4" s="1038"/>
      <c r="AD4" s="103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6"/>
      <c r="B5" s="417"/>
      <c r="C5" s="417"/>
      <c r="D5" s="417"/>
      <c r="E5" s="417"/>
      <c r="F5" s="418"/>
      <c r="G5" s="1018"/>
      <c r="H5" s="1019"/>
      <c r="I5" s="1019"/>
      <c r="J5" s="1019"/>
      <c r="K5" s="1019"/>
      <c r="L5" s="1019"/>
      <c r="M5" s="1019"/>
      <c r="N5" s="1019"/>
      <c r="O5" s="1020"/>
      <c r="P5" s="1026"/>
      <c r="Q5" s="1026"/>
      <c r="R5" s="1026"/>
      <c r="S5" s="1026"/>
      <c r="T5" s="1026"/>
      <c r="U5" s="1026"/>
      <c r="V5" s="1026"/>
      <c r="W5" s="1026"/>
      <c r="X5" s="1027"/>
      <c r="Y5" s="430" t="s">
        <v>54</v>
      </c>
      <c r="Z5" s="1031"/>
      <c r="AA5" s="1032"/>
      <c r="AB5" s="538"/>
      <c r="AC5" s="1037"/>
      <c r="AD5" s="103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6"/>
      <c r="B6" s="417"/>
      <c r="C6" s="417"/>
      <c r="D6" s="417"/>
      <c r="E6" s="417"/>
      <c r="F6" s="418"/>
      <c r="G6" s="1021"/>
      <c r="H6" s="1022"/>
      <c r="I6" s="1022"/>
      <c r="J6" s="1022"/>
      <c r="K6" s="1022"/>
      <c r="L6" s="1022"/>
      <c r="M6" s="1022"/>
      <c r="N6" s="1022"/>
      <c r="O6" s="1023"/>
      <c r="P6" s="1028"/>
      <c r="Q6" s="1028"/>
      <c r="R6" s="1028"/>
      <c r="S6" s="1028"/>
      <c r="T6" s="1028"/>
      <c r="U6" s="1028"/>
      <c r="V6" s="1028"/>
      <c r="W6" s="1028"/>
      <c r="X6" s="1029"/>
      <c r="Y6" s="1030" t="s">
        <v>13</v>
      </c>
      <c r="Z6" s="1031"/>
      <c r="AA6" s="1032"/>
      <c r="AB6" s="606" t="s">
        <v>182</v>
      </c>
      <c r="AC6" s="1033"/>
      <c r="AD6" s="103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2" t="s">
        <v>353</v>
      </c>
      <c r="B9" s="413"/>
      <c r="C9" s="413"/>
      <c r="D9" s="413"/>
      <c r="E9" s="413"/>
      <c r="F9" s="414"/>
      <c r="G9" s="527" t="s">
        <v>146</v>
      </c>
      <c r="H9" s="448"/>
      <c r="I9" s="448"/>
      <c r="J9" s="448"/>
      <c r="K9" s="448"/>
      <c r="L9" s="448"/>
      <c r="M9" s="448"/>
      <c r="N9" s="448"/>
      <c r="O9" s="528"/>
      <c r="P9" s="447" t="s">
        <v>59</v>
      </c>
      <c r="Q9" s="448"/>
      <c r="R9" s="448"/>
      <c r="S9" s="448"/>
      <c r="T9" s="448"/>
      <c r="U9" s="448"/>
      <c r="V9" s="448"/>
      <c r="W9" s="448"/>
      <c r="X9" s="528"/>
      <c r="Y9" s="1039"/>
      <c r="Z9" s="841"/>
      <c r="AA9" s="842"/>
      <c r="AB9" s="1043" t="s">
        <v>11</v>
      </c>
      <c r="AC9" s="1044"/>
      <c r="AD9" s="1045"/>
      <c r="AE9" s="248" t="s">
        <v>397</v>
      </c>
      <c r="AF9" s="248"/>
      <c r="AG9" s="248"/>
      <c r="AH9" s="248"/>
      <c r="AI9" s="248" t="s">
        <v>395</v>
      </c>
      <c r="AJ9" s="248"/>
      <c r="AK9" s="248"/>
      <c r="AL9" s="248"/>
      <c r="AM9" s="248" t="s">
        <v>424</v>
      </c>
      <c r="AN9" s="248"/>
      <c r="AO9" s="248"/>
      <c r="AP9" s="242"/>
      <c r="AQ9" s="158" t="s">
        <v>235</v>
      </c>
      <c r="AR9" s="129"/>
      <c r="AS9" s="129"/>
      <c r="AT9" s="130"/>
      <c r="AU9" s="548" t="s">
        <v>134</v>
      </c>
      <c r="AV9" s="548"/>
      <c r="AW9" s="548"/>
      <c r="AX9" s="549"/>
    </row>
    <row r="10" spans="1:50" ht="18.75" customHeight="1" x14ac:dyDescent="0.15">
      <c r="A10" s="412"/>
      <c r="B10" s="413"/>
      <c r="C10" s="413"/>
      <c r="D10" s="413"/>
      <c r="E10" s="413"/>
      <c r="F10" s="414"/>
      <c r="G10" s="428"/>
      <c r="H10" s="410"/>
      <c r="I10" s="410"/>
      <c r="J10" s="410"/>
      <c r="K10" s="410"/>
      <c r="L10" s="410"/>
      <c r="M10" s="410"/>
      <c r="N10" s="410"/>
      <c r="O10" s="429"/>
      <c r="P10" s="450"/>
      <c r="Q10" s="410"/>
      <c r="R10" s="410"/>
      <c r="S10" s="410"/>
      <c r="T10" s="410"/>
      <c r="U10" s="410"/>
      <c r="V10" s="410"/>
      <c r="W10" s="410"/>
      <c r="X10" s="429"/>
      <c r="Y10" s="1040"/>
      <c r="Z10" s="1041"/>
      <c r="AA10" s="1042"/>
      <c r="AB10" s="1046"/>
      <c r="AC10" s="1047"/>
      <c r="AD10" s="1048"/>
      <c r="AE10" s="249"/>
      <c r="AF10" s="249"/>
      <c r="AG10" s="249"/>
      <c r="AH10" s="249"/>
      <c r="AI10" s="249"/>
      <c r="AJ10" s="249"/>
      <c r="AK10" s="249"/>
      <c r="AL10" s="249"/>
      <c r="AM10" s="249"/>
      <c r="AN10" s="249"/>
      <c r="AO10" s="249"/>
      <c r="AP10" s="245"/>
      <c r="AQ10" s="197"/>
      <c r="AR10" s="198"/>
      <c r="AS10" s="132" t="s">
        <v>236</v>
      </c>
      <c r="AT10" s="133"/>
      <c r="AU10" s="198"/>
      <c r="AV10" s="198"/>
      <c r="AW10" s="410" t="s">
        <v>181</v>
      </c>
      <c r="AX10" s="411"/>
    </row>
    <row r="11" spans="1:50" ht="22.5" customHeight="1" x14ac:dyDescent="0.15">
      <c r="A11" s="415"/>
      <c r="B11" s="413"/>
      <c r="C11" s="413"/>
      <c r="D11" s="413"/>
      <c r="E11" s="413"/>
      <c r="F11" s="414"/>
      <c r="G11" s="576"/>
      <c r="H11" s="1016"/>
      <c r="I11" s="1016"/>
      <c r="J11" s="1016"/>
      <c r="K11" s="1016"/>
      <c r="L11" s="1016"/>
      <c r="M11" s="1016"/>
      <c r="N11" s="1016"/>
      <c r="O11" s="1017"/>
      <c r="P11" s="104"/>
      <c r="Q11" s="1024"/>
      <c r="R11" s="1024"/>
      <c r="S11" s="1024"/>
      <c r="T11" s="1024"/>
      <c r="U11" s="1024"/>
      <c r="V11" s="1024"/>
      <c r="W11" s="1024"/>
      <c r="X11" s="1025"/>
      <c r="Y11" s="1034" t="s">
        <v>12</v>
      </c>
      <c r="Z11" s="1035"/>
      <c r="AA11" s="1036"/>
      <c r="AB11" s="476"/>
      <c r="AC11" s="1038"/>
      <c r="AD11" s="103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6"/>
      <c r="B12" s="417"/>
      <c r="C12" s="417"/>
      <c r="D12" s="417"/>
      <c r="E12" s="417"/>
      <c r="F12" s="418"/>
      <c r="G12" s="1018"/>
      <c r="H12" s="1019"/>
      <c r="I12" s="1019"/>
      <c r="J12" s="1019"/>
      <c r="K12" s="1019"/>
      <c r="L12" s="1019"/>
      <c r="M12" s="1019"/>
      <c r="N12" s="1019"/>
      <c r="O12" s="1020"/>
      <c r="P12" s="1026"/>
      <c r="Q12" s="1026"/>
      <c r="R12" s="1026"/>
      <c r="S12" s="1026"/>
      <c r="T12" s="1026"/>
      <c r="U12" s="1026"/>
      <c r="V12" s="1026"/>
      <c r="W12" s="1026"/>
      <c r="X12" s="1027"/>
      <c r="Y12" s="430" t="s">
        <v>54</v>
      </c>
      <c r="Z12" s="1031"/>
      <c r="AA12" s="1032"/>
      <c r="AB12" s="538"/>
      <c r="AC12" s="1037"/>
      <c r="AD12" s="103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9"/>
      <c r="B13" s="420"/>
      <c r="C13" s="420"/>
      <c r="D13" s="420"/>
      <c r="E13" s="420"/>
      <c r="F13" s="421"/>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6" t="s">
        <v>182</v>
      </c>
      <c r="AC13" s="1033"/>
      <c r="AD13" s="103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2" t="s">
        <v>353</v>
      </c>
      <c r="B16" s="413"/>
      <c r="C16" s="413"/>
      <c r="D16" s="413"/>
      <c r="E16" s="413"/>
      <c r="F16" s="414"/>
      <c r="G16" s="527" t="s">
        <v>146</v>
      </c>
      <c r="H16" s="448"/>
      <c r="I16" s="448"/>
      <c r="J16" s="448"/>
      <c r="K16" s="448"/>
      <c r="L16" s="448"/>
      <c r="M16" s="448"/>
      <c r="N16" s="448"/>
      <c r="O16" s="528"/>
      <c r="P16" s="447" t="s">
        <v>59</v>
      </c>
      <c r="Q16" s="448"/>
      <c r="R16" s="448"/>
      <c r="S16" s="448"/>
      <c r="T16" s="448"/>
      <c r="U16" s="448"/>
      <c r="V16" s="448"/>
      <c r="W16" s="448"/>
      <c r="X16" s="528"/>
      <c r="Y16" s="1039"/>
      <c r="Z16" s="841"/>
      <c r="AA16" s="842"/>
      <c r="AB16" s="1043" t="s">
        <v>11</v>
      </c>
      <c r="AC16" s="1044"/>
      <c r="AD16" s="1045"/>
      <c r="AE16" s="248" t="s">
        <v>397</v>
      </c>
      <c r="AF16" s="248"/>
      <c r="AG16" s="248"/>
      <c r="AH16" s="248"/>
      <c r="AI16" s="248" t="s">
        <v>395</v>
      </c>
      <c r="AJ16" s="248"/>
      <c r="AK16" s="248"/>
      <c r="AL16" s="248"/>
      <c r="AM16" s="248" t="s">
        <v>424</v>
      </c>
      <c r="AN16" s="248"/>
      <c r="AO16" s="248"/>
      <c r="AP16" s="242"/>
      <c r="AQ16" s="158" t="s">
        <v>235</v>
      </c>
      <c r="AR16" s="129"/>
      <c r="AS16" s="129"/>
      <c r="AT16" s="130"/>
      <c r="AU16" s="548" t="s">
        <v>134</v>
      </c>
      <c r="AV16" s="548"/>
      <c r="AW16" s="548"/>
      <c r="AX16" s="549"/>
    </row>
    <row r="17" spans="1:50" ht="18.75" customHeight="1" x14ac:dyDescent="0.15">
      <c r="A17" s="412"/>
      <c r="B17" s="413"/>
      <c r="C17" s="413"/>
      <c r="D17" s="413"/>
      <c r="E17" s="413"/>
      <c r="F17" s="414"/>
      <c r="G17" s="428"/>
      <c r="H17" s="410"/>
      <c r="I17" s="410"/>
      <c r="J17" s="410"/>
      <c r="K17" s="410"/>
      <c r="L17" s="410"/>
      <c r="M17" s="410"/>
      <c r="N17" s="410"/>
      <c r="O17" s="429"/>
      <c r="P17" s="450"/>
      <c r="Q17" s="410"/>
      <c r="R17" s="410"/>
      <c r="S17" s="410"/>
      <c r="T17" s="410"/>
      <c r="U17" s="410"/>
      <c r="V17" s="410"/>
      <c r="W17" s="410"/>
      <c r="X17" s="429"/>
      <c r="Y17" s="1040"/>
      <c r="Z17" s="1041"/>
      <c r="AA17" s="1042"/>
      <c r="AB17" s="1046"/>
      <c r="AC17" s="1047"/>
      <c r="AD17" s="1048"/>
      <c r="AE17" s="249"/>
      <c r="AF17" s="249"/>
      <c r="AG17" s="249"/>
      <c r="AH17" s="249"/>
      <c r="AI17" s="249"/>
      <c r="AJ17" s="249"/>
      <c r="AK17" s="249"/>
      <c r="AL17" s="249"/>
      <c r="AM17" s="249"/>
      <c r="AN17" s="249"/>
      <c r="AO17" s="249"/>
      <c r="AP17" s="245"/>
      <c r="AQ17" s="197"/>
      <c r="AR17" s="198"/>
      <c r="AS17" s="132" t="s">
        <v>236</v>
      </c>
      <c r="AT17" s="133"/>
      <c r="AU17" s="198"/>
      <c r="AV17" s="198"/>
      <c r="AW17" s="410" t="s">
        <v>181</v>
      </c>
      <c r="AX17" s="411"/>
    </row>
    <row r="18" spans="1:50" ht="22.5" customHeight="1" x14ac:dyDescent="0.15">
      <c r="A18" s="415"/>
      <c r="B18" s="413"/>
      <c r="C18" s="413"/>
      <c r="D18" s="413"/>
      <c r="E18" s="413"/>
      <c r="F18" s="414"/>
      <c r="G18" s="576"/>
      <c r="H18" s="1016"/>
      <c r="I18" s="1016"/>
      <c r="J18" s="1016"/>
      <c r="K18" s="1016"/>
      <c r="L18" s="1016"/>
      <c r="M18" s="1016"/>
      <c r="N18" s="1016"/>
      <c r="O18" s="1017"/>
      <c r="P18" s="104"/>
      <c r="Q18" s="1024"/>
      <c r="R18" s="1024"/>
      <c r="S18" s="1024"/>
      <c r="T18" s="1024"/>
      <c r="U18" s="1024"/>
      <c r="V18" s="1024"/>
      <c r="W18" s="1024"/>
      <c r="X18" s="1025"/>
      <c r="Y18" s="1034" t="s">
        <v>12</v>
      </c>
      <c r="Z18" s="1035"/>
      <c r="AA18" s="1036"/>
      <c r="AB18" s="476"/>
      <c r="AC18" s="1038"/>
      <c r="AD18" s="103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6"/>
      <c r="B19" s="417"/>
      <c r="C19" s="417"/>
      <c r="D19" s="417"/>
      <c r="E19" s="417"/>
      <c r="F19" s="418"/>
      <c r="G19" s="1018"/>
      <c r="H19" s="1019"/>
      <c r="I19" s="1019"/>
      <c r="J19" s="1019"/>
      <c r="K19" s="1019"/>
      <c r="L19" s="1019"/>
      <c r="M19" s="1019"/>
      <c r="N19" s="1019"/>
      <c r="O19" s="1020"/>
      <c r="P19" s="1026"/>
      <c r="Q19" s="1026"/>
      <c r="R19" s="1026"/>
      <c r="S19" s="1026"/>
      <c r="T19" s="1026"/>
      <c r="U19" s="1026"/>
      <c r="V19" s="1026"/>
      <c r="W19" s="1026"/>
      <c r="X19" s="1027"/>
      <c r="Y19" s="430" t="s">
        <v>54</v>
      </c>
      <c r="Z19" s="1031"/>
      <c r="AA19" s="1032"/>
      <c r="AB19" s="538"/>
      <c r="AC19" s="1037"/>
      <c r="AD19" s="103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9"/>
      <c r="B20" s="420"/>
      <c r="C20" s="420"/>
      <c r="D20" s="420"/>
      <c r="E20" s="420"/>
      <c r="F20" s="421"/>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6" t="s">
        <v>182</v>
      </c>
      <c r="AC20" s="1033"/>
      <c r="AD20" s="103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2" t="s">
        <v>353</v>
      </c>
      <c r="B23" s="413"/>
      <c r="C23" s="413"/>
      <c r="D23" s="413"/>
      <c r="E23" s="413"/>
      <c r="F23" s="414"/>
      <c r="G23" s="527" t="s">
        <v>146</v>
      </c>
      <c r="H23" s="448"/>
      <c r="I23" s="448"/>
      <c r="J23" s="448"/>
      <c r="K23" s="448"/>
      <c r="L23" s="448"/>
      <c r="M23" s="448"/>
      <c r="N23" s="448"/>
      <c r="O23" s="528"/>
      <c r="P23" s="447" t="s">
        <v>59</v>
      </c>
      <c r="Q23" s="448"/>
      <c r="R23" s="448"/>
      <c r="S23" s="448"/>
      <c r="T23" s="448"/>
      <c r="U23" s="448"/>
      <c r="V23" s="448"/>
      <c r="W23" s="448"/>
      <c r="X23" s="528"/>
      <c r="Y23" s="1039"/>
      <c r="Z23" s="841"/>
      <c r="AA23" s="842"/>
      <c r="AB23" s="1043" t="s">
        <v>11</v>
      </c>
      <c r="AC23" s="1044"/>
      <c r="AD23" s="1045"/>
      <c r="AE23" s="248" t="s">
        <v>397</v>
      </c>
      <c r="AF23" s="248"/>
      <c r="AG23" s="248"/>
      <c r="AH23" s="248"/>
      <c r="AI23" s="248" t="s">
        <v>395</v>
      </c>
      <c r="AJ23" s="248"/>
      <c r="AK23" s="248"/>
      <c r="AL23" s="248"/>
      <c r="AM23" s="248" t="s">
        <v>424</v>
      </c>
      <c r="AN23" s="248"/>
      <c r="AO23" s="248"/>
      <c r="AP23" s="242"/>
      <c r="AQ23" s="158" t="s">
        <v>235</v>
      </c>
      <c r="AR23" s="129"/>
      <c r="AS23" s="129"/>
      <c r="AT23" s="130"/>
      <c r="AU23" s="548" t="s">
        <v>134</v>
      </c>
      <c r="AV23" s="548"/>
      <c r="AW23" s="548"/>
      <c r="AX23" s="549"/>
    </row>
    <row r="24" spans="1:50" ht="18.75" customHeight="1" x14ac:dyDescent="0.15">
      <c r="A24" s="412"/>
      <c r="B24" s="413"/>
      <c r="C24" s="413"/>
      <c r="D24" s="413"/>
      <c r="E24" s="413"/>
      <c r="F24" s="414"/>
      <c r="G24" s="428"/>
      <c r="H24" s="410"/>
      <c r="I24" s="410"/>
      <c r="J24" s="410"/>
      <c r="K24" s="410"/>
      <c r="L24" s="410"/>
      <c r="M24" s="410"/>
      <c r="N24" s="410"/>
      <c r="O24" s="429"/>
      <c r="P24" s="450"/>
      <c r="Q24" s="410"/>
      <c r="R24" s="410"/>
      <c r="S24" s="410"/>
      <c r="T24" s="410"/>
      <c r="U24" s="410"/>
      <c r="V24" s="410"/>
      <c r="W24" s="410"/>
      <c r="X24" s="429"/>
      <c r="Y24" s="1040"/>
      <c r="Z24" s="1041"/>
      <c r="AA24" s="1042"/>
      <c r="AB24" s="1046"/>
      <c r="AC24" s="1047"/>
      <c r="AD24" s="1048"/>
      <c r="AE24" s="249"/>
      <c r="AF24" s="249"/>
      <c r="AG24" s="249"/>
      <c r="AH24" s="249"/>
      <c r="AI24" s="249"/>
      <c r="AJ24" s="249"/>
      <c r="AK24" s="249"/>
      <c r="AL24" s="249"/>
      <c r="AM24" s="249"/>
      <c r="AN24" s="249"/>
      <c r="AO24" s="249"/>
      <c r="AP24" s="245"/>
      <c r="AQ24" s="197"/>
      <c r="AR24" s="198"/>
      <c r="AS24" s="132" t="s">
        <v>236</v>
      </c>
      <c r="AT24" s="133"/>
      <c r="AU24" s="198"/>
      <c r="AV24" s="198"/>
      <c r="AW24" s="410" t="s">
        <v>181</v>
      </c>
      <c r="AX24" s="411"/>
    </row>
    <row r="25" spans="1:50" ht="22.5" customHeight="1" x14ac:dyDescent="0.15">
      <c r="A25" s="415"/>
      <c r="B25" s="413"/>
      <c r="C25" s="413"/>
      <c r="D25" s="413"/>
      <c r="E25" s="413"/>
      <c r="F25" s="414"/>
      <c r="G25" s="576"/>
      <c r="H25" s="1016"/>
      <c r="I25" s="1016"/>
      <c r="J25" s="1016"/>
      <c r="K25" s="1016"/>
      <c r="L25" s="1016"/>
      <c r="M25" s="1016"/>
      <c r="N25" s="1016"/>
      <c r="O25" s="1017"/>
      <c r="P25" s="104"/>
      <c r="Q25" s="1024"/>
      <c r="R25" s="1024"/>
      <c r="S25" s="1024"/>
      <c r="T25" s="1024"/>
      <c r="U25" s="1024"/>
      <c r="V25" s="1024"/>
      <c r="W25" s="1024"/>
      <c r="X25" s="1025"/>
      <c r="Y25" s="1034" t="s">
        <v>12</v>
      </c>
      <c r="Z25" s="1035"/>
      <c r="AA25" s="1036"/>
      <c r="AB25" s="476"/>
      <c r="AC25" s="1038"/>
      <c r="AD25" s="103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6"/>
      <c r="B26" s="417"/>
      <c r="C26" s="417"/>
      <c r="D26" s="417"/>
      <c r="E26" s="417"/>
      <c r="F26" s="418"/>
      <c r="G26" s="1018"/>
      <c r="H26" s="1019"/>
      <c r="I26" s="1019"/>
      <c r="J26" s="1019"/>
      <c r="K26" s="1019"/>
      <c r="L26" s="1019"/>
      <c r="M26" s="1019"/>
      <c r="N26" s="1019"/>
      <c r="O26" s="1020"/>
      <c r="P26" s="1026"/>
      <c r="Q26" s="1026"/>
      <c r="R26" s="1026"/>
      <c r="S26" s="1026"/>
      <c r="T26" s="1026"/>
      <c r="U26" s="1026"/>
      <c r="V26" s="1026"/>
      <c r="W26" s="1026"/>
      <c r="X26" s="1027"/>
      <c r="Y26" s="430" t="s">
        <v>54</v>
      </c>
      <c r="Z26" s="1031"/>
      <c r="AA26" s="1032"/>
      <c r="AB26" s="538"/>
      <c r="AC26" s="1037"/>
      <c r="AD26" s="103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9"/>
      <c r="B27" s="420"/>
      <c r="C27" s="420"/>
      <c r="D27" s="420"/>
      <c r="E27" s="420"/>
      <c r="F27" s="421"/>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6" t="s">
        <v>182</v>
      </c>
      <c r="AC27" s="1033"/>
      <c r="AD27" s="103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2" t="s">
        <v>353</v>
      </c>
      <c r="B30" s="413"/>
      <c r="C30" s="413"/>
      <c r="D30" s="413"/>
      <c r="E30" s="413"/>
      <c r="F30" s="414"/>
      <c r="G30" s="527" t="s">
        <v>146</v>
      </c>
      <c r="H30" s="448"/>
      <c r="I30" s="448"/>
      <c r="J30" s="448"/>
      <c r="K30" s="448"/>
      <c r="L30" s="448"/>
      <c r="M30" s="448"/>
      <c r="N30" s="448"/>
      <c r="O30" s="528"/>
      <c r="P30" s="447" t="s">
        <v>59</v>
      </c>
      <c r="Q30" s="448"/>
      <c r="R30" s="448"/>
      <c r="S30" s="448"/>
      <c r="T30" s="448"/>
      <c r="U30" s="448"/>
      <c r="V30" s="448"/>
      <c r="W30" s="448"/>
      <c r="X30" s="528"/>
      <c r="Y30" s="1039"/>
      <c r="Z30" s="841"/>
      <c r="AA30" s="842"/>
      <c r="AB30" s="1043" t="s">
        <v>11</v>
      </c>
      <c r="AC30" s="1044"/>
      <c r="AD30" s="1045"/>
      <c r="AE30" s="248" t="s">
        <v>397</v>
      </c>
      <c r="AF30" s="248"/>
      <c r="AG30" s="248"/>
      <c r="AH30" s="248"/>
      <c r="AI30" s="248" t="s">
        <v>395</v>
      </c>
      <c r="AJ30" s="248"/>
      <c r="AK30" s="248"/>
      <c r="AL30" s="248"/>
      <c r="AM30" s="248" t="s">
        <v>424</v>
      </c>
      <c r="AN30" s="248"/>
      <c r="AO30" s="248"/>
      <c r="AP30" s="242"/>
      <c r="AQ30" s="158" t="s">
        <v>235</v>
      </c>
      <c r="AR30" s="129"/>
      <c r="AS30" s="129"/>
      <c r="AT30" s="130"/>
      <c r="AU30" s="548" t="s">
        <v>134</v>
      </c>
      <c r="AV30" s="548"/>
      <c r="AW30" s="548"/>
      <c r="AX30" s="549"/>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1040"/>
      <c r="Z31" s="1041"/>
      <c r="AA31" s="1042"/>
      <c r="AB31" s="1046"/>
      <c r="AC31" s="1047"/>
      <c r="AD31" s="1048"/>
      <c r="AE31" s="249"/>
      <c r="AF31" s="249"/>
      <c r="AG31" s="249"/>
      <c r="AH31" s="249"/>
      <c r="AI31" s="249"/>
      <c r="AJ31" s="249"/>
      <c r="AK31" s="249"/>
      <c r="AL31" s="249"/>
      <c r="AM31" s="249"/>
      <c r="AN31" s="249"/>
      <c r="AO31" s="249"/>
      <c r="AP31" s="245"/>
      <c r="AQ31" s="197"/>
      <c r="AR31" s="198"/>
      <c r="AS31" s="132" t="s">
        <v>236</v>
      </c>
      <c r="AT31" s="133"/>
      <c r="AU31" s="198"/>
      <c r="AV31" s="198"/>
      <c r="AW31" s="410" t="s">
        <v>181</v>
      </c>
      <c r="AX31" s="411"/>
    </row>
    <row r="32" spans="1:50" ht="22.5" customHeight="1" x14ac:dyDescent="0.15">
      <c r="A32" s="415"/>
      <c r="B32" s="413"/>
      <c r="C32" s="413"/>
      <c r="D32" s="413"/>
      <c r="E32" s="413"/>
      <c r="F32" s="414"/>
      <c r="G32" s="576"/>
      <c r="H32" s="1016"/>
      <c r="I32" s="1016"/>
      <c r="J32" s="1016"/>
      <c r="K32" s="1016"/>
      <c r="L32" s="1016"/>
      <c r="M32" s="1016"/>
      <c r="N32" s="1016"/>
      <c r="O32" s="1017"/>
      <c r="P32" s="104"/>
      <c r="Q32" s="1024"/>
      <c r="R32" s="1024"/>
      <c r="S32" s="1024"/>
      <c r="T32" s="1024"/>
      <c r="U32" s="1024"/>
      <c r="V32" s="1024"/>
      <c r="W32" s="1024"/>
      <c r="X32" s="1025"/>
      <c r="Y32" s="1034" t="s">
        <v>12</v>
      </c>
      <c r="Z32" s="1035"/>
      <c r="AA32" s="1036"/>
      <c r="AB32" s="476"/>
      <c r="AC32" s="1038"/>
      <c r="AD32" s="103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6"/>
      <c r="B33" s="417"/>
      <c r="C33" s="417"/>
      <c r="D33" s="417"/>
      <c r="E33" s="417"/>
      <c r="F33" s="418"/>
      <c r="G33" s="1018"/>
      <c r="H33" s="1019"/>
      <c r="I33" s="1019"/>
      <c r="J33" s="1019"/>
      <c r="K33" s="1019"/>
      <c r="L33" s="1019"/>
      <c r="M33" s="1019"/>
      <c r="N33" s="1019"/>
      <c r="O33" s="1020"/>
      <c r="P33" s="1026"/>
      <c r="Q33" s="1026"/>
      <c r="R33" s="1026"/>
      <c r="S33" s="1026"/>
      <c r="T33" s="1026"/>
      <c r="U33" s="1026"/>
      <c r="V33" s="1026"/>
      <c r="W33" s="1026"/>
      <c r="X33" s="1027"/>
      <c r="Y33" s="430" t="s">
        <v>54</v>
      </c>
      <c r="Z33" s="1031"/>
      <c r="AA33" s="1032"/>
      <c r="AB33" s="538"/>
      <c r="AC33" s="1037"/>
      <c r="AD33" s="103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9"/>
      <c r="B34" s="420"/>
      <c r="C34" s="420"/>
      <c r="D34" s="420"/>
      <c r="E34" s="420"/>
      <c r="F34" s="421"/>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6" t="s">
        <v>182</v>
      </c>
      <c r="AC34" s="1033"/>
      <c r="AD34" s="103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2" t="s">
        <v>353</v>
      </c>
      <c r="B37" s="413"/>
      <c r="C37" s="413"/>
      <c r="D37" s="413"/>
      <c r="E37" s="413"/>
      <c r="F37" s="414"/>
      <c r="G37" s="527" t="s">
        <v>146</v>
      </c>
      <c r="H37" s="448"/>
      <c r="I37" s="448"/>
      <c r="J37" s="448"/>
      <c r="K37" s="448"/>
      <c r="L37" s="448"/>
      <c r="M37" s="448"/>
      <c r="N37" s="448"/>
      <c r="O37" s="528"/>
      <c r="P37" s="447" t="s">
        <v>59</v>
      </c>
      <c r="Q37" s="448"/>
      <c r="R37" s="448"/>
      <c r="S37" s="448"/>
      <c r="T37" s="448"/>
      <c r="U37" s="448"/>
      <c r="V37" s="448"/>
      <c r="W37" s="448"/>
      <c r="X37" s="528"/>
      <c r="Y37" s="1039"/>
      <c r="Z37" s="841"/>
      <c r="AA37" s="842"/>
      <c r="AB37" s="1043" t="s">
        <v>11</v>
      </c>
      <c r="AC37" s="1044"/>
      <c r="AD37" s="1045"/>
      <c r="AE37" s="248" t="s">
        <v>397</v>
      </c>
      <c r="AF37" s="248"/>
      <c r="AG37" s="248"/>
      <c r="AH37" s="248"/>
      <c r="AI37" s="248" t="s">
        <v>395</v>
      </c>
      <c r="AJ37" s="248"/>
      <c r="AK37" s="248"/>
      <c r="AL37" s="248"/>
      <c r="AM37" s="248" t="s">
        <v>424</v>
      </c>
      <c r="AN37" s="248"/>
      <c r="AO37" s="248"/>
      <c r="AP37" s="242"/>
      <c r="AQ37" s="158" t="s">
        <v>235</v>
      </c>
      <c r="AR37" s="129"/>
      <c r="AS37" s="129"/>
      <c r="AT37" s="130"/>
      <c r="AU37" s="548" t="s">
        <v>134</v>
      </c>
      <c r="AV37" s="548"/>
      <c r="AW37" s="548"/>
      <c r="AX37" s="549"/>
    </row>
    <row r="38" spans="1:50" ht="18.75"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1040"/>
      <c r="Z38" s="1041"/>
      <c r="AA38" s="1042"/>
      <c r="AB38" s="1046"/>
      <c r="AC38" s="1047"/>
      <c r="AD38" s="1048"/>
      <c r="AE38" s="249"/>
      <c r="AF38" s="249"/>
      <c r="AG38" s="249"/>
      <c r="AH38" s="249"/>
      <c r="AI38" s="249"/>
      <c r="AJ38" s="249"/>
      <c r="AK38" s="249"/>
      <c r="AL38" s="249"/>
      <c r="AM38" s="249"/>
      <c r="AN38" s="249"/>
      <c r="AO38" s="249"/>
      <c r="AP38" s="245"/>
      <c r="AQ38" s="197"/>
      <c r="AR38" s="198"/>
      <c r="AS38" s="132" t="s">
        <v>236</v>
      </c>
      <c r="AT38" s="133"/>
      <c r="AU38" s="198"/>
      <c r="AV38" s="198"/>
      <c r="AW38" s="410" t="s">
        <v>181</v>
      </c>
      <c r="AX38" s="411"/>
    </row>
    <row r="39" spans="1:50" ht="22.5" customHeight="1" x14ac:dyDescent="0.15">
      <c r="A39" s="415"/>
      <c r="B39" s="413"/>
      <c r="C39" s="413"/>
      <c r="D39" s="413"/>
      <c r="E39" s="413"/>
      <c r="F39" s="414"/>
      <c r="G39" s="576"/>
      <c r="H39" s="1016"/>
      <c r="I39" s="1016"/>
      <c r="J39" s="1016"/>
      <c r="K39" s="1016"/>
      <c r="L39" s="1016"/>
      <c r="M39" s="1016"/>
      <c r="N39" s="1016"/>
      <c r="O39" s="1017"/>
      <c r="P39" s="104"/>
      <c r="Q39" s="1024"/>
      <c r="R39" s="1024"/>
      <c r="S39" s="1024"/>
      <c r="T39" s="1024"/>
      <c r="U39" s="1024"/>
      <c r="V39" s="1024"/>
      <c r="W39" s="1024"/>
      <c r="X39" s="1025"/>
      <c r="Y39" s="1034" t="s">
        <v>12</v>
      </c>
      <c r="Z39" s="1035"/>
      <c r="AA39" s="1036"/>
      <c r="AB39" s="476"/>
      <c r="AC39" s="1038"/>
      <c r="AD39" s="103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6"/>
      <c r="B40" s="417"/>
      <c r="C40" s="417"/>
      <c r="D40" s="417"/>
      <c r="E40" s="417"/>
      <c r="F40" s="418"/>
      <c r="G40" s="1018"/>
      <c r="H40" s="1019"/>
      <c r="I40" s="1019"/>
      <c r="J40" s="1019"/>
      <c r="K40" s="1019"/>
      <c r="L40" s="1019"/>
      <c r="M40" s="1019"/>
      <c r="N40" s="1019"/>
      <c r="O40" s="1020"/>
      <c r="P40" s="1026"/>
      <c r="Q40" s="1026"/>
      <c r="R40" s="1026"/>
      <c r="S40" s="1026"/>
      <c r="T40" s="1026"/>
      <c r="U40" s="1026"/>
      <c r="V40" s="1026"/>
      <c r="W40" s="1026"/>
      <c r="X40" s="1027"/>
      <c r="Y40" s="430" t="s">
        <v>54</v>
      </c>
      <c r="Z40" s="1031"/>
      <c r="AA40" s="1032"/>
      <c r="AB40" s="538"/>
      <c r="AC40" s="1037"/>
      <c r="AD40" s="103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9"/>
      <c r="B41" s="420"/>
      <c r="C41" s="420"/>
      <c r="D41" s="420"/>
      <c r="E41" s="420"/>
      <c r="F41" s="421"/>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6" t="s">
        <v>182</v>
      </c>
      <c r="AC41" s="1033"/>
      <c r="AD41" s="103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2" t="s">
        <v>353</v>
      </c>
      <c r="B44" s="413"/>
      <c r="C44" s="413"/>
      <c r="D44" s="413"/>
      <c r="E44" s="413"/>
      <c r="F44" s="414"/>
      <c r="G44" s="527" t="s">
        <v>146</v>
      </c>
      <c r="H44" s="448"/>
      <c r="I44" s="448"/>
      <c r="J44" s="448"/>
      <c r="K44" s="448"/>
      <c r="L44" s="448"/>
      <c r="M44" s="448"/>
      <c r="N44" s="448"/>
      <c r="O44" s="528"/>
      <c r="P44" s="447" t="s">
        <v>59</v>
      </c>
      <c r="Q44" s="448"/>
      <c r="R44" s="448"/>
      <c r="S44" s="448"/>
      <c r="T44" s="448"/>
      <c r="U44" s="448"/>
      <c r="V44" s="448"/>
      <c r="W44" s="448"/>
      <c r="X44" s="528"/>
      <c r="Y44" s="1039"/>
      <c r="Z44" s="841"/>
      <c r="AA44" s="842"/>
      <c r="AB44" s="1043" t="s">
        <v>11</v>
      </c>
      <c r="AC44" s="1044"/>
      <c r="AD44" s="1045"/>
      <c r="AE44" s="248" t="s">
        <v>397</v>
      </c>
      <c r="AF44" s="248"/>
      <c r="AG44" s="248"/>
      <c r="AH44" s="248"/>
      <c r="AI44" s="248" t="s">
        <v>395</v>
      </c>
      <c r="AJ44" s="248"/>
      <c r="AK44" s="248"/>
      <c r="AL44" s="248"/>
      <c r="AM44" s="248" t="s">
        <v>424</v>
      </c>
      <c r="AN44" s="248"/>
      <c r="AO44" s="248"/>
      <c r="AP44" s="242"/>
      <c r="AQ44" s="158" t="s">
        <v>235</v>
      </c>
      <c r="AR44" s="129"/>
      <c r="AS44" s="129"/>
      <c r="AT44" s="130"/>
      <c r="AU44" s="548" t="s">
        <v>134</v>
      </c>
      <c r="AV44" s="548"/>
      <c r="AW44" s="548"/>
      <c r="AX44" s="549"/>
    </row>
    <row r="45" spans="1:50" ht="18.75"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1040"/>
      <c r="Z45" s="1041"/>
      <c r="AA45" s="1042"/>
      <c r="AB45" s="1046"/>
      <c r="AC45" s="1047"/>
      <c r="AD45" s="1048"/>
      <c r="AE45" s="249"/>
      <c r="AF45" s="249"/>
      <c r="AG45" s="249"/>
      <c r="AH45" s="249"/>
      <c r="AI45" s="249"/>
      <c r="AJ45" s="249"/>
      <c r="AK45" s="249"/>
      <c r="AL45" s="249"/>
      <c r="AM45" s="249"/>
      <c r="AN45" s="249"/>
      <c r="AO45" s="249"/>
      <c r="AP45" s="245"/>
      <c r="AQ45" s="197"/>
      <c r="AR45" s="198"/>
      <c r="AS45" s="132" t="s">
        <v>236</v>
      </c>
      <c r="AT45" s="133"/>
      <c r="AU45" s="198"/>
      <c r="AV45" s="198"/>
      <c r="AW45" s="410" t="s">
        <v>181</v>
      </c>
      <c r="AX45" s="411"/>
    </row>
    <row r="46" spans="1:50" ht="22.5" customHeight="1" x14ac:dyDescent="0.15">
      <c r="A46" s="415"/>
      <c r="B46" s="413"/>
      <c r="C46" s="413"/>
      <c r="D46" s="413"/>
      <c r="E46" s="413"/>
      <c r="F46" s="414"/>
      <c r="G46" s="576"/>
      <c r="H46" s="1016"/>
      <c r="I46" s="1016"/>
      <c r="J46" s="1016"/>
      <c r="K46" s="1016"/>
      <c r="L46" s="1016"/>
      <c r="M46" s="1016"/>
      <c r="N46" s="1016"/>
      <c r="O46" s="1017"/>
      <c r="P46" s="104"/>
      <c r="Q46" s="1024"/>
      <c r="R46" s="1024"/>
      <c r="S46" s="1024"/>
      <c r="T46" s="1024"/>
      <c r="U46" s="1024"/>
      <c r="V46" s="1024"/>
      <c r="W46" s="1024"/>
      <c r="X46" s="1025"/>
      <c r="Y46" s="1034" t="s">
        <v>12</v>
      </c>
      <c r="Z46" s="1035"/>
      <c r="AA46" s="1036"/>
      <c r="AB46" s="476"/>
      <c r="AC46" s="1038"/>
      <c r="AD46" s="103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6"/>
      <c r="B47" s="417"/>
      <c r="C47" s="417"/>
      <c r="D47" s="417"/>
      <c r="E47" s="417"/>
      <c r="F47" s="418"/>
      <c r="G47" s="1018"/>
      <c r="H47" s="1019"/>
      <c r="I47" s="1019"/>
      <c r="J47" s="1019"/>
      <c r="K47" s="1019"/>
      <c r="L47" s="1019"/>
      <c r="M47" s="1019"/>
      <c r="N47" s="1019"/>
      <c r="O47" s="1020"/>
      <c r="P47" s="1026"/>
      <c r="Q47" s="1026"/>
      <c r="R47" s="1026"/>
      <c r="S47" s="1026"/>
      <c r="T47" s="1026"/>
      <c r="U47" s="1026"/>
      <c r="V47" s="1026"/>
      <c r="W47" s="1026"/>
      <c r="X47" s="1027"/>
      <c r="Y47" s="430" t="s">
        <v>54</v>
      </c>
      <c r="Z47" s="1031"/>
      <c r="AA47" s="1032"/>
      <c r="AB47" s="538"/>
      <c r="AC47" s="1037"/>
      <c r="AD47" s="103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9"/>
      <c r="B48" s="420"/>
      <c r="C48" s="420"/>
      <c r="D48" s="420"/>
      <c r="E48" s="420"/>
      <c r="F48" s="421"/>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6" t="s">
        <v>182</v>
      </c>
      <c r="AC48" s="1033"/>
      <c r="AD48" s="103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2" t="s">
        <v>353</v>
      </c>
      <c r="B51" s="413"/>
      <c r="C51" s="413"/>
      <c r="D51" s="413"/>
      <c r="E51" s="413"/>
      <c r="F51" s="414"/>
      <c r="G51" s="527" t="s">
        <v>146</v>
      </c>
      <c r="H51" s="448"/>
      <c r="I51" s="448"/>
      <c r="J51" s="448"/>
      <c r="K51" s="448"/>
      <c r="L51" s="448"/>
      <c r="M51" s="448"/>
      <c r="N51" s="448"/>
      <c r="O51" s="528"/>
      <c r="P51" s="447" t="s">
        <v>59</v>
      </c>
      <c r="Q51" s="448"/>
      <c r="R51" s="448"/>
      <c r="S51" s="448"/>
      <c r="T51" s="448"/>
      <c r="U51" s="448"/>
      <c r="V51" s="448"/>
      <c r="W51" s="448"/>
      <c r="X51" s="528"/>
      <c r="Y51" s="1039"/>
      <c r="Z51" s="841"/>
      <c r="AA51" s="842"/>
      <c r="AB51" s="242" t="s">
        <v>11</v>
      </c>
      <c r="AC51" s="1044"/>
      <c r="AD51" s="1045"/>
      <c r="AE51" s="248" t="s">
        <v>397</v>
      </c>
      <c r="AF51" s="248"/>
      <c r="AG51" s="248"/>
      <c r="AH51" s="248"/>
      <c r="AI51" s="248" t="s">
        <v>395</v>
      </c>
      <c r="AJ51" s="248"/>
      <c r="AK51" s="248"/>
      <c r="AL51" s="248"/>
      <c r="AM51" s="248" t="s">
        <v>424</v>
      </c>
      <c r="AN51" s="248"/>
      <c r="AO51" s="248"/>
      <c r="AP51" s="242"/>
      <c r="AQ51" s="158" t="s">
        <v>235</v>
      </c>
      <c r="AR51" s="129"/>
      <c r="AS51" s="129"/>
      <c r="AT51" s="130"/>
      <c r="AU51" s="548" t="s">
        <v>134</v>
      </c>
      <c r="AV51" s="548"/>
      <c r="AW51" s="548"/>
      <c r="AX51" s="549"/>
    </row>
    <row r="52" spans="1:50" ht="18.75"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1040"/>
      <c r="Z52" s="1041"/>
      <c r="AA52" s="1042"/>
      <c r="AB52" s="1046"/>
      <c r="AC52" s="1047"/>
      <c r="AD52" s="1048"/>
      <c r="AE52" s="249"/>
      <c r="AF52" s="249"/>
      <c r="AG52" s="249"/>
      <c r="AH52" s="249"/>
      <c r="AI52" s="249"/>
      <c r="AJ52" s="249"/>
      <c r="AK52" s="249"/>
      <c r="AL52" s="249"/>
      <c r="AM52" s="249"/>
      <c r="AN52" s="249"/>
      <c r="AO52" s="249"/>
      <c r="AP52" s="245"/>
      <c r="AQ52" s="197"/>
      <c r="AR52" s="198"/>
      <c r="AS52" s="132" t="s">
        <v>236</v>
      </c>
      <c r="AT52" s="133"/>
      <c r="AU52" s="198"/>
      <c r="AV52" s="198"/>
      <c r="AW52" s="410" t="s">
        <v>181</v>
      </c>
      <c r="AX52" s="411"/>
    </row>
    <row r="53" spans="1:50" ht="22.5" customHeight="1" x14ac:dyDescent="0.15">
      <c r="A53" s="415"/>
      <c r="B53" s="413"/>
      <c r="C53" s="413"/>
      <c r="D53" s="413"/>
      <c r="E53" s="413"/>
      <c r="F53" s="414"/>
      <c r="G53" s="576"/>
      <c r="H53" s="1016"/>
      <c r="I53" s="1016"/>
      <c r="J53" s="1016"/>
      <c r="K53" s="1016"/>
      <c r="L53" s="1016"/>
      <c r="M53" s="1016"/>
      <c r="N53" s="1016"/>
      <c r="O53" s="1017"/>
      <c r="P53" s="104"/>
      <c r="Q53" s="1024"/>
      <c r="R53" s="1024"/>
      <c r="S53" s="1024"/>
      <c r="T53" s="1024"/>
      <c r="U53" s="1024"/>
      <c r="V53" s="1024"/>
      <c r="W53" s="1024"/>
      <c r="X53" s="1025"/>
      <c r="Y53" s="1034" t="s">
        <v>12</v>
      </c>
      <c r="Z53" s="1035"/>
      <c r="AA53" s="1036"/>
      <c r="AB53" s="476"/>
      <c r="AC53" s="1038"/>
      <c r="AD53" s="103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6"/>
      <c r="B54" s="417"/>
      <c r="C54" s="417"/>
      <c r="D54" s="417"/>
      <c r="E54" s="417"/>
      <c r="F54" s="418"/>
      <c r="G54" s="1018"/>
      <c r="H54" s="1019"/>
      <c r="I54" s="1019"/>
      <c r="J54" s="1019"/>
      <c r="K54" s="1019"/>
      <c r="L54" s="1019"/>
      <c r="M54" s="1019"/>
      <c r="N54" s="1019"/>
      <c r="O54" s="1020"/>
      <c r="P54" s="1026"/>
      <c r="Q54" s="1026"/>
      <c r="R54" s="1026"/>
      <c r="S54" s="1026"/>
      <c r="T54" s="1026"/>
      <c r="U54" s="1026"/>
      <c r="V54" s="1026"/>
      <c r="W54" s="1026"/>
      <c r="X54" s="1027"/>
      <c r="Y54" s="430" t="s">
        <v>54</v>
      </c>
      <c r="Z54" s="1031"/>
      <c r="AA54" s="1032"/>
      <c r="AB54" s="538"/>
      <c r="AC54" s="1037"/>
      <c r="AD54" s="103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9"/>
      <c r="B55" s="420"/>
      <c r="C55" s="420"/>
      <c r="D55" s="420"/>
      <c r="E55" s="420"/>
      <c r="F55" s="421"/>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6" t="s">
        <v>182</v>
      </c>
      <c r="AC55" s="1033"/>
      <c r="AD55" s="103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2" t="s">
        <v>353</v>
      </c>
      <c r="B58" s="413"/>
      <c r="C58" s="413"/>
      <c r="D58" s="413"/>
      <c r="E58" s="413"/>
      <c r="F58" s="414"/>
      <c r="G58" s="527" t="s">
        <v>146</v>
      </c>
      <c r="H58" s="448"/>
      <c r="I58" s="448"/>
      <c r="J58" s="448"/>
      <c r="K58" s="448"/>
      <c r="L58" s="448"/>
      <c r="M58" s="448"/>
      <c r="N58" s="448"/>
      <c r="O58" s="528"/>
      <c r="P58" s="447" t="s">
        <v>59</v>
      </c>
      <c r="Q58" s="448"/>
      <c r="R58" s="448"/>
      <c r="S58" s="448"/>
      <c r="T58" s="448"/>
      <c r="U58" s="448"/>
      <c r="V58" s="448"/>
      <c r="W58" s="448"/>
      <c r="X58" s="528"/>
      <c r="Y58" s="1039"/>
      <c r="Z58" s="841"/>
      <c r="AA58" s="842"/>
      <c r="AB58" s="1043" t="s">
        <v>11</v>
      </c>
      <c r="AC58" s="1044"/>
      <c r="AD58" s="1045"/>
      <c r="AE58" s="248" t="s">
        <v>397</v>
      </c>
      <c r="AF58" s="248"/>
      <c r="AG58" s="248"/>
      <c r="AH58" s="248"/>
      <c r="AI58" s="248" t="s">
        <v>395</v>
      </c>
      <c r="AJ58" s="248"/>
      <c r="AK58" s="248"/>
      <c r="AL58" s="248"/>
      <c r="AM58" s="248" t="s">
        <v>424</v>
      </c>
      <c r="AN58" s="248"/>
      <c r="AO58" s="248"/>
      <c r="AP58" s="242"/>
      <c r="AQ58" s="158" t="s">
        <v>235</v>
      </c>
      <c r="AR58" s="129"/>
      <c r="AS58" s="129"/>
      <c r="AT58" s="130"/>
      <c r="AU58" s="548" t="s">
        <v>134</v>
      </c>
      <c r="AV58" s="548"/>
      <c r="AW58" s="548"/>
      <c r="AX58" s="549"/>
    </row>
    <row r="59" spans="1:50" ht="18.75"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1040"/>
      <c r="Z59" s="1041"/>
      <c r="AA59" s="1042"/>
      <c r="AB59" s="1046"/>
      <c r="AC59" s="1047"/>
      <c r="AD59" s="1048"/>
      <c r="AE59" s="249"/>
      <c r="AF59" s="249"/>
      <c r="AG59" s="249"/>
      <c r="AH59" s="249"/>
      <c r="AI59" s="249"/>
      <c r="AJ59" s="249"/>
      <c r="AK59" s="249"/>
      <c r="AL59" s="249"/>
      <c r="AM59" s="249"/>
      <c r="AN59" s="249"/>
      <c r="AO59" s="249"/>
      <c r="AP59" s="245"/>
      <c r="AQ59" s="197"/>
      <c r="AR59" s="198"/>
      <c r="AS59" s="132" t="s">
        <v>236</v>
      </c>
      <c r="AT59" s="133"/>
      <c r="AU59" s="198"/>
      <c r="AV59" s="198"/>
      <c r="AW59" s="410" t="s">
        <v>181</v>
      </c>
      <c r="AX59" s="411"/>
    </row>
    <row r="60" spans="1:50" ht="22.5" customHeight="1" x14ac:dyDescent="0.15">
      <c r="A60" s="415"/>
      <c r="B60" s="413"/>
      <c r="C60" s="413"/>
      <c r="D60" s="413"/>
      <c r="E60" s="413"/>
      <c r="F60" s="414"/>
      <c r="G60" s="576"/>
      <c r="H60" s="1016"/>
      <c r="I60" s="1016"/>
      <c r="J60" s="1016"/>
      <c r="K60" s="1016"/>
      <c r="L60" s="1016"/>
      <c r="M60" s="1016"/>
      <c r="N60" s="1016"/>
      <c r="O60" s="1017"/>
      <c r="P60" s="104"/>
      <c r="Q60" s="1024"/>
      <c r="R60" s="1024"/>
      <c r="S60" s="1024"/>
      <c r="T60" s="1024"/>
      <c r="U60" s="1024"/>
      <c r="V60" s="1024"/>
      <c r="W60" s="1024"/>
      <c r="X60" s="1025"/>
      <c r="Y60" s="1034" t="s">
        <v>12</v>
      </c>
      <c r="Z60" s="1035"/>
      <c r="AA60" s="1036"/>
      <c r="AB60" s="476"/>
      <c r="AC60" s="1038"/>
      <c r="AD60" s="103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6"/>
      <c r="B61" s="417"/>
      <c r="C61" s="417"/>
      <c r="D61" s="417"/>
      <c r="E61" s="417"/>
      <c r="F61" s="418"/>
      <c r="G61" s="1018"/>
      <c r="H61" s="1019"/>
      <c r="I61" s="1019"/>
      <c r="J61" s="1019"/>
      <c r="K61" s="1019"/>
      <c r="L61" s="1019"/>
      <c r="M61" s="1019"/>
      <c r="N61" s="1019"/>
      <c r="O61" s="1020"/>
      <c r="P61" s="1026"/>
      <c r="Q61" s="1026"/>
      <c r="R61" s="1026"/>
      <c r="S61" s="1026"/>
      <c r="T61" s="1026"/>
      <c r="U61" s="1026"/>
      <c r="V61" s="1026"/>
      <c r="W61" s="1026"/>
      <c r="X61" s="1027"/>
      <c r="Y61" s="430" t="s">
        <v>54</v>
      </c>
      <c r="Z61" s="1031"/>
      <c r="AA61" s="1032"/>
      <c r="AB61" s="538"/>
      <c r="AC61" s="1037"/>
      <c r="AD61" s="103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9"/>
      <c r="B62" s="420"/>
      <c r="C62" s="420"/>
      <c r="D62" s="420"/>
      <c r="E62" s="420"/>
      <c r="F62" s="421"/>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6" t="s">
        <v>182</v>
      </c>
      <c r="AC62" s="1033"/>
      <c r="AD62" s="103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2" t="s">
        <v>353</v>
      </c>
      <c r="B65" s="413"/>
      <c r="C65" s="413"/>
      <c r="D65" s="413"/>
      <c r="E65" s="413"/>
      <c r="F65" s="414"/>
      <c r="G65" s="527" t="s">
        <v>146</v>
      </c>
      <c r="H65" s="448"/>
      <c r="I65" s="448"/>
      <c r="J65" s="448"/>
      <c r="K65" s="448"/>
      <c r="L65" s="448"/>
      <c r="M65" s="448"/>
      <c r="N65" s="448"/>
      <c r="O65" s="528"/>
      <c r="P65" s="447" t="s">
        <v>59</v>
      </c>
      <c r="Q65" s="448"/>
      <c r="R65" s="448"/>
      <c r="S65" s="448"/>
      <c r="T65" s="448"/>
      <c r="U65" s="448"/>
      <c r="V65" s="448"/>
      <c r="W65" s="448"/>
      <c r="X65" s="528"/>
      <c r="Y65" s="1039"/>
      <c r="Z65" s="841"/>
      <c r="AA65" s="842"/>
      <c r="AB65" s="1043" t="s">
        <v>11</v>
      </c>
      <c r="AC65" s="1044"/>
      <c r="AD65" s="1045"/>
      <c r="AE65" s="248" t="s">
        <v>397</v>
      </c>
      <c r="AF65" s="248"/>
      <c r="AG65" s="248"/>
      <c r="AH65" s="248"/>
      <c r="AI65" s="248" t="s">
        <v>395</v>
      </c>
      <c r="AJ65" s="248"/>
      <c r="AK65" s="248"/>
      <c r="AL65" s="248"/>
      <c r="AM65" s="248" t="s">
        <v>424</v>
      </c>
      <c r="AN65" s="248"/>
      <c r="AO65" s="248"/>
      <c r="AP65" s="242"/>
      <c r="AQ65" s="158" t="s">
        <v>235</v>
      </c>
      <c r="AR65" s="129"/>
      <c r="AS65" s="129"/>
      <c r="AT65" s="130"/>
      <c r="AU65" s="548" t="s">
        <v>134</v>
      </c>
      <c r="AV65" s="548"/>
      <c r="AW65" s="548"/>
      <c r="AX65" s="549"/>
    </row>
    <row r="66" spans="1:50" ht="18.75" customHeight="1" x14ac:dyDescent="0.15">
      <c r="A66" s="412"/>
      <c r="B66" s="413"/>
      <c r="C66" s="413"/>
      <c r="D66" s="413"/>
      <c r="E66" s="413"/>
      <c r="F66" s="414"/>
      <c r="G66" s="428"/>
      <c r="H66" s="410"/>
      <c r="I66" s="410"/>
      <c r="J66" s="410"/>
      <c r="K66" s="410"/>
      <c r="L66" s="410"/>
      <c r="M66" s="410"/>
      <c r="N66" s="410"/>
      <c r="O66" s="429"/>
      <c r="P66" s="450"/>
      <c r="Q66" s="410"/>
      <c r="R66" s="410"/>
      <c r="S66" s="410"/>
      <c r="T66" s="410"/>
      <c r="U66" s="410"/>
      <c r="V66" s="410"/>
      <c r="W66" s="410"/>
      <c r="X66" s="429"/>
      <c r="Y66" s="1040"/>
      <c r="Z66" s="1041"/>
      <c r="AA66" s="1042"/>
      <c r="AB66" s="1046"/>
      <c r="AC66" s="1047"/>
      <c r="AD66" s="1048"/>
      <c r="AE66" s="249"/>
      <c r="AF66" s="249"/>
      <c r="AG66" s="249"/>
      <c r="AH66" s="249"/>
      <c r="AI66" s="249"/>
      <c r="AJ66" s="249"/>
      <c r="AK66" s="249"/>
      <c r="AL66" s="249"/>
      <c r="AM66" s="249"/>
      <c r="AN66" s="249"/>
      <c r="AO66" s="249"/>
      <c r="AP66" s="245"/>
      <c r="AQ66" s="197"/>
      <c r="AR66" s="198"/>
      <c r="AS66" s="132" t="s">
        <v>236</v>
      </c>
      <c r="AT66" s="133"/>
      <c r="AU66" s="198"/>
      <c r="AV66" s="198"/>
      <c r="AW66" s="410" t="s">
        <v>181</v>
      </c>
      <c r="AX66" s="411"/>
    </row>
    <row r="67" spans="1:50" ht="22.5" customHeight="1" x14ac:dyDescent="0.15">
      <c r="A67" s="415"/>
      <c r="B67" s="413"/>
      <c r="C67" s="413"/>
      <c r="D67" s="413"/>
      <c r="E67" s="413"/>
      <c r="F67" s="414"/>
      <c r="G67" s="576"/>
      <c r="H67" s="1016"/>
      <c r="I67" s="1016"/>
      <c r="J67" s="1016"/>
      <c r="K67" s="1016"/>
      <c r="L67" s="1016"/>
      <c r="M67" s="1016"/>
      <c r="N67" s="1016"/>
      <c r="O67" s="1017"/>
      <c r="P67" s="104"/>
      <c r="Q67" s="1024"/>
      <c r="R67" s="1024"/>
      <c r="S67" s="1024"/>
      <c r="T67" s="1024"/>
      <c r="U67" s="1024"/>
      <c r="V67" s="1024"/>
      <c r="W67" s="1024"/>
      <c r="X67" s="1025"/>
      <c r="Y67" s="1034" t="s">
        <v>12</v>
      </c>
      <c r="Z67" s="1035"/>
      <c r="AA67" s="1036"/>
      <c r="AB67" s="476"/>
      <c r="AC67" s="1038"/>
      <c r="AD67" s="103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6"/>
      <c r="B68" s="417"/>
      <c r="C68" s="417"/>
      <c r="D68" s="417"/>
      <c r="E68" s="417"/>
      <c r="F68" s="418"/>
      <c r="G68" s="1018"/>
      <c r="H68" s="1019"/>
      <c r="I68" s="1019"/>
      <c r="J68" s="1019"/>
      <c r="K68" s="1019"/>
      <c r="L68" s="1019"/>
      <c r="M68" s="1019"/>
      <c r="N68" s="1019"/>
      <c r="O68" s="1020"/>
      <c r="P68" s="1026"/>
      <c r="Q68" s="1026"/>
      <c r="R68" s="1026"/>
      <c r="S68" s="1026"/>
      <c r="T68" s="1026"/>
      <c r="U68" s="1026"/>
      <c r="V68" s="1026"/>
      <c r="W68" s="1026"/>
      <c r="X68" s="1027"/>
      <c r="Y68" s="430" t="s">
        <v>54</v>
      </c>
      <c r="Z68" s="1031"/>
      <c r="AA68" s="1032"/>
      <c r="AB68" s="538"/>
      <c r="AC68" s="1037"/>
      <c r="AD68" s="103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9"/>
      <c r="B69" s="420"/>
      <c r="C69" s="420"/>
      <c r="D69" s="420"/>
      <c r="E69" s="420"/>
      <c r="F69" s="421"/>
      <c r="G69" s="1021"/>
      <c r="H69" s="1022"/>
      <c r="I69" s="1022"/>
      <c r="J69" s="1022"/>
      <c r="K69" s="1022"/>
      <c r="L69" s="1022"/>
      <c r="M69" s="1022"/>
      <c r="N69" s="1022"/>
      <c r="O69" s="1023"/>
      <c r="P69" s="1028"/>
      <c r="Q69" s="1028"/>
      <c r="R69" s="1028"/>
      <c r="S69" s="1028"/>
      <c r="T69" s="1028"/>
      <c r="U69" s="1028"/>
      <c r="V69" s="1028"/>
      <c r="W69" s="1028"/>
      <c r="X69" s="1029"/>
      <c r="Y69" s="430" t="s">
        <v>13</v>
      </c>
      <c r="Z69" s="1031"/>
      <c r="AA69" s="1032"/>
      <c r="AB69" s="57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7" t="s">
        <v>28</v>
      </c>
      <c r="B2" s="1068"/>
      <c r="C2" s="1068"/>
      <c r="D2" s="1068"/>
      <c r="E2" s="1068"/>
      <c r="F2" s="1069"/>
      <c r="G2" s="607" t="s">
        <v>371</v>
      </c>
      <c r="H2" s="608"/>
      <c r="I2" s="608"/>
      <c r="J2" s="608"/>
      <c r="K2" s="608"/>
      <c r="L2" s="608"/>
      <c r="M2" s="608"/>
      <c r="N2" s="608"/>
      <c r="O2" s="608"/>
      <c r="P2" s="608"/>
      <c r="Q2" s="608"/>
      <c r="R2" s="608"/>
      <c r="S2" s="608"/>
      <c r="T2" s="608"/>
      <c r="U2" s="608"/>
      <c r="V2" s="608"/>
      <c r="W2" s="608"/>
      <c r="X2" s="608"/>
      <c r="Y2" s="608"/>
      <c r="Z2" s="608"/>
      <c r="AA2" s="608"/>
      <c r="AB2" s="609"/>
      <c r="AC2" s="607" t="s">
        <v>373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1"/>
      <c r="B4" s="1062"/>
      <c r="C4" s="1062"/>
      <c r="D4" s="1062"/>
      <c r="E4" s="1062"/>
      <c r="F4" s="1063"/>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61"/>
      <c r="B5" s="1062"/>
      <c r="C5" s="1062"/>
      <c r="D5" s="1062"/>
      <c r="E5" s="1062"/>
      <c r="F5" s="1063"/>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1"/>
      <c r="B6" s="1062"/>
      <c r="C6" s="1062"/>
      <c r="D6" s="1062"/>
      <c r="E6" s="1062"/>
      <c r="F6" s="1063"/>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1"/>
      <c r="B7" s="1062"/>
      <c r="C7" s="1062"/>
      <c r="D7" s="1062"/>
      <c r="E7" s="1062"/>
      <c r="F7" s="1063"/>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1"/>
      <c r="B8" s="1062"/>
      <c r="C8" s="1062"/>
      <c r="D8" s="1062"/>
      <c r="E8" s="1062"/>
      <c r="F8" s="1063"/>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1"/>
      <c r="B9" s="1062"/>
      <c r="C9" s="1062"/>
      <c r="D9" s="1062"/>
      <c r="E9" s="1062"/>
      <c r="F9" s="1063"/>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1"/>
      <c r="B10" s="1062"/>
      <c r="C10" s="1062"/>
      <c r="D10" s="1062"/>
      <c r="E10" s="1062"/>
      <c r="F10" s="1063"/>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1"/>
      <c r="B11" s="1062"/>
      <c r="C11" s="1062"/>
      <c r="D11" s="1062"/>
      <c r="E11" s="1062"/>
      <c r="F11" s="1063"/>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1"/>
      <c r="B12" s="1062"/>
      <c r="C12" s="1062"/>
      <c r="D12" s="1062"/>
      <c r="E12" s="1062"/>
      <c r="F12" s="1063"/>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1"/>
      <c r="B13" s="1062"/>
      <c r="C13" s="1062"/>
      <c r="D13" s="1062"/>
      <c r="E13" s="1062"/>
      <c r="F13" s="1063"/>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1"/>
      <c r="B14" s="1062"/>
      <c r="C14" s="1062"/>
      <c r="D14" s="1062"/>
      <c r="E14" s="1062"/>
      <c r="F14" s="1063"/>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1"/>
      <c r="B15" s="1062"/>
      <c r="C15" s="1062"/>
      <c r="D15" s="1062"/>
      <c r="E15" s="1062"/>
      <c r="F15" s="1063"/>
      <c r="G15" s="607" t="s">
        <v>271</v>
      </c>
      <c r="H15" s="608"/>
      <c r="I15" s="608"/>
      <c r="J15" s="608"/>
      <c r="K15" s="608"/>
      <c r="L15" s="608"/>
      <c r="M15" s="608"/>
      <c r="N15" s="608"/>
      <c r="O15" s="608"/>
      <c r="P15" s="608"/>
      <c r="Q15" s="608"/>
      <c r="R15" s="608"/>
      <c r="S15" s="608"/>
      <c r="T15" s="608"/>
      <c r="U15" s="608"/>
      <c r="V15" s="608"/>
      <c r="W15" s="608"/>
      <c r="X15" s="608"/>
      <c r="Y15" s="608"/>
      <c r="Z15" s="608"/>
      <c r="AA15" s="608"/>
      <c r="AB15" s="609"/>
      <c r="AC15" s="607" t="s">
        <v>272</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61"/>
      <c r="B16" s="1062"/>
      <c r="C16" s="1062"/>
      <c r="D16" s="1062"/>
      <c r="E16" s="1062"/>
      <c r="F16" s="1063"/>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1"/>
      <c r="B17" s="1062"/>
      <c r="C17" s="1062"/>
      <c r="D17" s="1062"/>
      <c r="E17" s="1062"/>
      <c r="F17" s="1063"/>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61"/>
      <c r="B18" s="1062"/>
      <c r="C18" s="1062"/>
      <c r="D18" s="1062"/>
      <c r="E18" s="1062"/>
      <c r="F18" s="1063"/>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1"/>
      <c r="B19" s="1062"/>
      <c r="C19" s="1062"/>
      <c r="D19" s="1062"/>
      <c r="E19" s="1062"/>
      <c r="F19" s="1063"/>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1"/>
      <c r="B20" s="1062"/>
      <c r="C20" s="1062"/>
      <c r="D20" s="1062"/>
      <c r="E20" s="1062"/>
      <c r="F20" s="1063"/>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1"/>
      <c r="B21" s="1062"/>
      <c r="C21" s="1062"/>
      <c r="D21" s="1062"/>
      <c r="E21" s="1062"/>
      <c r="F21" s="1063"/>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1"/>
      <c r="B22" s="1062"/>
      <c r="C22" s="1062"/>
      <c r="D22" s="1062"/>
      <c r="E22" s="1062"/>
      <c r="F22" s="1063"/>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1"/>
      <c r="B23" s="1062"/>
      <c r="C23" s="1062"/>
      <c r="D23" s="1062"/>
      <c r="E23" s="1062"/>
      <c r="F23" s="1063"/>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1"/>
      <c r="B24" s="1062"/>
      <c r="C24" s="1062"/>
      <c r="D24" s="1062"/>
      <c r="E24" s="1062"/>
      <c r="F24" s="1063"/>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1"/>
      <c r="B25" s="1062"/>
      <c r="C25" s="1062"/>
      <c r="D25" s="1062"/>
      <c r="E25" s="1062"/>
      <c r="F25" s="1063"/>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1"/>
      <c r="B26" s="1062"/>
      <c r="C26" s="1062"/>
      <c r="D26" s="1062"/>
      <c r="E26" s="1062"/>
      <c r="F26" s="1063"/>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1"/>
      <c r="B27" s="1062"/>
      <c r="C27" s="1062"/>
      <c r="D27" s="1062"/>
      <c r="E27" s="1062"/>
      <c r="F27" s="1063"/>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1"/>
      <c r="B28" s="1062"/>
      <c r="C28" s="1062"/>
      <c r="D28" s="1062"/>
      <c r="E28" s="1062"/>
      <c r="F28" s="1063"/>
      <c r="G28" s="607" t="s">
        <v>270</v>
      </c>
      <c r="H28" s="608"/>
      <c r="I28" s="608"/>
      <c r="J28" s="608"/>
      <c r="K28" s="608"/>
      <c r="L28" s="608"/>
      <c r="M28" s="608"/>
      <c r="N28" s="608"/>
      <c r="O28" s="608"/>
      <c r="P28" s="608"/>
      <c r="Q28" s="608"/>
      <c r="R28" s="608"/>
      <c r="S28" s="608"/>
      <c r="T28" s="608"/>
      <c r="U28" s="608"/>
      <c r="V28" s="608"/>
      <c r="W28" s="608"/>
      <c r="X28" s="608"/>
      <c r="Y28" s="608"/>
      <c r="Z28" s="608"/>
      <c r="AA28" s="608"/>
      <c r="AB28" s="609"/>
      <c r="AC28" s="607" t="s">
        <v>273</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61"/>
      <c r="B29" s="1062"/>
      <c r="C29" s="1062"/>
      <c r="D29" s="1062"/>
      <c r="E29" s="1062"/>
      <c r="F29" s="1063"/>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1"/>
      <c r="B30" s="1062"/>
      <c r="C30" s="1062"/>
      <c r="D30" s="1062"/>
      <c r="E30" s="1062"/>
      <c r="F30" s="1063"/>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61"/>
      <c r="B31" s="1062"/>
      <c r="C31" s="1062"/>
      <c r="D31" s="1062"/>
      <c r="E31" s="1062"/>
      <c r="F31" s="1063"/>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1"/>
      <c r="B32" s="1062"/>
      <c r="C32" s="1062"/>
      <c r="D32" s="1062"/>
      <c r="E32" s="1062"/>
      <c r="F32" s="1063"/>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1"/>
      <c r="B33" s="1062"/>
      <c r="C33" s="1062"/>
      <c r="D33" s="1062"/>
      <c r="E33" s="1062"/>
      <c r="F33" s="1063"/>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1"/>
      <c r="B34" s="1062"/>
      <c r="C34" s="1062"/>
      <c r="D34" s="1062"/>
      <c r="E34" s="1062"/>
      <c r="F34" s="1063"/>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1"/>
      <c r="B35" s="1062"/>
      <c r="C35" s="1062"/>
      <c r="D35" s="1062"/>
      <c r="E35" s="1062"/>
      <c r="F35" s="1063"/>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1"/>
      <c r="B36" s="1062"/>
      <c r="C36" s="1062"/>
      <c r="D36" s="1062"/>
      <c r="E36" s="1062"/>
      <c r="F36" s="1063"/>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1"/>
      <c r="B37" s="1062"/>
      <c r="C37" s="1062"/>
      <c r="D37" s="1062"/>
      <c r="E37" s="1062"/>
      <c r="F37" s="1063"/>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1"/>
      <c r="B38" s="1062"/>
      <c r="C38" s="1062"/>
      <c r="D38" s="1062"/>
      <c r="E38" s="1062"/>
      <c r="F38" s="1063"/>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1"/>
      <c r="B39" s="1062"/>
      <c r="C39" s="1062"/>
      <c r="D39" s="1062"/>
      <c r="E39" s="1062"/>
      <c r="F39" s="1063"/>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1"/>
      <c r="B40" s="1062"/>
      <c r="C40" s="1062"/>
      <c r="D40" s="1062"/>
      <c r="E40" s="1062"/>
      <c r="F40" s="1063"/>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1"/>
      <c r="B41" s="1062"/>
      <c r="C41" s="1062"/>
      <c r="D41" s="1062"/>
      <c r="E41" s="1062"/>
      <c r="F41" s="1063"/>
      <c r="G41" s="607" t="s">
        <v>318</v>
      </c>
      <c r="H41" s="608"/>
      <c r="I41" s="608"/>
      <c r="J41" s="608"/>
      <c r="K41" s="608"/>
      <c r="L41" s="608"/>
      <c r="M41" s="608"/>
      <c r="N41" s="608"/>
      <c r="O41" s="608"/>
      <c r="P41" s="608"/>
      <c r="Q41" s="608"/>
      <c r="R41" s="608"/>
      <c r="S41" s="608"/>
      <c r="T41" s="608"/>
      <c r="U41" s="608"/>
      <c r="V41" s="608"/>
      <c r="W41" s="608"/>
      <c r="X41" s="608"/>
      <c r="Y41" s="608"/>
      <c r="Z41" s="608"/>
      <c r="AA41" s="608"/>
      <c r="AB41" s="609"/>
      <c r="AC41" s="607" t="s">
        <v>184</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61"/>
      <c r="B42" s="1062"/>
      <c r="C42" s="1062"/>
      <c r="D42" s="1062"/>
      <c r="E42" s="1062"/>
      <c r="F42" s="1063"/>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1"/>
      <c r="B43" s="1062"/>
      <c r="C43" s="1062"/>
      <c r="D43" s="1062"/>
      <c r="E43" s="1062"/>
      <c r="F43" s="1063"/>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61"/>
      <c r="B44" s="1062"/>
      <c r="C44" s="1062"/>
      <c r="D44" s="1062"/>
      <c r="E44" s="1062"/>
      <c r="F44" s="1063"/>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1"/>
      <c r="B45" s="1062"/>
      <c r="C45" s="1062"/>
      <c r="D45" s="1062"/>
      <c r="E45" s="1062"/>
      <c r="F45" s="1063"/>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1"/>
      <c r="B46" s="1062"/>
      <c r="C46" s="1062"/>
      <c r="D46" s="1062"/>
      <c r="E46" s="1062"/>
      <c r="F46" s="1063"/>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1"/>
      <c r="B47" s="1062"/>
      <c r="C47" s="1062"/>
      <c r="D47" s="1062"/>
      <c r="E47" s="1062"/>
      <c r="F47" s="1063"/>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1"/>
      <c r="B48" s="1062"/>
      <c r="C48" s="1062"/>
      <c r="D48" s="1062"/>
      <c r="E48" s="1062"/>
      <c r="F48" s="1063"/>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1"/>
      <c r="B49" s="1062"/>
      <c r="C49" s="1062"/>
      <c r="D49" s="1062"/>
      <c r="E49" s="1062"/>
      <c r="F49" s="1063"/>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1"/>
      <c r="B50" s="1062"/>
      <c r="C50" s="1062"/>
      <c r="D50" s="1062"/>
      <c r="E50" s="1062"/>
      <c r="F50" s="1063"/>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1"/>
      <c r="B51" s="1062"/>
      <c r="C51" s="1062"/>
      <c r="D51" s="1062"/>
      <c r="E51" s="1062"/>
      <c r="F51" s="1063"/>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1"/>
      <c r="B52" s="1062"/>
      <c r="C52" s="1062"/>
      <c r="D52" s="1062"/>
      <c r="E52" s="1062"/>
      <c r="F52" s="1063"/>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67" t="s">
        <v>28</v>
      </c>
      <c r="B55" s="1068"/>
      <c r="C55" s="1068"/>
      <c r="D55" s="1068"/>
      <c r="E55" s="1068"/>
      <c r="F55" s="1069"/>
      <c r="G55" s="607" t="s">
        <v>185</v>
      </c>
      <c r="H55" s="608"/>
      <c r="I55" s="608"/>
      <c r="J55" s="608"/>
      <c r="K55" s="608"/>
      <c r="L55" s="608"/>
      <c r="M55" s="608"/>
      <c r="N55" s="608"/>
      <c r="O55" s="608"/>
      <c r="P55" s="608"/>
      <c r="Q55" s="608"/>
      <c r="R55" s="608"/>
      <c r="S55" s="608"/>
      <c r="T55" s="608"/>
      <c r="U55" s="608"/>
      <c r="V55" s="608"/>
      <c r="W55" s="608"/>
      <c r="X55" s="608"/>
      <c r="Y55" s="608"/>
      <c r="Z55" s="608"/>
      <c r="AA55" s="608"/>
      <c r="AB55" s="609"/>
      <c r="AC55" s="607" t="s">
        <v>274</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61"/>
      <c r="B56" s="1062"/>
      <c r="C56" s="1062"/>
      <c r="D56" s="1062"/>
      <c r="E56" s="1062"/>
      <c r="F56" s="1063"/>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1"/>
      <c r="B57" s="1062"/>
      <c r="C57" s="1062"/>
      <c r="D57" s="1062"/>
      <c r="E57" s="1062"/>
      <c r="F57" s="1063"/>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61"/>
      <c r="B58" s="1062"/>
      <c r="C58" s="1062"/>
      <c r="D58" s="1062"/>
      <c r="E58" s="1062"/>
      <c r="F58" s="1063"/>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1"/>
      <c r="B59" s="1062"/>
      <c r="C59" s="1062"/>
      <c r="D59" s="1062"/>
      <c r="E59" s="1062"/>
      <c r="F59" s="1063"/>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1"/>
      <c r="B60" s="1062"/>
      <c r="C60" s="1062"/>
      <c r="D60" s="1062"/>
      <c r="E60" s="1062"/>
      <c r="F60" s="1063"/>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1"/>
      <c r="B61" s="1062"/>
      <c r="C61" s="1062"/>
      <c r="D61" s="1062"/>
      <c r="E61" s="1062"/>
      <c r="F61" s="1063"/>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1"/>
      <c r="B62" s="1062"/>
      <c r="C62" s="1062"/>
      <c r="D62" s="1062"/>
      <c r="E62" s="1062"/>
      <c r="F62" s="1063"/>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1"/>
      <c r="B63" s="1062"/>
      <c r="C63" s="1062"/>
      <c r="D63" s="1062"/>
      <c r="E63" s="1062"/>
      <c r="F63" s="1063"/>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1"/>
      <c r="B64" s="1062"/>
      <c r="C64" s="1062"/>
      <c r="D64" s="1062"/>
      <c r="E64" s="1062"/>
      <c r="F64" s="1063"/>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1"/>
      <c r="B65" s="1062"/>
      <c r="C65" s="1062"/>
      <c r="D65" s="1062"/>
      <c r="E65" s="1062"/>
      <c r="F65" s="1063"/>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1"/>
      <c r="B66" s="1062"/>
      <c r="C66" s="1062"/>
      <c r="D66" s="1062"/>
      <c r="E66" s="1062"/>
      <c r="F66" s="1063"/>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1"/>
      <c r="B67" s="1062"/>
      <c r="C67" s="1062"/>
      <c r="D67" s="1062"/>
      <c r="E67" s="1062"/>
      <c r="F67" s="1063"/>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1"/>
      <c r="B68" s="1062"/>
      <c r="C68" s="1062"/>
      <c r="D68" s="1062"/>
      <c r="E68" s="1062"/>
      <c r="F68" s="1063"/>
      <c r="G68" s="607" t="s">
        <v>275</v>
      </c>
      <c r="H68" s="608"/>
      <c r="I68" s="608"/>
      <c r="J68" s="608"/>
      <c r="K68" s="608"/>
      <c r="L68" s="608"/>
      <c r="M68" s="608"/>
      <c r="N68" s="608"/>
      <c r="O68" s="608"/>
      <c r="P68" s="608"/>
      <c r="Q68" s="608"/>
      <c r="R68" s="608"/>
      <c r="S68" s="608"/>
      <c r="T68" s="608"/>
      <c r="U68" s="608"/>
      <c r="V68" s="608"/>
      <c r="W68" s="608"/>
      <c r="X68" s="608"/>
      <c r="Y68" s="608"/>
      <c r="Z68" s="608"/>
      <c r="AA68" s="608"/>
      <c r="AB68" s="609"/>
      <c r="AC68" s="607" t="s">
        <v>276</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61"/>
      <c r="B69" s="1062"/>
      <c r="C69" s="1062"/>
      <c r="D69" s="1062"/>
      <c r="E69" s="1062"/>
      <c r="F69" s="1063"/>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1"/>
      <c r="B70" s="1062"/>
      <c r="C70" s="1062"/>
      <c r="D70" s="1062"/>
      <c r="E70" s="1062"/>
      <c r="F70" s="1063"/>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61"/>
      <c r="B71" s="1062"/>
      <c r="C71" s="1062"/>
      <c r="D71" s="1062"/>
      <c r="E71" s="1062"/>
      <c r="F71" s="1063"/>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1"/>
      <c r="B72" s="1062"/>
      <c r="C72" s="1062"/>
      <c r="D72" s="1062"/>
      <c r="E72" s="1062"/>
      <c r="F72" s="1063"/>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1"/>
      <c r="B73" s="1062"/>
      <c r="C73" s="1062"/>
      <c r="D73" s="1062"/>
      <c r="E73" s="1062"/>
      <c r="F73" s="1063"/>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1"/>
      <c r="B74" s="1062"/>
      <c r="C74" s="1062"/>
      <c r="D74" s="1062"/>
      <c r="E74" s="1062"/>
      <c r="F74" s="1063"/>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1"/>
      <c r="B75" s="1062"/>
      <c r="C75" s="1062"/>
      <c r="D75" s="1062"/>
      <c r="E75" s="1062"/>
      <c r="F75" s="1063"/>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1"/>
      <c r="B76" s="1062"/>
      <c r="C76" s="1062"/>
      <c r="D76" s="1062"/>
      <c r="E76" s="1062"/>
      <c r="F76" s="1063"/>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1"/>
      <c r="B77" s="1062"/>
      <c r="C77" s="1062"/>
      <c r="D77" s="1062"/>
      <c r="E77" s="1062"/>
      <c r="F77" s="1063"/>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1"/>
      <c r="B78" s="1062"/>
      <c r="C78" s="1062"/>
      <c r="D78" s="1062"/>
      <c r="E78" s="1062"/>
      <c r="F78" s="1063"/>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1"/>
      <c r="B79" s="1062"/>
      <c r="C79" s="1062"/>
      <c r="D79" s="1062"/>
      <c r="E79" s="1062"/>
      <c r="F79" s="1063"/>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1"/>
      <c r="B80" s="1062"/>
      <c r="C80" s="1062"/>
      <c r="D80" s="1062"/>
      <c r="E80" s="1062"/>
      <c r="F80" s="1063"/>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1"/>
      <c r="B81" s="1062"/>
      <c r="C81" s="1062"/>
      <c r="D81" s="1062"/>
      <c r="E81" s="1062"/>
      <c r="F81" s="1063"/>
      <c r="G81" s="607" t="s">
        <v>277</v>
      </c>
      <c r="H81" s="608"/>
      <c r="I81" s="608"/>
      <c r="J81" s="608"/>
      <c r="K81" s="608"/>
      <c r="L81" s="608"/>
      <c r="M81" s="608"/>
      <c r="N81" s="608"/>
      <c r="O81" s="608"/>
      <c r="P81" s="608"/>
      <c r="Q81" s="608"/>
      <c r="R81" s="608"/>
      <c r="S81" s="608"/>
      <c r="T81" s="608"/>
      <c r="U81" s="608"/>
      <c r="V81" s="608"/>
      <c r="W81" s="608"/>
      <c r="X81" s="608"/>
      <c r="Y81" s="608"/>
      <c r="Z81" s="608"/>
      <c r="AA81" s="608"/>
      <c r="AB81" s="609"/>
      <c r="AC81" s="607" t="s">
        <v>278</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61"/>
      <c r="B82" s="1062"/>
      <c r="C82" s="1062"/>
      <c r="D82" s="1062"/>
      <c r="E82" s="1062"/>
      <c r="F82" s="1063"/>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1"/>
      <c r="B83" s="1062"/>
      <c r="C83" s="1062"/>
      <c r="D83" s="1062"/>
      <c r="E83" s="1062"/>
      <c r="F83" s="1063"/>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61"/>
      <c r="B84" s="1062"/>
      <c r="C84" s="1062"/>
      <c r="D84" s="1062"/>
      <c r="E84" s="1062"/>
      <c r="F84" s="1063"/>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1"/>
      <c r="B85" s="1062"/>
      <c r="C85" s="1062"/>
      <c r="D85" s="1062"/>
      <c r="E85" s="1062"/>
      <c r="F85" s="1063"/>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1"/>
      <c r="B86" s="1062"/>
      <c r="C86" s="1062"/>
      <c r="D86" s="1062"/>
      <c r="E86" s="1062"/>
      <c r="F86" s="1063"/>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1"/>
      <c r="B87" s="1062"/>
      <c r="C87" s="1062"/>
      <c r="D87" s="1062"/>
      <c r="E87" s="1062"/>
      <c r="F87" s="1063"/>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1"/>
      <c r="B88" s="1062"/>
      <c r="C88" s="1062"/>
      <c r="D88" s="1062"/>
      <c r="E88" s="1062"/>
      <c r="F88" s="1063"/>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1"/>
      <c r="B89" s="1062"/>
      <c r="C89" s="1062"/>
      <c r="D89" s="1062"/>
      <c r="E89" s="1062"/>
      <c r="F89" s="1063"/>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1"/>
      <c r="B90" s="1062"/>
      <c r="C90" s="1062"/>
      <c r="D90" s="1062"/>
      <c r="E90" s="1062"/>
      <c r="F90" s="1063"/>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1"/>
      <c r="B91" s="1062"/>
      <c r="C91" s="1062"/>
      <c r="D91" s="1062"/>
      <c r="E91" s="1062"/>
      <c r="F91" s="1063"/>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1"/>
      <c r="B92" s="1062"/>
      <c r="C92" s="1062"/>
      <c r="D92" s="1062"/>
      <c r="E92" s="1062"/>
      <c r="F92" s="1063"/>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1"/>
      <c r="B93" s="1062"/>
      <c r="C93" s="1062"/>
      <c r="D93" s="1062"/>
      <c r="E93" s="1062"/>
      <c r="F93" s="1063"/>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1"/>
      <c r="B94" s="1062"/>
      <c r="C94" s="1062"/>
      <c r="D94" s="1062"/>
      <c r="E94" s="1062"/>
      <c r="F94" s="1063"/>
      <c r="G94" s="607" t="s">
        <v>279</v>
      </c>
      <c r="H94" s="608"/>
      <c r="I94" s="608"/>
      <c r="J94" s="608"/>
      <c r="K94" s="608"/>
      <c r="L94" s="608"/>
      <c r="M94" s="608"/>
      <c r="N94" s="608"/>
      <c r="O94" s="608"/>
      <c r="P94" s="608"/>
      <c r="Q94" s="608"/>
      <c r="R94" s="608"/>
      <c r="S94" s="608"/>
      <c r="T94" s="608"/>
      <c r="U94" s="608"/>
      <c r="V94" s="608"/>
      <c r="W94" s="608"/>
      <c r="X94" s="608"/>
      <c r="Y94" s="608"/>
      <c r="Z94" s="608"/>
      <c r="AA94" s="608"/>
      <c r="AB94" s="609"/>
      <c r="AC94" s="607" t="s">
        <v>186</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61"/>
      <c r="B95" s="1062"/>
      <c r="C95" s="1062"/>
      <c r="D95" s="1062"/>
      <c r="E95" s="1062"/>
      <c r="F95" s="1063"/>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1"/>
      <c r="B96" s="1062"/>
      <c r="C96" s="1062"/>
      <c r="D96" s="1062"/>
      <c r="E96" s="1062"/>
      <c r="F96" s="1063"/>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61"/>
      <c r="B97" s="1062"/>
      <c r="C97" s="1062"/>
      <c r="D97" s="1062"/>
      <c r="E97" s="1062"/>
      <c r="F97" s="1063"/>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1"/>
      <c r="B98" s="1062"/>
      <c r="C98" s="1062"/>
      <c r="D98" s="1062"/>
      <c r="E98" s="1062"/>
      <c r="F98" s="1063"/>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1"/>
      <c r="B99" s="1062"/>
      <c r="C99" s="1062"/>
      <c r="D99" s="1062"/>
      <c r="E99" s="1062"/>
      <c r="F99" s="1063"/>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1"/>
      <c r="B100" s="1062"/>
      <c r="C100" s="1062"/>
      <c r="D100" s="1062"/>
      <c r="E100" s="1062"/>
      <c r="F100" s="1063"/>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1"/>
      <c r="B101" s="1062"/>
      <c r="C101" s="1062"/>
      <c r="D101" s="1062"/>
      <c r="E101" s="1062"/>
      <c r="F101" s="1063"/>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1"/>
      <c r="B102" s="1062"/>
      <c r="C102" s="1062"/>
      <c r="D102" s="1062"/>
      <c r="E102" s="1062"/>
      <c r="F102" s="1063"/>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1"/>
      <c r="B103" s="1062"/>
      <c r="C103" s="1062"/>
      <c r="D103" s="1062"/>
      <c r="E103" s="1062"/>
      <c r="F103" s="1063"/>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1"/>
      <c r="B104" s="1062"/>
      <c r="C104" s="1062"/>
      <c r="D104" s="1062"/>
      <c r="E104" s="1062"/>
      <c r="F104" s="1063"/>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1"/>
      <c r="B105" s="1062"/>
      <c r="C105" s="1062"/>
      <c r="D105" s="1062"/>
      <c r="E105" s="1062"/>
      <c r="F105" s="1063"/>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67" t="s">
        <v>28</v>
      </c>
      <c r="B108" s="1068"/>
      <c r="C108" s="1068"/>
      <c r="D108" s="1068"/>
      <c r="E108" s="1068"/>
      <c r="F108" s="1069"/>
      <c r="G108" s="607" t="s">
        <v>187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280</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61"/>
      <c r="B109" s="1062"/>
      <c r="C109" s="1062"/>
      <c r="D109" s="1062"/>
      <c r="E109" s="1062"/>
      <c r="F109" s="1063"/>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1"/>
      <c r="B110" s="1062"/>
      <c r="C110" s="1062"/>
      <c r="D110" s="1062"/>
      <c r="E110" s="1062"/>
      <c r="F110" s="1063"/>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61"/>
      <c r="B111" s="1062"/>
      <c r="C111" s="1062"/>
      <c r="D111" s="1062"/>
      <c r="E111" s="1062"/>
      <c r="F111" s="1063"/>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1"/>
      <c r="B112" s="1062"/>
      <c r="C112" s="1062"/>
      <c r="D112" s="1062"/>
      <c r="E112" s="1062"/>
      <c r="F112" s="1063"/>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1"/>
      <c r="B113" s="1062"/>
      <c r="C113" s="1062"/>
      <c r="D113" s="1062"/>
      <c r="E113" s="1062"/>
      <c r="F113" s="1063"/>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1"/>
      <c r="B114" s="1062"/>
      <c r="C114" s="1062"/>
      <c r="D114" s="1062"/>
      <c r="E114" s="1062"/>
      <c r="F114" s="1063"/>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1"/>
      <c r="B115" s="1062"/>
      <c r="C115" s="1062"/>
      <c r="D115" s="1062"/>
      <c r="E115" s="1062"/>
      <c r="F115" s="1063"/>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1"/>
      <c r="B116" s="1062"/>
      <c r="C116" s="1062"/>
      <c r="D116" s="1062"/>
      <c r="E116" s="1062"/>
      <c r="F116" s="1063"/>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1"/>
      <c r="B117" s="1062"/>
      <c r="C117" s="1062"/>
      <c r="D117" s="1062"/>
      <c r="E117" s="1062"/>
      <c r="F117" s="1063"/>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1"/>
      <c r="B118" s="1062"/>
      <c r="C118" s="1062"/>
      <c r="D118" s="1062"/>
      <c r="E118" s="1062"/>
      <c r="F118" s="1063"/>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1"/>
      <c r="B119" s="1062"/>
      <c r="C119" s="1062"/>
      <c r="D119" s="1062"/>
      <c r="E119" s="1062"/>
      <c r="F119" s="1063"/>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1"/>
      <c r="B120" s="1062"/>
      <c r="C120" s="1062"/>
      <c r="D120" s="1062"/>
      <c r="E120" s="1062"/>
      <c r="F120" s="1063"/>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1"/>
      <c r="B121" s="1062"/>
      <c r="C121" s="1062"/>
      <c r="D121" s="1062"/>
      <c r="E121" s="1062"/>
      <c r="F121" s="1063"/>
      <c r="G121" s="607" t="s">
        <v>281</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282</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61"/>
      <c r="B122" s="1062"/>
      <c r="C122" s="1062"/>
      <c r="D122" s="1062"/>
      <c r="E122" s="1062"/>
      <c r="F122" s="1063"/>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1"/>
      <c r="B123" s="1062"/>
      <c r="C123" s="1062"/>
      <c r="D123" s="1062"/>
      <c r="E123" s="1062"/>
      <c r="F123" s="1063"/>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61"/>
      <c r="B124" s="1062"/>
      <c r="C124" s="1062"/>
      <c r="D124" s="1062"/>
      <c r="E124" s="1062"/>
      <c r="F124" s="1063"/>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1"/>
      <c r="B125" s="1062"/>
      <c r="C125" s="1062"/>
      <c r="D125" s="1062"/>
      <c r="E125" s="1062"/>
      <c r="F125" s="1063"/>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1"/>
      <c r="B126" s="1062"/>
      <c r="C126" s="1062"/>
      <c r="D126" s="1062"/>
      <c r="E126" s="1062"/>
      <c r="F126" s="1063"/>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1"/>
      <c r="B127" s="1062"/>
      <c r="C127" s="1062"/>
      <c r="D127" s="1062"/>
      <c r="E127" s="1062"/>
      <c r="F127" s="1063"/>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1"/>
      <c r="B128" s="1062"/>
      <c r="C128" s="1062"/>
      <c r="D128" s="1062"/>
      <c r="E128" s="1062"/>
      <c r="F128" s="1063"/>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1"/>
      <c r="B129" s="1062"/>
      <c r="C129" s="1062"/>
      <c r="D129" s="1062"/>
      <c r="E129" s="1062"/>
      <c r="F129" s="1063"/>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1"/>
      <c r="B130" s="1062"/>
      <c r="C130" s="1062"/>
      <c r="D130" s="1062"/>
      <c r="E130" s="1062"/>
      <c r="F130" s="1063"/>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1"/>
      <c r="B131" s="1062"/>
      <c r="C131" s="1062"/>
      <c r="D131" s="1062"/>
      <c r="E131" s="1062"/>
      <c r="F131" s="1063"/>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1"/>
      <c r="B132" s="1062"/>
      <c r="C132" s="1062"/>
      <c r="D132" s="1062"/>
      <c r="E132" s="1062"/>
      <c r="F132" s="1063"/>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1"/>
      <c r="B133" s="1062"/>
      <c r="C133" s="1062"/>
      <c r="D133" s="1062"/>
      <c r="E133" s="1062"/>
      <c r="F133" s="1063"/>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1"/>
      <c r="B134" s="1062"/>
      <c r="C134" s="1062"/>
      <c r="D134" s="1062"/>
      <c r="E134" s="1062"/>
      <c r="F134" s="1063"/>
      <c r="G134" s="607" t="s">
        <v>283</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284</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61"/>
      <c r="B135" s="1062"/>
      <c r="C135" s="1062"/>
      <c r="D135" s="1062"/>
      <c r="E135" s="1062"/>
      <c r="F135" s="1063"/>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1"/>
      <c r="B136" s="1062"/>
      <c r="C136" s="1062"/>
      <c r="D136" s="1062"/>
      <c r="E136" s="1062"/>
      <c r="F136" s="1063"/>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61"/>
      <c r="B137" s="1062"/>
      <c r="C137" s="1062"/>
      <c r="D137" s="1062"/>
      <c r="E137" s="1062"/>
      <c r="F137" s="1063"/>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1"/>
      <c r="B138" s="1062"/>
      <c r="C138" s="1062"/>
      <c r="D138" s="1062"/>
      <c r="E138" s="1062"/>
      <c r="F138" s="1063"/>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1"/>
      <c r="B139" s="1062"/>
      <c r="C139" s="1062"/>
      <c r="D139" s="1062"/>
      <c r="E139" s="1062"/>
      <c r="F139" s="1063"/>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1"/>
      <c r="B140" s="1062"/>
      <c r="C140" s="1062"/>
      <c r="D140" s="1062"/>
      <c r="E140" s="1062"/>
      <c r="F140" s="1063"/>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1"/>
      <c r="B141" s="1062"/>
      <c r="C141" s="1062"/>
      <c r="D141" s="1062"/>
      <c r="E141" s="1062"/>
      <c r="F141" s="1063"/>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1"/>
      <c r="B142" s="1062"/>
      <c r="C142" s="1062"/>
      <c r="D142" s="1062"/>
      <c r="E142" s="1062"/>
      <c r="F142" s="1063"/>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1"/>
      <c r="B143" s="1062"/>
      <c r="C143" s="1062"/>
      <c r="D143" s="1062"/>
      <c r="E143" s="1062"/>
      <c r="F143" s="1063"/>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1"/>
      <c r="B144" s="1062"/>
      <c r="C144" s="1062"/>
      <c r="D144" s="1062"/>
      <c r="E144" s="1062"/>
      <c r="F144" s="1063"/>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1"/>
      <c r="B145" s="1062"/>
      <c r="C145" s="1062"/>
      <c r="D145" s="1062"/>
      <c r="E145" s="1062"/>
      <c r="F145" s="1063"/>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1"/>
      <c r="B146" s="1062"/>
      <c r="C146" s="1062"/>
      <c r="D146" s="1062"/>
      <c r="E146" s="1062"/>
      <c r="F146" s="1063"/>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1"/>
      <c r="B147" s="1062"/>
      <c r="C147" s="1062"/>
      <c r="D147" s="1062"/>
      <c r="E147" s="1062"/>
      <c r="F147" s="1063"/>
      <c r="G147" s="607" t="s">
        <v>285</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188</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61"/>
      <c r="B148" s="1062"/>
      <c r="C148" s="1062"/>
      <c r="D148" s="1062"/>
      <c r="E148" s="1062"/>
      <c r="F148" s="1063"/>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1"/>
      <c r="B149" s="1062"/>
      <c r="C149" s="1062"/>
      <c r="D149" s="1062"/>
      <c r="E149" s="1062"/>
      <c r="F149" s="1063"/>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61"/>
      <c r="B150" s="1062"/>
      <c r="C150" s="1062"/>
      <c r="D150" s="1062"/>
      <c r="E150" s="1062"/>
      <c r="F150" s="1063"/>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1"/>
      <c r="B151" s="1062"/>
      <c r="C151" s="1062"/>
      <c r="D151" s="1062"/>
      <c r="E151" s="1062"/>
      <c r="F151" s="1063"/>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1"/>
      <c r="B152" s="1062"/>
      <c r="C152" s="1062"/>
      <c r="D152" s="1062"/>
      <c r="E152" s="1062"/>
      <c r="F152" s="1063"/>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1"/>
      <c r="B153" s="1062"/>
      <c r="C153" s="1062"/>
      <c r="D153" s="1062"/>
      <c r="E153" s="1062"/>
      <c r="F153" s="1063"/>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1"/>
      <c r="B154" s="1062"/>
      <c r="C154" s="1062"/>
      <c r="D154" s="1062"/>
      <c r="E154" s="1062"/>
      <c r="F154" s="1063"/>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1"/>
      <c r="B155" s="1062"/>
      <c r="C155" s="1062"/>
      <c r="D155" s="1062"/>
      <c r="E155" s="1062"/>
      <c r="F155" s="1063"/>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1"/>
      <c r="B156" s="1062"/>
      <c r="C156" s="1062"/>
      <c r="D156" s="1062"/>
      <c r="E156" s="1062"/>
      <c r="F156" s="1063"/>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1"/>
      <c r="B157" s="1062"/>
      <c r="C157" s="1062"/>
      <c r="D157" s="1062"/>
      <c r="E157" s="1062"/>
      <c r="F157" s="1063"/>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1"/>
      <c r="B158" s="1062"/>
      <c r="C158" s="1062"/>
      <c r="D158" s="1062"/>
      <c r="E158" s="1062"/>
      <c r="F158" s="1063"/>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67" t="s">
        <v>28</v>
      </c>
      <c r="B161" s="1068"/>
      <c r="C161" s="1068"/>
      <c r="D161" s="1068"/>
      <c r="E161" s="1068"/>
      <c r="F161" s="1069"/>
      <c r="G161" s="607" t="s">
        <v>189</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286</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61"/>
      <c r="B162" s="1062"/>
      <c r="C162" s="1062"/>
      <c r="D162" s="1062"/>
      <c r="E162" s="1062"/>
      <c r="F162" s="1063"/>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1"/>
      <c r="B163" s="1062"/>
      <c r="C163" s="1062"/>
      <c r="D163" s="1062"/>
      <c r="E163" s="1062"/>
      <c r="F163" s="1063"/>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61"/>
      <c r="B164" s="1062"/>
      <c r="C164" s="1062"/>
      <c r="D164" s="1062"/>
      <c r="E164" s="1062"/>
      <c r="F164" s="1063"/>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1"/>
      <c r="B165" s="1062"/>
      <c r="C165" s="1062"/>
      <c r="D165" s="1062"/>
      <c r="E165" s="1062"/>
      <c r="F165" s="1063"/>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1"/>
      <c r="B166" s="1062"/>
      <c r="C166" s="1062"/>
      <c r="D166" s="1062"/>
      <c r="E166" s="1062"/>
      <c r="F166" s="1063"/>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1"/>
      <c r="B167" s="1062"/>
      <c r="C167" s="1062"/>
      <c r="D167" s="1062"/>
      <c r="E167" s="1062"/>
      <c r="F167" s="1063"/>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1"/>
      <c r="B168" s="1062"/>
      <c r="C168" s="1062"/>
      <c r="D168" s="1062"/>
      <c r="E168" s="1062"/>
      <c r="F168" s="1063"/>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1"/>
      <c r="B169" s="1062"/>
      <c r="C169" s="1062"/>
      <c r="D169" s="1062"/>
      <c r="E169" s="1062"/>
      <c r="F169" s="1063"/>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1"/>
      <c r="B170" s="1062"/>
      <c r="C170" s="1062"/>
      <c r="D170" s="1062"/>
      <c r="E170" s="1062"/>
      <c r="F170" s="1063"/>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1"/>
      <c r="B171" s="1062"/>
      <c r="C171" s="1062"/>
      <c r="D171" s="1062"/>
      <c r="E171" s="1062"/>
      <c r="F171" s="1063"/>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1"/>
      <c r="B172" s="1062"/>
      <c r="C172" s="1062"/>
      <c r="D172" s="1062"/>
      <c r="E172" s="1062"/>
      <c r="F172" s="1063"/>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1"/>
      <c r="B173" s="1062"/>
      <c r="C173" s="1062"/>
      <c r="D173" s="1062"/>
      <c r="E173" s="1062"/>
      <c r="F173" s="1063"/>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1"/>
      <c r="B174" s="1062"/>
      <c r="C174" s="1062"/>
      <c r="D174" s="1062"/>
      <c r="E174" s="1062"/>
      <c r="F174" s="1063"/>
      <c r="G174" s="607" t="s">
        <v>287</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288</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61"/>
      <c r="B175" s="1062"/>
      <c r="C175" s="1062"/>
      <c r="D175" s="1062"/>
      <c r="E175" s="1062"/>
      <c r="F175" s="1063"/>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1"/>
      <c r="B176" s="1062"/>
      <c r="C176" s="1062"/>
      <c r="D176" s="1062"/>
      <c r="E176" s="1062"/>
      <c r="F176" s="1063"/>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61"/>
      <c r="B177" s="1062"/>
      <c r="C177" s="1062"/>
      <c r="D177" s="1062"/>
      <c r="E177" s="1062"/>
      <c r="F177" s="1063"/>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1"/>
      <c r="B178" s="1062"/>
      <c r="C178" s="1062"/>
      <c r="D178" s="1062"/>
      <c r="E178" s="1062"/>
      <c r="F178" s="1063"/>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1"/>
      <c r="B179" s="1062"/>
      <c r="C179" s="1062"/>
      <c r="D179" s="1062"/>
      <c r="E179" s="1062"/>
      <c r="F179" s="1063"/>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1"/>
      <c r="B180" s="1062"/>
      <c r="C180" s="1062"/>
      <c r="D180" s="1062"/>
      <c r="E180" s="1062"/>
      <c r="F180" s="1063"/>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1"/>
      <c r="B181" s="1062"/>
      <c r="C181" s="1062"/>
      <c r="D181" s="1062"/>
      <c r="E181" s="1062"/>
      <c r="F181" s="1063"/>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1"/>
      <c r="B182" s="1062"/>
      <c r="C182" s="1062"/>
      <c r="D182" s="1062"/>
      <c r="E182" s="1062"/>
      <c r="F182" s="1063"/>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1"/>
      <c r="B183" s="1062"/>
      <c r="C183" s="1062"/>
      <c r="D183" s="1062"/>
      <c r="E183" s="1062"/>
      <c r="F183" s="1063"/>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1"/>
      <c r="B184" s="1062"/>
      <c r="C184" s="1062"/>
      <c r="D184" s="1062"/>
      <c r="E184" s="1062"/>
      <c r="F184" s="1063"/>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1"/>
      <c r="B185" s="1062"/>
      <c r="C185" s="1062"/>
      <c r="D185" s="1062"/>
      <c r="E185" s="1062"/>
      <c r="F185" s="1063"/>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1"/>
      <c r="B186" s="1062"/>
      <c r="C186" s="1062"/>
      <c r="D186" s="1062"/>
      <c r="E186" s="1062"/>
      <c r="F186" s="1063"/>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1"/>
      <c r="B187" s="1062"/>
      <c r="C187" s="1062"/>
      <c r="D187" s="1062"/>
      <c r="E187" s="1062"/>
      <c r="F187" s="1063"/>
      <c r="G187" s="607" t="s">
        <v>290</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289</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61"/>
      <c r="B188" s="1062"/>
      <c r="C188" s="1062"/>
      <c r="D188" s="1062"/>
      <c r="E188" s="1062"/>
      <c r="F188" s="1063"/>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1"/>
      <c r="B189" s="1062"/>
      <c r="C189" s="1062"/>
      <c r="D189" s="1062"/>
      <c r="E189" s="1062"/>
      <c r="F189" s="1063"/>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61"/>
      <c r="B190" s="1062"/>
      <c r="C190" s="1062"/>
      <c r="D190" s="1062"/>
      <c r="E190" s="1062"/>
      <c r="F190" s="1063"/>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1"/>
      <c r="B191" s="1062"/>
      <c r="C191" s="1062"/>
      <c r="D191" s="1062"/>
      <c r="E191" s="1062"/>
      <c r="F191" s="1063"/>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1"/>
      <c r="B192" s="1062"/>
      <c r="C192" s="1062"/>
      <c r="D192" s="1062"/>
      <c r="E192" s="1062"/>
      <c r="F192" s="1063"/>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1"/>
      <c r="B193" s="1062"/>
      <c r="C193" s="1062"/>
      <c r="D193" s="1062"/>
      <c r="E193" s="1062"/>
      <c r="F193" s="1063"/>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1"/>
      <c r="B194" s="1062"/>
      <c r="C194" s="1062"/>
      <c r="D194" s="1062"/>
      <c r="E194" s="1062"/>
      <c r="F194" s="1063"/>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1"/>
      <c r="B195" s="1062"/>
      <c r="C195" s="1062"/>
      <c r="D195" s="1062"/>
      <c r="E195" s="1062"/>
      <c r="F195" s="1063"/>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1"/>
      <c r="B196" s="1062"/>
      <c r="C196" s="1062"/>
      <c r="D196" s="1062"/>
      <c r="E196" s="1062"/>
      <c r="F196" s="1063"/>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1"/>
      <c r="B197" s="1062"/>
      <c r="C197" s="1062"/>
      <c r="D197" s="1062"/>
      <c r="E197" s="1062"/>
      <c r="F197" s="1063"/>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1"/>
      <c r="B198" s="1062"/>
      <c r="C198" s="1062"/>
      <c r="D198" s="1062"/>
      <c r="E198" s="1062"/>
      <c r="F198" s="1063"/>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1"/>
      <c r="B199" s="1062"/>
      <c r="C199" s="1062"/>
      <c r="D199" s="1062"/>
      <c r="E199" s="1062"/>
      <c r="F199" s="1063"/>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1"/>
      <c r="B200" s="1062"/>
      <c r="C200" s="1062"/>
      <c r="D200" s="1062"/>
      <c r="E200" s="1062"/>
      <c r="F200" s="1063"/>
      <c r="G200" s="607" t="s">
        <v>291</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190</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61"/>
      <c r="B201" s="1062"/>
      <c r="C201" s="1062"/>
      <c r="D201" s="1062"/>
      <c r="E201" s="1062"/>
      <c r="F201" s="1063"/>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1"/>
      <c r="B202" s="1062"/>
      <c r="C202" s="1062"/>
      <c r="D202" s="1062"/>
      <c r="E202" s="1062"/>
      <c r="F202" s="1063"/>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61"/>
      <c r="B203" s="1062"/>
      <c r="C203" s="1062"/>
      <c r="D203" s="1062"/>
      <c r="E203" s="1062"/>
      <c r="F203" s="1063"/>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1"/>
      <c r="B204" s="1062"/>
      <c r="C204" s="1062"/>
      <c r="D204" s="1062"/>
      <c r="E204" s="1062"/>
      <c r="F204" s="1063"/>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1"/>
      <c r="B205" s="1062"/>
      <c r="C205" s="1062"/>
      <c r="D205" s="1062"/>
      <c r="E205" s="1062"/>
      <c r="F205" s="1063"/>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1"/>
      <c r="B206" s="1062"/>
      <c r="C206" s="1062"/>
      <c r="D206" s="1062"/>
      <c r="E206" s="1062"/>
      <c r="F206" s="1063"/>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1"/>
      <c r="B207" s="1062"/>
      <c r="C207" s="1062"/>
      <c r="D207" s="1062"/>
      <c r="E207" s="1062"/>
      <c r="F207" s="1063"/>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1"/>
      <c r="B208" s="1062"/>
      <c r="C208" s="1062"/>
      <c r="D208" s="1062"/>
      <c r="E208" s="1062"/>
      <c r="F208" s="1063"/>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1"/>
      <c r="B209" s="1062"/>
      <c r="C209" s="1062"/>
      <c r="D209" s="1062"/>
      <c r="E209" s="1062"/>
      <c r="F209" s="1063"/>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1"/>
      <c r="B210" s="1062"/>
      <c r="C210" s="1062"/>
      <c r="D210" s="1062"/>
      <c r="E210" s="1062"/>
      <c r="F210" s="1063"/>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1"/>
      <c r="B211" s="1062"/>
      <c r="C211" s="1062"/>
      <c r="D211" s="1062"/>
      <c r="E211" s="1062"/>
      <c r="F211" s="1063"/>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607" t="s">
        <v>191</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292</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61"/>
      <c r="B215" s="1062"/>
      <c r="C215" s="1062"/>
      <c r="D215" s="1062"/>
      <c r="E215" s="1062"/>
      <c r="F215" s="1063"/>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1"/>
      <c r="B216" s="1062"/>
      <c r="C216" s="1062"/>
      <c r="D216" s="1062"/>
      <c r="E216" s="1062"/>
      <c r="F216" s="1063"/>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61"/>
      <c r="B217" s="1062"/>
      <c r="C217" s="1062"/>
      <c r="D217" s="1062"/>
      <c r="E217" s="1062"/>
      <c r="F217" s="1063"/>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1"/>
      <c r="B218" s="1062"/>
      <c r="C218" s="1062"/>
      <c r="D218" s="1062"/>
      <c r="E218" s="1062"/>
      <c r="F218" s="1063"/>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1"/>
      <c r="B219" s="1062"/>
      <c r="C219" s="1062"/>
      <c r="D219" s="1062"/>
      <c r="E219" s="1062"/>
      <c r="F219" s="1063"/>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1"/>
      <c r="B220" s="1062"/>
      <c r="C220" s="1062"/>
      <c r="D220" s="1062"/>
      <c r="E220" s="1062"/>
      <c r="F220" s="1063"/>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1"/>
      <c r="B221" s="1062"/>
      <c r="C221" s="1062"/>
      <c r="D221" s="1062"/>
      <c r="E221" s="1062"/>
      <c r="F221" s="1063"/>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1"/>
      <c r="B222" s="1062"/>
      <c r="C222" s="1062"/>
      <c r="D222" s="1062"/>
      <c r="E222" s="1062"/>
      <c r="F222" s="1063"/>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1"/>
      <c r="B223" s="1062"/>
      <c r="C223" s="1062"/>
      <c r="D223" s="1062"/>
      <c r="E223" s="1062"/>
      <c r="F223" s="1063"/>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1"/>
      <c r="B224" s="1062"/>
      <c r="C224" s="1062"/>
      <c r="D224" s="1062"/>
      <c r="E224" s="1062"/>
      <c r="F224" s="1063"/>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1"/>
      <c r="B225" s="1062"/>
      <c r="C225" s="1062"/>
      <c r="D225" s="1062"/>
      <c r="E225" s="1062"/>
      <c r="F225" s="1063"/>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1"/>
      <c r="B226" s="1062"/>
      <c r="C226" s="1062"/>
      <c r="D226" s="1062"/>
      <c r="E226" s="1062"/>
      <c r="F226" s="1063"/>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1"/>
      <c r="B227" s="1062"/>
      <c r="C227" s="1062"/>
      <c r="D227" s="1062"/>
      <c r="E227" s="1062"/>
      <c r="F227" s="1063"/>
      <c r="G227" s="607" t="s">
        <v>293</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294</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61"/>
      <c r="B228" s="1062"/>
      <c r="C228" s="1062"/>
      <c r="D228" s="1062"/>
      <c r="E228" s="1062"/>
      <c r="F228" s="1063"/>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1"/>
      <c r="B229" s="1062"/>
      <c r="C229" s="1062"/>
      <c r="D229" s="1062"/>
      <c r="E229" s="1062"/>
      <c r="F229" s="1063"/>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61"/>
      <c r="B230" s="1062"/>
      <c r="C230" s="1062"/>
      <c r="D230" s="1062"/>
      <c r="E230" s="1062"/>
      <c r="F230" s="1063"/>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1"/>
      <c r="B231" s="1062"/>
      <c r="C231" s="1062"/>
      <c r="D231" s="1062"/>
      <c r="E231" s="1062"/>
      <c r="F231" s="1063"/>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1"/>
      <c r="B232" s="1062"/>
      <c r="C232" s="1062"/>
      <c r="D232" s="1062"/>
      <c r="E232" s="1062"/>
      <c r="F232" s="1063"/>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1"/>
      <c r="B233" s="1062"/>
      <c r="C233" s="1062"/>
      <c r="D233" s="1062"/>
      <c r="E233" s="1062"/>
      <c r="F233" s="1063"/>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1"/>
      <c r="B234" s="1062"/>
      <c r="C234" s="1062"/>
      <c r="D234" s="1062"/>
      <c r="E234" s="1062"/>
      <c r="F234" s="1063"/>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1"/>
      <c r="B235" s="1062"/>
      <c r="C235" s="1062"/>
      <c r="D235" s="1062"/>
      <c r="E235" s="1062"/>
      <c r="F235" s="1063"/>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1"/>
      <c r="B236" s="1062"/>
      <c r="C236" s="1062"/>
      <c r="D236" s="1062"/>
      <c r="E236" s="1062"/>
      <c r="F236" s="1063"/>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1"/>
      <c r="B237" s="1062"/>
      <c r="C237" s="1062"/>
      <c r="D237" s="1062"/>
      <c r="E237" s="1062"/>
      <c r="F237" s="1063"/>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1"/>
      <c r="B238" s="1062"/>
      <c r="C238" s="1062"/>
      <c r="D238" s="1062"/>
      <c r="E238" s="1062"/>
      <c r="F238" s="1063"/>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1"/>
      <c r="B239" s="1062"/>
      <c r="C239" s="1062"/>
      <c r="D239" s="1062"/>
      <c r="E239" s="1062"/>
      <c r="F239" s="1063"/>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1"/>
      <c r="B240" s="1062"/>
      <c r="C240" s="1062"/>
      <c r="D240" s="1062"/>
      <c r="E240" s="1062"/>
      <c r="F240" s="1063"/>
      <c r="G240" s="607" t="s">
        <v>295</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296</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61"/>
      <c r="B241" s="1062"/>
      <c r="C241" s="1062"/>
      <c r="D241" s="1062"/>
      <c r="E241" s="1062"/>
      <c r="F241" s="1063"/>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1"/>
      <c r="B242" s="1062"/>
      <c r="C242" s="1062"/>
      <c r="D242" s="1062"/>
      <c r="E242" s="1062"/>
      <c r="F242" s="1063"/>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61"/>
      <c r="B243" s="1062"/>
      <c r="C243" s="1062"/>
      <c r="D243" s="1062"/>
      <c r="E243" s="1062"/>
      <c r="F243" s="1063"/>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1"/>
      <c r="B244" s="1062"/>
      <c r="C244" s="1062"/>
      <c r="D244" s="1062"/>
      <c r="E244" s="1062"/>
      <c r="F244" s="1063"/>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1"/>
      <c r="B245" s="1062"/>
      <c r="C245" s="1062"/>
      <c r="D245" s="1062"/>
      <c r="E245" s="1062"/>
      <c r="F245" s="1063"/>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1"/>
      <c r="B246" s="1062"/>
      <c r="C246" s="1062"/>
      <c r="D246" s="1062"/>
      <c r="E246" s="1062"/>
      <c r="F246" s="1063"/>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1"/>
      <c r="B247" s="1062"/>
      <c r="C247" s="1062"/>
      <c r="D247" s="1062"/>
      <c r="E247" s="1062"/>
      <c r="F247" s="1063"/>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1"/>
      <c r="B248" s="1062"/>
      <c r="C248" s="1062"/>
      <c r="D248" s="1062"/>
      <c r="E248" s="1062"/>
      <c r="F248" s="1063"/>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1"/>
      <c r="B249" s="1062"/>
      <c r="C249" s="1062"/>
      <c r="D249" s="1062"/>
      <c r="E249" s="1062"/>
      <c r="F249" s="1063"/>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1"/>
      <c r="B250" s="1062"/>
      <c r="C250" s="1062"/>
      <c r="D250" s="1062"/>
      <c r="E250" s="1062"/>
      <c r="F250" s="1063"/>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1"/>
      <c r="B251" s="1062"/>
      <c r="C251" s="1062"/>
      <c r="D251" s="1062"/>
      <c r="E251" s="1062"/>
      <c r="F251" s="1063"/>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1"/>
      <c r="B252" s="1062"/>
      <c r="C252" s="1062"/>
      <c r="D252" s="1062"/>
      <c r="E252" s="1062"/>
      <c r="F252" s="1063"/>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1"/>
      <c r="B253" s="1062"/>
      <c r="C253" s="1062"/>
      <c r="D253" s="1062"/>
      <c r="E253" s="1062"/>
      <c r="F253" s="1063"/>
      <c r="G253" s="607" t="s">
        <v>297</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192</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61"/>
      <c r="B254" s="1062"/>
      <c r="C254" s="1062"/>
      <c r="D254" s="1062"/>
      <c r="E254" s="1062"/>
      <c r="F254" s="1063"/>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1"/>
      <c r="B255" s="1062"/>
      <c r="C255" s="1062"/>
      <c r="D255" s="1062"/>
      <c r="E255" s="1062"/>
      <c r="F255" s="1063"/>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61"/>
      <c r="B256" s="1062"/>
      <c r="C256" s="1062"/>
      <c r="D256" s="1062"/>
      <c r="E256" s="1062"/>
      <c r="F256" s="1063"/>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1"/>
      <c r="B257" s="1062"/>
      <c r="C257" s="1062"/>
      <c r="D257" s="1062"/>
      <c r="E257" s="1062"/>
      <c r="F257" s="1063"/>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1"/>
      <c r="B258" s="1062"/>
      <c r="C258" s="1062"/>
      <c r="D258" s="1062"/>
      <c r="E258" s="1062"/>
      <c r="F258" s="1063"/>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1"/>
      <c r="B259" s="1062"/>
      <c r="C259" s="1062"/>
      <c r="D259" s="1062"/>
      <c r="E259" s="1062"/>
      <c r="F259" s="1063"/>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1"/>
      <c r="B260" s="1062"/>
      <c r="C260" s="1062"/>
      <c r="D260" s="1062"/>
      <c r="E260" s="1062"/>
      <c r="F260" s="1063"/>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1"/>
      <c r="B261" s="1062"/>
      <c r="C261" s="1062"/>
      <c r="D261" s="1062"/>
      <c r="E261" s="1062"/>
      <c r="F261" s="1063"/>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1"/>
      <c r="B262" s="1062"/>
      <c r="C262" s="1062"/>
      <c r="D262" s="1062"/>
      <c r="E262" s="1062"/>
      <c r="F262" s="1063"/>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1"/>
      <c r="B263" s="1062"/>
      <c r="C263" s="1062"/>
      <c r="D263" s="1062"/>
      <c r="E263" s="1062"/>
      <c r="F263" s="1063"/>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1"/>
      <c r="B264" s="1062"/>
      <c r="C264" s="1062"/>
      <c r="D264" s="1062"/>
      <c r="E264" s="1062"/>
      <c r="F264" s="1063"/>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2020-07-11T07:58:22Z</cp:lastPrinted>
  <dcterms:created xsi:type="dcterms:W3CDTF">2012-03-13T00:50:25Z</dcterms:created>
  <dcterms:modified xsi:type="dcterms:W3CDTF">2020-10-05T00:28:05Z</dcterms:modified>
</cp:coreProperties>
</file>