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事務費負担金\"/>
    </mc:Choice>
  </mc:AlternateContent>
  <bookViews>
    <workbookView xWindow="5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<sst xmlns="http://schemas.openxmlformats.org/spreadsheetml/2006/main" count="2939" uniqueCount="659">
  <si>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</si>
  <si>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</si>
  <si>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</si>
  <si>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</si>
  <si>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</si>
  <si>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</si>
  <si>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</si>
  <si>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</si>
  <si>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</si>
  <si>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</si>
  <si>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</si>
  <si>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</si>
  <si>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</si>
  <si>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</si>
  <si>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</si>
  <si>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</si>
  <si>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</si>
  <si>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</si>
  <si>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</si>
  <si>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</si>
  <si>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</si>
  <si>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</si>
  <si>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</si>
  <si>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</si>
  <si>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</si>
  <si>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</si>
  <si>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</si>
  <si>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</si>
  <si>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</si>
  <si>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</si>
  <si>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</si>
  <si>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</si>
  <si>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</si>
  <si>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</si>
  <si>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</si>
  <si>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</si>
  <si>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</si>
  <si>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</si>
  <si>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</si>
  <si>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</si>
  <si>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</si>
  <si>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</si>
  <si>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</si>
  <si>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</si>
  <si>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</si>
  <si>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</si>
  <si>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</si>
  <si>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</si>
  <si>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</si>
  <si>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</si>
  <si>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</si>
  <si>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</si>
  <si>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</si>
  <si>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</si>
  <si>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</si>
  <si>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</si>
  <si>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</si>
  <si>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</si>
  <si>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</si>
  <si>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</si>
  <si>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</si>
  <si>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</si>
  <si>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</si>
  <si>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</si>
  <si>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</si>
  <si>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</si>
  <si>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</si>
  <si>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</si>
  <si>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</si>
  <si>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</si>
  <si>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</si>
  <si>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</si>
  <si>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</si>
  <si>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</si>
  <si>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</si>
  <si>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</si>
  <si>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</si>
  <si>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</si>
  <si>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</si>
  <si>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</si>
  <si>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</si>
  <si>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</si>
  <si>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</si>
  <si>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</si>
  <si>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</si>
  <si>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</si>
  <si>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</si>
  <si>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</si>
  <si>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</si>
  <si>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</si>
  <si>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</si>
  <si>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</si>
  <si>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</si>
  <si>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</si>
  <si>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</si>
  <si>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</si>
  <si>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</si>
  <si>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</si>
  <si>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</si>
  <si>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</si>
  <si>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</si>
  <si>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</si>
  <si>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</si>
  <si>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</si>
  <si>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</si>
  <si>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</si>
  <si>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</si>
  <si>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</si>
  <si>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</si>
  <si>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</si>
  <si>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</si>
  <si>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</si>
  <si>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</si>
  <si>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</si>
  <si>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</si>
  <si>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</si>
  <si>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</si>
  <si>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</si>
  <si>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</si>
  <si>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</si>
  <si>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</si>
  <si>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</si>
  <si>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</si>
  <si>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</si>
  <si>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</si>
  <si>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</si>
  <si>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</si>
  <si>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</si>
  <si>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</si>
  <si>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</si>
  <si>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</si>
  <si>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</si>
  <si>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</si>
  <si>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</si>
  <si>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</si>
  <si>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</si>
  <si>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</si>
  <si>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</si>
  <si>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</si>
  <si>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</si>
  <si>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</si>
  <si>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</si>
  <si>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</si>
  <si>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</si>
  <si>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</si>
  <si>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</si>
  <si>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</si>
  <si>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</si>
  <si>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</si>
  <si>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</si>
  <si>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</si>
  <si>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</si>
  <si>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</si>
  <si>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</si>
  <si>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</si>
  <si>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</si>
  <si>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</si>
  <si>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</si>
  <si>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</si>
  <si>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</si>
  <si>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</si>
  <si>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</si>
  <si>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</si>
  <si>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</si>
  <si>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</si>
  <si>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</si>
  <si>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</si>
  <si>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</si>
  <si>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</si>
  <si>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</si>
  <si>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</si>
  <si>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</si>
  <si>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</si>
  <si>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</si>
  <si>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</si>
  <si>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</si>
  <si>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</si>
  <si>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</si>
  <si>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</si>
  <si>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</si>
  <si>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</si>
  <si>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</si>
  <si>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</si>
  <si>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</si>
  <si>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</si>
  <si>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</si>
  <si>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</si>
  <si>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</si>
  <si>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</si>
  <si>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</si>
  <si>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</si>
  <si>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</si>
  <si>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</si>
  <si>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</si>
  <si>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</si>
  <si>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</si>
  <si>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</si>
  <si>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</si>
  <si>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</si>
  <si>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</si>
  <si>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</si>
  <si>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</si>
  <si>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</si>
  <si>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</si>
  <si>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</si>
  <si>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</si>
  <si>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</si>
  <si>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</si>
  <si>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</si>
  <si>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</si>
  <si>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</si>
  <si>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</si>
  <si>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</si>
  <si>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</si>
  <si>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</si>
  <si>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</si>
  <si>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</si>
  <si>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</si>
  <si>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</si>
  <si>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</si>
  <si>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</si>
  <si>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</si>
  <si>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</si>
  <si>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</si>
  <si>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</si>
  <si>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</si>
  <si>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</si>
  <si>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</si>
  <si>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</si>
  <si>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</si>
  <si>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</si>
  <si>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</si>
  <si>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</si>
  <si>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</si>
  <si>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</si>
  <si>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</si>
  <si>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</si>
  <si>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</si>
  <si>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</si>
  <si>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</si>
  <si>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</si>
  <si>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</si>
  <si>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</si>
  <si>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</si>
  <si>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</si>
  <si>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</si>
  <si>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</si>
  <si>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</si>
  <si>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</si>
  <si>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</si>
  <si>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</si>
  <si>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</si>
  <si>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</si>
  <si>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</si>
  <si>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</si>
  <si>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</si>
  <si>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</si>
  <si>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</si>
  <si>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</si>
  <si>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</si>
  <si>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</si>
  <si>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</si>
  <si>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</si>
  <si>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</si>
  <si>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</si>
  <si>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</si>
  <si>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</si>
  <si>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</si>
  <si>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</si>
  <si>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</si>
  <si>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</si>
  <si>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</si>
  <si>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</si>
  <si>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</si>
  <si>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</si>
  <si>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</si>
  <si>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</si>
  <si>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</si>
  <si>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</si>
  <si>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</si>
  <si>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</si>
  <si>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</si>
  <si>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</si>
  <si>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</si>
  <si>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</si>
  <si>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</si>
  <si>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</si>
  <si>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</si>
  <si>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</si>
  <si>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</si>
  <si>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</si>
  <si>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</si>
  <si>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</si>
  <si>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</si>
  <si>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</si>
  <si>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</si>
  <si>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</si>
  <si>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</si>
  <si>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</si>
  <si>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</si>
  <si>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</si>
  <si>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</si>
  <si>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</si>
  <si>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</si>
  <si>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</si>
  <si>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</si>
  <si>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</si>
  <si>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</si>
  <si>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</si>
  <si>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</si>
  <si>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</si>
  <si>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</si>
  <si>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</si>
  <si>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</si>
  <si>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</si>
  <si>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</si>
  <si>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</si>
  <si>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</si>
  <si>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</si>
  <si>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</si>
  <si>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</si>
  <si>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</si>
  <si>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</si>
  <si>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</si>
  <si>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</si>
  <si>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</si>
  <si>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</si>
  <si>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</si>
  <si>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</si>
  <si>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</si>
  <si>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</si>
  <si>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</si>
  <si>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</si>
  <si>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</si>
  <si>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</si>
  <si>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</si>
  <si>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</si>
  <si>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</si>
  <si>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</si>
  <si>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</si>
  <si>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</si>
  <si>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</si>
  <si>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</si>
  <si>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</si>
  <si>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</si>
  <si>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</si>
  <si>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</si>
  <si>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</si>
  <si>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</si>
  <si>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</si>
  <si>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</si>
  <si>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</si>
  <si>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</si>
  <si>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</si>
  <si>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</si>
  <si>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</si>
  <si>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</si>
  <si>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</si>
  <si>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</si>
  <si>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</si>
  <si>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</si>
  <si>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</si>
  <si>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</si>
  <si>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</si>
  <si>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</si>
  <si>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</si>
  <si>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</si>
  <si>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</si>
  <si>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</si>
  <si>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</si>
  <si>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</si>
  <si>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</si>
  <si>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</si>
  <si>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</si>
  <si>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</si>
  <si>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</si>
  <si>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</si>
  <si>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</si>
  <si>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</si>
  <si>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</si>
  <si>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</si>
  <si>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</si>
  <si>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</si>
  <si>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</si>
  <si>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</si>
  <si>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</si>
  <si>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</si>
  <si>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</si>
  <si>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</si>
  <si>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</si>
  <si>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</si>
  <si>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</si>
  <si>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</si>
  <si>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</si>
  <si>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</si>
  <si>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</si>
  <si>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</si>
  <si>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</si>
  <si>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</si>
  <si>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</si>
  <si>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</si>
  <si>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</si>
  <si>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</si>
  <si>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</si>
  <si>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</si>
  <si>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</si>
  <si>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</si>
  <si>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</si>
  <si>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</si>
  <si>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</si>
  <si>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</si>
  <si>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</si>
  <si>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</si>
  <si>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</si>
  <si>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</si>
  <si>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</si>
  <si>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</si>
  <si>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</si>
  <si>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</si>
  <si>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</si>
  <si>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</si>
  <si>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</si>
  <si>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</si>
  <si>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</si>
  <si>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</si>
  <si>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</si>
  <si>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</si>
  <si>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</si>
  <si>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</si>
  <si>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</si>
  <si>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</si>
  <si>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</si>
  <si>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</si>
  <si>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</si>
  <si>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</si>
  <si>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</si>
  <si>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</si>
  <si>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</si>
  <si>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</si>
  <si>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</si>
  <si>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</si>
  <si>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</si>
  <si>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</si>
  <si>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</si>
  <si>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</si>
  <si>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</si>
  <si>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</si>
  <si>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</si>
  <si>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</si>
  <si>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</si>
  <si>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</si>
  <si>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</si>
  <si>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</si>
  <si>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</si>
  <si>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</si>
  <si>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</si>
  <si>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</si>
  <si>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</si>
  <si>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</si>
  <si>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</si>
  <si>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</si>
  <si>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</si>
  <si>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</si>
  <si>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</si>
  <si>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</si>
  <si>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</si>
  <si>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</si>
  <si>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</si>
  <si>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</si>
  <si>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</si>
  <si>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</si>
  <si>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</si>
  <si>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</si>
  <si>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</si>
  <si>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</si>
  <si>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</si>
  <si>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</si>
  <si>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</si>
  <si>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</si>
  <si>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</si>
  <si>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</si>
  <si>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</si>
  <si>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</si>
  <si>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</si>
  <si>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</si>
  <si>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</si>
  <si>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</si>
  <si>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</si>
  <si>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</si>
  <si>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</si>
  <si>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</si>
  <si>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</si>
  <si>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</si>
  <si>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</si>
  <si>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</si>
  <si>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</si>
  <si>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</si>
  <si>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</si>
  <si>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</si>
  <si>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</si>
  <si>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</si>
  <si>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</si>
  <si>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</si>
  <si>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</si>
  <si>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</si>
  <si>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</si>
  <si>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</si>
  <si>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</si>
  <si>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</si>
  <si>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</si>
  <si>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</si>
  <si>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</si>
  <si>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</si>
  <si>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</si>
  <si>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</si>
  <si>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</si>
  <si>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</si>
  <si>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</si>
  <si>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</si>
  <si>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</si>
  <si>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</si>
  <si>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</si>
  <si>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</si>
  <si>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</si>
  <si>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</si>
  <si>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</si>
  <si>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</si>
  <si>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</si>
  <si>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</si>
  <si>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</si>
  <si>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</si>
  <si>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</si>
  <si>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</si>
  <si>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</si>
  <si>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</si>
  <si>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</si>
  <si>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</si>
  <si>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</si>
  <si>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</si>
  <si>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</si>
  <si>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</si>
  <si>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</si>
  <si>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</si>
  <si>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</si>
  <si>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</si>
  <si>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</si>
  <si>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</si>
  <si>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</si>
  <si>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</si>
  <si>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</si>
  <si>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</si>
  <si>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</si>
  <si>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</si>
  <si>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</si>
  <si>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</si>
  <si>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</si>
  <si>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</si>
  <si>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</si>
  <si>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</si>
  <si>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</si>
  <si>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</si>
  <si>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</si>
  <si>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</si>
  <si>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全国健康保険協会事務費負担金</t>
  </si>
  <si>
    <t>保険局</t>
  </si>
  <si>
    <t>保険課全国健康保険協会管理室</t>
    <rPh sb="0" eb="3">
      <t>ホケンカ</t>
    </rPh>
    <rPh sb="3" eb="5">
      <t>ゼンコク</t>
    </rPh>
    <rPh sb="5" eb="7">
      <t>ケンコウ</t>
    </rPh>
    <rPh sb="7" eb="9">
      <t>ホケン</t>
    </rPh>
    <rPh sb="9" eb="11">
      <t>キョウカイ</t>
    </rPh>
    <rPh sb="11" eb="14">
      <t>カンリシツ</t>
    </rPh>
    <phoneticPr fontId="5"/>
  </si>
  <si>
    <t>佐々木　功</t>
    <rPh sb="0" eb="3">
      <t>ササキ</t>
    </rPh>
    <rPh sb="4" eb="5">
      <t>イサオ</t>
    </rPh>
    <phoneticPr fontId="5"/>
  </si>
  <si>
    <t>健康保険法第151条、船員保険法第112条第2項</t>
  </si>
  <si>
    <t>健康保険事業及び船員保険事業の事務の執行に要する費用を負担することにより、全国健康保険協会の円滑な事業運営を図る。</t>
  </si>
  <si>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</si>
  <si>
    <t>-</t>
  </si>
  <si>
    <t>事務費（実績）に対する事務費負担金を前年度の成果実績以下とする。</t>
  </si>
  <si>
    <t>事務費（実績）に対する事務費負担金の割合</t>
  </si>
  <si>
    <t>％</t>
    <phoneticPr fontId="5"/>
  </si>
  <si>
    <t>全国健康保険協会事業実績報告書</t>
    <phoneticPr fontId="5"/>
  </si>
  <si>
    <t>事業費の執行率（対予算）</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</si>
  <si>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</si>
  <si>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</si>
  <si>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以下により、全国健康保険協会の事務費の一部を国が負担することで、財政基盤を安定化させるとともに、被保険者らの保険料負担を軽減している。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</si>
  <si>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</si>
  <si>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</si>
  <si>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</si>
  <si>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</si>
  <si>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t>
  </si>
  <si>
    <t>‐</t>
  </si>
  <si>
    <t>無</t>
  </si>
  <si>
    <t>-</t>
    <phoneticPr fontId="5"/>
  </si>
  <si>
    <t>-</t>
    <phoneticPr fontId="5"/>
  </si>
  <si>
    <t>毎年度、単位当たりのコストが削減されている。</t>
  </si>
  <si>
    <t>全国健康保険協会の円滑な運営を図るため、人件費や消耗品費等の事務費に充てられている。</t>
  </si>
  <si>
    <t>毎年度、協会の事務費に対する事務費負担金の割合が縮減されており、評価できる。</t>
    <phoneticPr fontId="5"/>
  </si>
  <si>
    <t>-</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</si>
  <si>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</si>
  <si>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</si>
  <si>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</si>
  <si>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点検対象外</t>
    <rPh sb="0" eb="2">
      <t>テンケン</t>
    </rPh>
    <rPh sb="2" eb="5">
      <t>タイショウガイ</t>
    </rPh>
    <phoneticPr fontId="5"/>
  </si>
  <si>
    <t>引き続き、必要な予算額を確保し、適正な執行に努めること。</t>
    <phoneticPr fontId="5"/>
  </si>
  <si>
    <t>255</t>
  </si>
  <si>
    <t>239</t>
  </si>
  <si>
    <t>227</t>
  </si>
  <si>
    <t>249</t>
  </si>
  <si>
    <t>194</t>
  </si>
  <si>
    <t>244</t>
  </si>
  <si>
    <t>257</t>
    <phoneticPr fontId="5"/>
  </si>
  <si>
    <t>人件費</t>
    <phoneticPr fontId="5"/>
  </si>
  <si>
    <t>協会の役員、職員等の給与等</t>
    <phoneticPr fontId="5"/>
  </si>
  <si>
    <t>一般事務経費</t>
    <phoneticPr fontId="5"/>
  </si>
  <si>
    <t>リース費用（ハードウェア・ソフトウェア等）等</t>
    <phoneticPr fontId="5"/>
  </si>
  <si>
    <t>委託費</t>
    <phoneticPr fontId="5"/>
  </si>
  <si>
    <t>システム保守等</t>
    <phoneticPr fontId="5"/>
  </si>
  <si>
    <t>退職手当引当金</t>
    <phoneticPr fontId="5"/>
  </si>
  <si>
    <t>平成20年10月に旧社会保険庁から採用された職員に係る公務員時代の退職金相当額</t>
    <phoneticPr fontId="5"/>
  </si>
  <si>
    <t>補助金等交付</t>
  </si>
  <si>
    <t>-</t>
    <phoneticPr fontId="5"/>
  </si>
  <si>
    <t>事務費負担金／被保険者数（年度末）
X:事務費負担金
Y:被保険者数（年度末）　</t>
  </si>
  <si>
    <t>円</t>
    <rPh sb="0" eb="1">
      <t>エン</t>
    </rPh>
    <phoneticPr fontId="5"/>
  </si>
  <si>
    <t>　　X/Y</t>
  </si>
  <si>
    <t>6,547百万円/23,273千人</t>
  </si>
  <si>
    <t>6,747百万円/23,826千人</t>
    <phoneticPr fontId="5"/>
  </si>
  <si>
    <t>6,547百万円/精査中</t>
    <rPh sb="9" eb="11">
      <t>セイサ</t>
    </rPh>
    <rPh sb="11" eb="12">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</si>
  <si>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</si>
  <si>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</si>
  <si>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</si>
  <si>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</si>
  <si>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</si>
  <si>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</si>
  <si>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</si>
  <si>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</si>
  <si>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</si>
  <si>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</si>
  <si>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</si>
  <si>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A．全国健康保険協会</t>
    <rPh sb="2" eb="4">
      <t>ゼンコク</t>
    </rPh>
    <rPh sb="4" eb="6">
      <t>ケンコウ</t>
    </rPh>
    <rPh sb="6" eb="8">
      <t>ホケン</t>
    </rPh>
    <rPh sb="8" eb="10">
      <t>キョウカイ</t>
    </rPh>
    <phoneticPr fontId="5"/>
  </si>
  <si>
    <t>株式会社ビー・エス・デーインフォメーションテクノロジー</t>
    <rPh sb="0" eb="2">
      <t>カブシキ</t>
    </rPh>
    <rPh sb="2" eb="4">
      <t>カイシャ</t>
    </rPh>
    <phoneticPr fontId="5"/>
  </si>
  <si>
    <t>LAN環境及び端末等提供業務</t>
    <rPh sb="3" eb="6">
      <t>カンキョウオヨ</t>
    </rPh>
    <rPh sb="7" eb="9">
      <t>タンマツ</t>
    </rPh>
    <rPh sb="9" eb="10">
      <t>トウ</t>
    </rPh>
    <rPh sb="10" eb="12">
      <t>テイキョウ</t>
    </rPh>
    <rPh sb="12" eb="14">
      <t>ギョウム</t>
    </rPh>
    <phoneticPr fontId="5"/>
  </si>
  <si>
    <t>仕様書取得業者にアンケートを実施したが回答がなかった。</t>
    <rPh sb="0" eb="3">
      <t>シヨウショ</t>
    </rPh>
    <rPh sb="3" eb="5">
      <t>シュトク</t>
    </rPh>
    <rPh sb="5" eb="7">
      <t>ギョウシャ</t>
    </rPh>
    <rPh sb="14" eb="16">
      <t>ジッシ</t>
    </rPh>
    <rPh sb="19" eb="21">
      <t>カイトウ</t>
    </rPh>
    <phoneticPr fontId="5"/>
  </si>
  <si>
    <t>システム基盤機器更改作業</t>
    <rPh sb="4" eb="6">
      <t>キバン</t>
    </rPh>
    <rPh sb="6" eb="8">
      <t>キキ</t>
    </rPh>
    <rPh sb="8" eb="10">
      <t>コウカイ</t>
    </rPh>
    <rPh sb="10" eb="12">
      <t>サギョウ</t>
    </rPh>
    <phoneticPr fontId="5"/>
  </si>
  <si>
    <t>現行システムの保守を行っている同社以外は履行できないため。</t>
    <rPh sb="0" eb="2">
      <t>ゲンコウ</t>
    </rPh>
    <rPh sb="7" eb="9">
      <t>ホシュ</t>
    </rPh>
    <rPh sb="10" eb="11">
      <t>オコナ</t>
    </rPh>
    <rPh sb="15" eb="17">
      <t>ドウシャ</t>
    </rPh>
    <rPh sb="17" eb="19">
      <t>イガイ</t>
    </rPh>
    <rPh sb="20" eb="22">
      <t>リコウ</t>
    </rPh>
    <phoneticPr fontId="5"/>
  </si>
  <si>
    <t>医療保険者（被用者保険）の当該業務については、厚生労働省の定めにより同基金が取りまとめ機関とされているため。</t>
    <rPh sb="0" eb="2">
      <t>イリョウ</t>
    </rPh>
    <rPh sb="2" eb="4">
      <t>ホケン</t>
    </rPh>
    <rPh sb="4" eb="5">
      <t>シャ</t>
    </rPh>
    <rPh sb="6" eb="11">
      <t>ヒヨウシャホケン</t>
    </rPh>
    <rPh sb="13" eb="15">
      <t>トウガイ</t>
    </rPh>
    <rPh sb="15" eb="17">
      <t>ギョウム</t>
    </rPh>
    <rPh sb="23" eb="25">
      <t>コウセイ</t>
    </rPh>
    <rPh sb="25" eb="28">
      <t>ロウドウショウ</t>
    </rPh>
    <rPh sb="29" eb="30">
      <t>サダ</t>
    </rPh>
    <rPh sb="34" eb="37">
      <t>ドウキキン</t>
    </rPh>
    <rPh sb="38" eb="39">
      <t>ト</t>
    </rPh>
    <rPh sb="43" eb="45">
      <t>キカン</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</si>
  <si>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</si>
  <si>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株式会社日立製作所</t>
    <rPh sb="0" eb="4">
      <t>カブシキカイシャ</t>
    </rPh>
    <rPh sb="4" eb="9">
      <t>ヒタチセイサクジョ</t>
    </rPh>
    <phoneticPr fontId="5"/>
  </si>
  <si>
    <t>アクセンチュア株式会社</t>
    <rPh sb="7" eb="11">
      <t>カブシキガイシャ</t>
    </rPh>
    <phoneticPr fontId="5"/>
  </si>
  <si>
    <t>PwCコンサルティング合同会社</t>
    <rPh sb="11" eb="13">
      <t>ゴウドウ</t>
    </rPh>
    <rPh sb="13" eb="15">
      <t>ガイシャ</t>
    </rPh>
    <phoneticPr fontId="5"/>
  </si>
  <si>
    <t>NECネクサソリューションズ</t>
  </si>
  <si>
    <t>社会保障・税番号制度の情報連携業務に係る運営負担金</t>
    <rPh sb="0" eb="2">
      <t>シャカイ</t>
    </rPh>
    <rPh sb="2" eb="4">
      <t>ホショウ</t>
    </rPh>
    <rPh sb="5" eb="6">
      <t>ゼイ</t>
    </rPh>
    <rPh sb="6" eb="8">
      <t>バンゴウ</t>
    </rPh>
    <rPh sb="8" eb="10">
      <t>セイド</t>
    </rPh>
    <rPh sb="11" eb="13">
      <t>ジョウホウ</t>
    </rPh>
    <rPh sb="13" eb="15">
      <t>レンケイ</t>
    </rPh>
    <rPh sb="15" eb="17">
      <t>ギョウム</t>
    </rPh>
    <rPh sb="18" eb="19">
      <t>カカ</t>
    </rPh>
    <rPh sb="20" eb="22">
      <t>ウンエイ</t>
    </rPh>
    <rPh sb="22" eb="25">
      <t>フタンキン</t>
    </rPh>
    <phoneticPr fontId="5"/>
  </si>
  <si>
    <t>健康保険システム情報系アプリケーション保守業務</t>
    <rPh sb="0" eb="2">
      <t>ケンコウ</t>
    </rPh>
    <rPh sb="2" eb="4">
      <t>ホケン</t>
    </rPh>
    <rPh sb="8" eb="11">
      <t>ジョウホウケイ</t>
    </rPh>
    <rPh sb="19" eb="21">
      <t>ホシュ</t>
    </rPh>
    <rPh sb="21" eb="23">
      <t>ギョウム</t>
    </rPh>
    <phoneticPr fontId="5"/>
  </si>
  <si>
    <t>工程管理支援業務</t>
    <rPh sb="0" eb="2">
      <t>コウテイ</t>
    </rPh>
    <rPh sb="2" eb="4">
      <t>カンリ</t>
    </rPh>
    <rPh sb="4" eb="6">
      <t>シエン</t>
    </rPh>
    <rPh sb="6" eb="8">
      <t>ギョウム</t>
    </rPh>
    <phoneticPr fontId="5"/>
  </si>
  <si>
    <t>次期業務・システム刷新に係る調査及び計画等作成支援業務委託</t>
    <rPh sb="0" eb="2">
      <t>ジキ</t>
    </rPh>
    <rPh sb="2" eb="4">
      <t>ギョウム</t>
    </rPh>
    <rPh sb="9" eb="11">
      <t>サッシン</t>
    </rPh>
    <rPh sb="12" eb="13">
      <t>カカ</t>
    </rPh>
    <rPh sb="14" eb="16">
      <t>チョウサ</t>
    </rPh>
    <rPh sb="16" eb="17">
      <t>オヨ</t>
    </rPh>
    <rPh sb="18" eb="20">
      <t>ケイカク</t>
    </rPh>
    <rPh sb="20" eb="21">
      <t>トウ</t>
    </rPh>
    <rPh sb="21" eb="23">
      <t>サクセイ</t>
    </rPh>
    <rPh sb="23" eb="25">
      <t>シエン</t>
    </rPh>
    <rPh sb="25" eb="27">
      <t>ギョウム</t>
    </rPh>
    <rPh sb="27" eb="29">
      <t>イタク</t>
    </rPh>
    <phoneticPr fontId="5"/>
  </si>
  <si>
    <t>間接システム刷新支援業務</t>
    <rPh sb="0" eb="2">
      <t>カンセツ</t>
    </rPh>
    <rPh sb="6" eb="8">
      <t>サッシン</t>
    </rPh>
    <rPh sb="8" eb="10">
      <t>シエン</t>
    </rPh>
    <rPh sb="10" eb="12">
      <t>ギョウム</t>
    </rPh>
    <phoneticPr fontId="5"/>
  </si>
  <si>
    <t>健康保険システム基盤運用保守・アプリケーション運用業務</t>
    <rPh sb="0" eb="2">
      <t>ケンコウ</t>
    </rPh>
    <rPh sb="2" eb="4">
      <t>ホケン</t>
    </rPh>
    <rPh sb="8" eb="10">
      <t>キバン</t>
    </rPh>
    <rPh sb="10" eb="12">
      <t>ウンヨウ</t>
    </rPh>
    <rPh sb="12" eb="14">
      <t>ホシュ</t>
    </rPh>
    <rPh sb="23" eb="25">
      <t>ウンヨウ</t>
    </rPh>
    <rPh sb="25" eb="27">
      <t>ギョウム</t>
    </rPh>
    <phoneticPr fontId="5"/>
  </si>
  <si>
    <t>レセプト画像参照システムの維持管理業務</t>
    <rPh sb="4" eb="6">
      <t>ガゾウ</t>
    </rPh>
    <rPh sb="6" eb="8">
      <t>サンショウ</t>
    </rPh>
    <rPh sb="13" eb="15">
      <t>イジ</t>
    </rPh>
    <rPh sb="15" eb="17">
      <t>カンリ</t>
    </rPh>
    <rPh sb="17" eb="19">
      <t>ギョウム</t>
    </rPh>
    <phoneticPr fontId="5"/>
  </si>
  <si>
    <t>船員保険システムのアプリケーション保守業務</t>
    <rPh sb="0" eb="2">
      <t>センイン</t>
    </rPh>
    <rPh sb="2" eb="4">
      <t>ホケン</t>
    </rPh>
    <rPh sb="17" eb="19">
      <t>ホシュ</t>
    </rPh>
    <rPh sb="19" eb="21">
      <t>ギョウム</t>
    </rPh>
    <phoneticPr fontId="5"/>
  </si>
  <si>
    <t>全国健康保険協会</t>
    <rPh sb="0" eb="2">
      <t>ゼンコク</t>
    </rPh>
    <rPh sb="2" eb="4">
      <t>ケンコウ</t>
    </rPh>
    <rPh sb="4" eb="6">
      <t>ホケン</t>
    </rPh>
    <rPh sb="6" eb="8">
      <t>キョウカイ</t>
    </rPh>
    <phoneticPr fontId="5"/>
  </si>
  <si>
    <t>全国健康保険協会管掌健康保険事業を行う。</t>
    <rPh sb="0" eb="2">
      <t>ゼンコク</t>
    </rPh>
    <rPh sb="2" eb="4">
      <t>ケンコウ</t>
    </rPh>
    <rPh sb="4" eb="6">
      <t>ホケン</t>
    </rPh>
    <rPh sb="6" eb="8">
      <t>キョウカイ</t>
    </rPh>
    <rPh sb="8" eb="10">
      <t>カンショウ</t>
    </rPh>
    <rPh sb="10" eb="12">
      <t>ケンコウ</t>
    </rPh>
    <rPh sb="12" eb="14">
      <t>ホケン</t>
    </rPh>
    <rPh sb="14" eb="16">
      <t>ジギョウ</t>
    </rPh>
    <rPh sb="17" eb="18">
      <t>オコナ</t>
    </rPh>
    <phoneticPr fontId="5"/>
  </si>
  <si>
    <t>-</t>
    <phoneticPr fontId="5"/>
  </si>
  <si>
    <t>B．株式会社ビー・エス・デーインフォメーションテクノロジー</t>
    <rPh sb="2" eb="6">
      <t>カブシキガイシャ</t>
    </rPh>
    <phoneticPr fontId="5"/>
  </si>
  <si>
    <t>事務費</t>
    <rPh sb="0" eb="3">
      <t>ジムヒ</t>
    </rPh>
    <phoneticPr fontId="5"/>
  </si>
  <si>
    <t>LAN環境及び端末等提供業務</t>
    <phoneticPr fontId="5"/>
  </si>
  <si>
    <t>引き続き、必要な予算額を確保し、適正な執行に努めること。</t>
    <phoneticPr fontId="5"/>
  </si>
  <si>
    <t>全国健康保険協会保険給付費等国庫補助（負担）金交付要綱（令和元年6月4日厚生労働省発保0604第1号</t>
    <rPh sb="28" eb="30">
      <t>レイワ</t>
    </rPh>
    <rPh sb="30" eb="31">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</si>
</sst>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115</xdr:row>
      <xdr:rowOff>51486</xdr:rowOff>
    </xdr:from>
    <xdr:to>
      <xdr:col>42</xdr:col>
      <xdr:colOff>22360</xdr:colOff>
      <xdr:row>115</xdr:row>
      <xdr:rowOff>251511</xdr:rowOff>
    </xdr:to>
    <xdr:sp macro="" textlink="">
      <xdr:nvSpPr>
        <xdr:cNvPr id="3" name="正方形/長方形 2"/>
        <xdr:cNvSpPr/>
      </xdr:nvSpPr>
      <xdr:spPr>
        <a:xfrm>
          <a:off x="7877433" y="14338986"/>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51487</xdr:colOff>
      <xdr:row>100</xdr:row>
      <xdr:rowOff>51486</xdr:rowOff>
    </xdr:from>
    <xdr:to>
      <xdr:col>42</xdr:col>
      <xdr:colOff>22360</xdr:colOff>
      <xdr:row>100</xdr:row>
      <xdr:rowOff>251511</xdr:rowOff>
    </xdr:to>
    <xdr:sp macro="" textlink="">
      <xdr:nvSpPr>
        <xdr:cNvPr id="4" name="正方形/長方形 3"/>
        <xdr:cNvSpPr/>
      </xdr:nvSpPr>
      <xdr:spPr>
        <a:xfrm>
          <a:off x="7877433" y="13450844"/>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51486</xdr:colOff>
      <xdr:row>33</xdr:row>
      <xdr:rowOff>64359</xdr:rowOff>
    </xdr:from>
    <xdr:to>
      <xdr:col>42</xdr:col>
      <xdr:colOff>22359</xdr:colOff>
      <xdr:row>33</xdr:row>
      <xdr:rowOff>264384</xdr:rowOff>
    </xdr:to>
    <xdr:sp macro="" textlink="">
      <xdr:nvSpPr>
        <xdr:cNvPr id="5" name="正方形/長方形 4"/>
        <xdr:cNvSpPr/>
      </xdr:nvSpPr>
      <xdr:spPr>
        <a:xfrm>
          <a:off x="7877432" y="12176555"/>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64359</xdr:colOff>
      <xdr:row>31</xdr:row>
      <xdr:rowOff>64358</xdr:rowOff>
    </xdr:from>
    <xdr:to>
      <xdr:col>42</xdr:col>
      <xdr:colOff>35232</xdr:colOff>
      <xdr:row>31</xdr:row>
      <xdr:rowOff>264383</xdr:rowOff>
    </xdr:to>
    <xdr:sp macro="" textlink="">
      <xdr:nvSpPr>
        <xdr:cNvPr id="6" name="正方形/長方形 5"/>
        <xdr:cNvSpPr/>
      </xdr:nvSpPr>
      <xdr:spPr>
        <a:xfrm>
          <a:off x="7890305" y="11584459"/>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46</xdr:col>
      <xdr:colOff>193075</xdr:colOff>
      <xdr:row>32</xdr:row>
      <xdr:rowOff>64358</xdr:rowOff>
    </xdr:from>
    <xdr:to>
      <xdr:col>49</xdr:col>
      <xdr:colOff>369895</xdr:colOff>
      <xdr:row>32</xdr:row>
      <xdr:rowOff>264383</xdr:rowOff>
    </xdr:to>
    <xdr:sp macro="" textlink="">
      <xdr:nvSpPr>
        <xdr:cNvPr id="7" name="正方形/長方形 6"/>
        <xdr:cNvSpPr/>
      </xdr:nvSpPr>
      <xdr:spPr>
        <a:xfrm>
          <a:off x="9666589" y="11880507"/>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24</xdr:col>
      <xdr:colOff>12871</xdr:colOff>
      <xdr:row>791</xdr:row>
      <xdr:rowOff>51486</xdr:rowOff>
    </xdr:from>
    <xdr:to>
      <xdr:col>27</xdr:col>
      <xdr:colOff>167919</xdr:colOff>
      <xdr:row>791</xdr:row>
      <xdr:rowOff>270303</xdr:rowOff>
    </xdr:to>
    <xdr:sp macro="" textlink="">
      <xdr:nvSpPr>
        <xdr:cNvPr id="17" name="テキスト ボックス 16"/>
        <xdr:cNvSpPr txBox="1"/>
      </xdr:nvSpPr>
      <xdr:spPr>
        <a:xfrm>
          <a:off x="4955574" y="59402533"/>
          <a:ext cx="772886"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6,547</a:t>
          </a:r>
        </a:p>
      </xdr:txBody>
    </xdr:sp>
    <xdr:clientData/>
  </xdr:twoCellAnchor>
  <xdr:twoCellAnchor>
    <xdr:from>
      <xdr:col>47</xdr:col>
      <xdr:colOff>154461</xdr:colOff>
      <xdr:row>791</xdr:row>
      <xdr:rowOff>38616</xdr:rowOff>
    </xdr:from>
    <xdr:to>
      <xdr:col>49</xdr:col>
      <xdr:colOff>475541</xdr:colOff>
      <xdr:row>791</xdr:row>
      <xdr:rowOff>229116</xdr:rowOff>
    </xdr:to>
    <xdr:sp macro="" textlink="">
      <xdr:nvSpPr>
        <xdr:cNvPr id="18" name="テキスト ボックス 17"/>
        <xdr:cNvSpPr txBox="1"/>
      </xdr:nvSpPr>
      <xdr:spPr>
        <a:xfrm>
          <a:off x="9833920" y="59389663"/>
          <a:ext cx="732972"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3.473</a:t>
          </a:r>
        </a:p>
      </xdr:txBody>
    </xdr:sp>
    <xdr:clientData/>
  </xdr:twoCellAnchor>
  <xdr:twoCellAnchor>
    <xdr:from>
      <xdr:col>9</xdr:col>
      <xdr:colOff>21172</xdr:colOff>
      <xdr:row>742</xdr:row>
      <xdr:rowOff>0</xdr:rowOff>
    </xdr:from>
    <xdr:to>
      <xdr:col>47</xdr:col>
      <xdr:colOff>136955</xdr:colOff>
      <xdr:row>744</xdr:row>
      <xdr:rowOff>320931</xdr:rowOff>
    </xdr:to>
    <xdr:sp macro="" textlink="">
      <xdr:nvSpPr>
        <xdr:cNvPr id="24" name="角丸四角形 23"/>
        <xdr:cNvSpPr/>
      </xdr:nvSpPr>
      <xdr:spPr>
        <a:xfrm>
          <a:off x="1874686" y="42012973"/>
          <a:ext cx="7941728" cy="1015999"/>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3000"/>
            </a:lnSpc>
          </a:pPr>
          <a:r>
            <a:rPr kumimoji="1" lang="ja-JP" altLang="en-US" sz="2400">
              <a:solidFill>
                <a:schemeClr val="tx1"/>
              </a:solidFill>
              <a:latin typeface="+mn-ea"/>
              <a:ea typeface="+mn-ea"/>
            </a:rPr>
            <a:t>厚生労働省</a:t>
          </a:r>
          <a:endParaRPr kumimoji="1" lang="en-US" altLang="ja-JP" sz="1600">
            <a:solidFill>
              <a:schemeClr val="tx1"/>
            </a:solidFill>
            <a:latin typeface="+mn-ea"/>
            <a:ea typeface="+mn-ea"/>
          </a:endParaRPr>
        </a:p>
        <a:p>
          <a:pPr algn="ctr">
            <a:lnSpc>
              <a:spcPts val="2400"/>
            </a:lnSpc>
          </a:pPr>
          <a:r>
            <a:rPr kumimoji="1" lang="en-US" altLang="ja-JP" sz="2000">
              <a:solidFill>
                <a:schemeClr val="tx1"/>
              </a:solidFill>
              <a:latin typeface="+mn-ea"/>
              <a:ea typeface="+mn-ea"/>
            </a:rPr>
            <a:t>6,547</a:t>
          </a:r>
          <a:r>
            <a:rPr kumimoji="1" lang="ja-JP" altLang="en-US" sz="2000">
              <a:solidFill>
                <a:schemeClr val="tx1"/>
              </a:solidFill>
              <a:latin typeface="+mn-ea"/>
              <a:ea typeface="+mn-ea"/>
            </a:rPr>
            <a:t>百万円</a:t>
          </a:r>
        </a:p>
      </xdr:txBody>
    </xdr:sp>
    <xdr:clientData/>
  </xdr:twoCellAnchor>
  <xdr:twoCellAnchor>
    <xdr:from>
      <xdr:col>9</xdr:col>
      <xdr:colOff>12700</xdr:colOff>
      <xdr:row>749</xdr:row>
      <xdr:rowOff>54347</xdr:rowOff>
    </xdr:from>
    <xdr:to>
      <xdr:col>47</xdr:col>
      <xdr:colOff>162355</xdr:colOff>
      <xdr:row>757</xdr:row>
      <xdr:rowOff>430026</xdr:rowOff>
    </xdr:to>
    <xdr:sp macro="" textlink="">
      <xdr:nvSpPr>
        <xdr:cNvPr id="25" name="角丸四角形 24"/>
        <xdr:cNvSpPr/>
      </xdr:nvSpPr>
      <xdr:spPr>
        <a:xfrm>
          <a:off x="1866214" y="44500056"/>
          <a:ext cx="7975600" cy="3155950"/>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400">
              <a:solidFill>
                <a:sysClr val="windowText" lastClr="000000"/>
              </a:solidFill>
            </a:rPr>
            <a:t>A.</a:t>
          </a:r>
          <a:r>
            <a:rPr kumimoji="1" lang="ja-JP" altLang="en-US" sz="2400">
              <a:solidFill>
                <a:sysClr val="windowText" lastClr="000000"/>
              </a:solidFill>
            </a:rPr>
            <a:t>全国健康保険協会</a:t>
          </a:r>
          <a:endParaRPr kumimoji="1" lang="en-US" altLang="ja-JP" sz="1600">
            <a:solidFill>
              <a:sysClr val="windowText" lastClr="000000"/>
            </a:solidFill>
          </a:endParaRPr>
        </a:p>
        <a:p>
          <a:pPr algn="l"/>
          <a:r>
            <a:rPr kumimoji="1" lang="ja-JP" altLang="en-US" sz="2000">
              <a:solidFill>
                <a:sysClr val="windowText" lastClr="000000"/>
              </a:solidFill>
            </a:rPr>
            <a:t>・健康保険勘定　　　　　</a:t>
          </a:r>
          <a:r>
            <a:rPr kumimoji="1" lang="en-US" altLang="ja-JP" sz="2000">
              <a:solidFill>
                <a:sysClr val="windowText" lastClr="000000"/>
              </a:solidFill>
              <a:latin typeface="+mj-ea"/>
              <a:ea typeface="+mj-ea"/>
            </a:rPr>
            <a:t>6,384</a:t>
          </a:r>
          <a:r>
            <a:rPr kumimoji="1" lang="ja-JP" altLang="en-US" sz="2000">
              <a:solidFill>
                <a:sysClr val="windowText" lastClr="000000"/>
              </a:solidFill>
              <a:latin typeface="+mj-ea"/>
              <a:ea typeface="+mj-ea"/>
            </a:rPr>
            <a:t>百万円</a:t>
          </a:r>
          <a:endParaRPr kumimoji="1" lang="en-US" altLang="ja-JP" sz="2000">
            <a:solidFill>
              <a:sysClr val="windowText" lastClr="000000"/>
            </a:solidFill>
            <a:latin typeface="+mj-ea"/>
            <a:ea typeface="+mj-ea"/>
          </a:endParaRPr>
        </a:p>
        <a:p>
          <a:pPr algn="l"/>
          <a:r>
            <a:rPr kumimoji="1" lang="ja-JP" altLang="en-US" sz="1400">
              <a:solidFill>
                <a:sysClr val="windowText" lastClr="000000"/>
              </a:solidFill>
              <a:latin typeface="+mj-ea"/>
              <a:ea typeface="+mj-ea"/>
            </a:rPr>
            <a:t>（全国健康保険協会の健康保険事業の事務の執行に要する費用に充てている。（人件費・一般事務経費・委託費等））</a:t>
          </a:r>
          <a:endParaRPr kumimoji="1" lang="en-US" altLang="ja-JP" sz="1400">
            <a:solidFill>
              <a:sysClr val="windowText" lastClr="000000"/>
            </a:solidFill>
            <a:latin typeface="+mj-ea"/>
            <a:ea typeface="+mj-ea"/>
          </a:endParaRPr>
        </a:p>
        <a:p>
          <a:pPr algn="l"/>
          <a:endParaRPr kumimoji="1" lang="en-US" altLang="ja-JP" sz="2000">
            <a:solidFill>
              <a:sysClr val="windowText" lastClr="000000"/>
            </a:solidFill>
            <a:effectLst/>
            <a:latin typeface="+mn-lt"/>
            <a:ea typeface="+mn-ea"/>
            <a:cs typeface="+mn-cs"/>
          </a:endParaRPr>
        </a:p>
        <a:p>
          <a:pPr algn="l"/>
          <a:r>
            <a:rPr kumimoji="1" lang="ja-JP" altLang="en-US" sz="2000">
              <a:solidFill>
                <a:sysClr val="windowText" lastClr="000000"/>
              </a:solidFill>
              <a:effectLst/>
              <a:latin typeface="+mn-lt"/>
              <a:ea typeface="+mn-ea"/>
              <a:cs typeface="+mn-cs"/>
            </a:rPr>
            <a:t>・</a:t>
          </a:r>
          <a:r>
            <a:rPr kumimoji="1" lang="ja-JP" altLang="ja-JP" sz="2000">
              <a:solidFill>
                <a:sysClr val="windowText" lastClr="000000"/>
              </a:solidFill>
              <a:effectLst/>
              <a:latin typeface="+mn-lt"/>
              <a:ea typeface="+mn-ea"/>
              <a:cs typeface="+mn-cs"/>
            </a:rPr>
            <a:t>船員保険勘定　　</a:t>
          </a:r>
          <a:r>
            <a:rPr kumimoji="1" lang="ja-JP" altLang="en-US" sz="2000">
              <a:solidFill>
                <a:sysClr val="windowText" lastClr="000000"/>
              </a:solidFill>
              <a:effectLst/>
              <a:latin typeface="+mn-lt"/>
              <a:ea typeface="+mn-ea"/>
              <a:cs typeface="+mn-cs"/>
            </a:rPr>
            <a:t>  </a:t>
          </a:r>
          <a:r>
            <a:rPr kumimoji="1" lang="ja-JP" altLang="ja-JP" sz="2000">
              <a:solidFill>
                <a:sysClr val="windowText" lastClr="000000"/>
              </a:solidFill>
              <a:effectLst/>
              <a:latin typeface="+mn-lt"/>
              <a:ea typeface="+mn-ea"/>
              <a:cs typeface="+mn-cs"/>
            </a:rPr>
            <a:t>　　</a:t>
          </a:r>
          <a:r>
            <a:rPr kumimoji="1" lang="ja-JP" altLang="en-US" sz="2000">
              <a:solidFill>
                <a:sysClr val="windowText" lastClr="000000"/>
              </a:solidFill>
              <a:effectLst/>
              <a:latin typeface="+mn-lt"/>
              <a:ea typeface="+mn-ea"/>
              <a:cs typeface="+mn-cs"/>
            </a:rPr>
            <a:t>　 </a:t>
          </a:r>
          <a:r>
            <a:rPr kumimoji="1" lang="en-US" altLang="ja-JP" sz="2000">
              <a:solidFill>
                <a:sysClr val="windowText" lastClr="000000"/>
              </a:solidFill>
              <a:effectLst/>
              <a:latin typeface="+mn-ea"/>
              <a:ea typeface="+mn-ea"/>
              <a:cs typeface="+mn-cs"/>
            </a:rPr>
            <a:t>163</a:t>
          </a:r>
          <a:r>
            <a:rPr kumimoji="1" lang="ja-JP" altLang="ja-JP" sz="2000">
              <a:solidFill>
                <a:sysClr val="windowText" lastClr="000000"/>
              </a:solidFill>
              <a:effectLst/>
              <a:latin typeface="+mn-ea"/>
              <a:ea typeface="+mn-ea"/>
              <a:cs typeface="+mn-cs"/>
            </a:rPr>
            <a:t>百万円</a:t>
          </a:r>
          <a:endParaRPr kumimoji="1" lang="en-US" altLang="ja-JP" sz="200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（全国健康保険協会の船員保険事業の事務の執行に要する費用に充てている。（人件費・一般事務経費・委託費等））</a:t>
          </a:r>
          <a:endParaRPr kumimoji="1" lang="en-US" altLang="ja-JP" sz="1400">
            <a:solidFill>
              <a:sysClr val="windowText" lastClr="000000"/>
            </a:solidFill>
            <a:effectLst/>
            <a:latin typeface="+mn-ea"/>
            <a:ea typeface="+mn-ea"/>
            <a:cs typeface="+mn-cs"/>
          </a:endParaRPr>
        </a:p>
        <a:p>
          <a:pPr algn="l"/>
          <a:endParaRPr lang="ja-JP" altLang="ja-JP" sz="2000">
            <a:solidFill>
              <a:sysClr val="windowText" lastClr="000000"/>
            </a:solidFill>
            <a:effectLst/>
            <a:latin typeface="+mn-ea"/>
            <a:ea typeface="+mn-ea"/>
          </a:endParaRPr>
        </a:p>
        <a:p>
          <a:pPr algn="l"/>
          <a:endParaRPr kumimoji="1" lang="ja-JP" altLang="en-US" sz="2000">
            <a:solidFill>
              <a:schemeClr val="tx1"/>
            </a:solidFill>
          </a:endParaRPr>
        </a:p>
      </xdr:txBody>
    </xdr:sp>
    <xdr:clientData/>
  </xdr:twoCellAnchor>
  <xdr:twoCellAnchor>
    <xdr:from>
      <xdr:col>9</xdr:col>
      <xdr:colOff>0</xdr:colOff>
      <xdr:row>759</xdr:row>
      <xdr:rowOff>482028</xdr:rowOff>
    </xdr:from>
    <xdr:to>
      <xdr:col>47</xdr:col>
      <xdr:colOff>117905</xdr:colOff>
      <xdr:row>765</xdr:row>
      <xdr:rowOff>65587</xdr:rowOff>
    </xdr:to>
    <xdr:sp macro="" textlink="">
      <xdr:nvSpPr>
        <xdr:cNvPr id="26" name="角丸四角形 25"/>
        <xdr:cNvSpPr/>
      </xdr:nvSpPr>
      <xdr:spPr>
        <a:xfrm>
          <a:off x="1853514" y="49046656"/>
          <a:ext cx="7943850" cy="2003424"/>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900"/>
            </a:lnSpc>
          </a:pPr>
          <a:r>
            <a:rPr kumimoji="1" lang="en-US" altLang="ja-JP" sz="2400">
              <a:solidFill>
                <a:schemeClr val="tx1"/>
              </a:solidFill>
            </a:rPr>
            <a:t>B.</a:t>
          </a:r>
          <a:r>
            <a:rPr kumimoji="1" lang="ja-JP" altLang="en-US" sz="2400">
              <a:solidFill>
                <a:schemeClr val="tx1"/>
              </a:solidFill>
            </a:rPr>
            <a:t>委託先等</a:t>
          </a:r>
          <a:endParaRPr kumimoji="1" lang="en-US" altLang="ja-JP" sz="2400">
            <a:solidFill>
              <a:schemeClr val="tx1"/>
            </a:solidFill>
          </a:endParaRPr>
        </a:p>
        <a:p>
          <a:pPr algn="ctr">
            <a:lnSpc>
              <a:spcPts val="2900"/>
            </a:lnSpc>
          </a:pPr>
          <a:r>
            <a:rPr kumimoji="1" lang="ja-JP" altLang="en-US" sz="2400">
              <a:solidFill>
                <a:schemeClr val="tx1"/>
              </a:solidFill>
            </a:rPr>
            <a:t>（</a:t>
          </a:r>
          <a:r>
            <a:rPr kumimoji="1" lang="ja-JP" altLang="en-US" sz="2400">
              <a:solidFill>
                <a:schemeClr val="tx1"/>
              </a:solidFill>
              <a:latin typeface="+mn-ea"/>
              <a:ea typeface="+mn-ea"/>
            </a:rPr>
            <a:t>システム開発業者等）</a:t>
          </a:r>
          <a:endParaRPr kumimoji="1" lang="en-US" altLang="ja-JP" sz="2000">
            <a:solidFill>
              <a:schemeClr val="tx1"/>
            </a:solidFill>
            <a:latin typeface="+mn-ea"/>
            <a:ea typeface="+mn-ea"/>
          </a:endParaRPr>
        </a:p>
        <a:p>
          <a:pPr algn="ctr">
            <a:lnSpc>
              <a:spcPts val="2900"/>
            </a:lnSpc>
          </a:pPr>
          <a:r>
            <a:rPr kumimoji="1" lang="en-US" altLang="ja-JP" sz="2000">
              <a:solidFill>
                <a:schemeClr val="tx1"/>
              </a:solidFill>
              <a:latin typeface="+mn-ea"/>
              <a:ea typeface="+mn-ea"/>
            </a:rPr>
            <a:t>1,590</a:t>
          </a:r>
          <a:r>
            <a:rPr kumimoji="1" lang="ja-JP" altLang="en-US" sz="2000">
              <a:solidFill>
                <a:schemeClr val="tx1"/>
              </a:solidFill>
              <a:latin typeface="+mn-ea"/>
              <a:ea typeface="+mn-ea"/>
            </a:rPr>
            <a:t>百万円</a:t>
          </a:r>
          <a:endParaRPr kumimoji="1" lang="ja-JP" altLang="en-US" sz="2400">
            <a:solidFill>
              <a:schemeClr val="tx1"/>
            </a:solidFill>
            <a:latin typeface="+mn-ea"/>
            <a:ea typeface="+mn-ea"/>
          </a:endParaRPr>
        </a:p>
      </xdr:txBody>
    </xdr:sp>
    <xdr:clientData/>
  </xdr:twoCellAnchor>
  <xdr:twoCellAnchor>
    <xdr:from>
      <xdr:col>23</xdr:col>
      <xdr:colOff>88557</xdr:colOff>
      <xdr:row>745</xdr:row>
      <xdr:rowOff>34782</xdr:rowOff>
    </xdr:from>
    <xdr:to>
      <xdr:col>32</xdr:col>
      <xdr:colOff>184494</xdr:colOff>
      <xdr:row>749</xdr:row>
      <xdr:rowOff>16247</xdr:rowOff>
    </xdr:to>
    <xdr:sp macro="" textlink="">
      <xdr:nvSpPr>
        <xdr:cNvPr id="27" name="下矢印 26"/>
        <xdr:cNvSpPr/>
      </xdr:nvSpPr>
      <xdr:spPr>
        <a:xfrm>
          <a:off x="4825314" y="43090356"/>
          <a:ext cx="1949450" cy="13716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88557</xdr:colOff>
      <xdr:row>757</xdr:row>
      <xdr:rowOff>506226</xdr:rowOff>
    </xdr:from>
    <xdr:to>
      <xdr:col>32</xdr:col>
      <xdr:colOff>184494</xdr:colOff>
      <xdr:row>759</xdr:row>
      <xdr:rowOff>443928</xdr:rowOff>
    </xdr:to>
    <xdr:sp macro="" textlink="">
      <xdr:nvSpPr>
        <xdr:cNvPr id="28" name="下矢印 27"/>
        <xdr:cNvSpPr/>
      </xdr:nvSpPr>
      <xdr:spPr>
        <a:xfrm>
          <a:off x="4825314" y="47732206"/>
          <a:ext cx="1949450" cy="12763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277</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563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520</v>
      </c>
      <c r="H5" s="844"/>
      <c r="I5" s="844"/>
      <c r="J5" s="844"/>
      <c r="K5" s="844"/>
      <c r="L5" s="844"/>
      <c r="M5" s="845" t="s">
        <v>66</v>
      </c>
      <c r="N5" s="846"/>
      <c r="O5" s="846"/>
      <c r="P5" s="846"/>
      <c r="Q5" s="846"/>
      <c r="R5" s="847"/>
      <c r="S5" s="848" t="s">
        <v>70</v>
      </c>
      <c r="T5" s="844"/>
      <c r="U5" s="844"/>
      <c r="V5" s="844"/>
      <c r="W5" s="844"/>
      <c r="X5" s="849"/>
      <c r="Y5" s="700" t="s">
        <v>3</v>
      </c>
      <c r="Z5" s="548"/>
      <c r="AA5" s="548"/>
      <c r="AB5" s="548"/>
      <c r="AC5" s="548"/>
      <c r="AD5" s="549"/>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567</v>
      </c>
      <c r="H7" s="504"/>
      <c r="I7" s="504"/>
      <c r="J7" s="504"/>
      <c r="K7" s="504"/>
      <c r="L7" s="504"/>
      <c r="M7" s="504"/>
      <c r="N7" s="504"/>
      <c r="O7" s="504"/>
      <c r="P7" s="504"/>
      <c r="Q7" s="504"/>
      <c r="R7" s="504"/>
      <c r="S7" s="504"/>
      <c r="T7" s="504"/>
      <c r="U7" s="504"/>
      <c r="V7" s="504"/>
      <c r="W7" s="504"/>
      <c r="X7" s="505"/>
      <c r="Y7" s="926" t="s">
        <v>394</v>
      </c>
      <c r="Z7" s="448"/>
      <c r="AA7" s="448"/>
      <c r="AB7" s="448"/>
      <c r="AC7" s="448"/>
      <c r="AD7" s="927"/>
      <c r="AE7" s="916" t="s">
        <v>658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259</v>
      </c>
      <c r="B8" s="501"/>
      <c r="C8" s="501"/>
      <c r="D8" s="501"/>
      <c r="E8" s="501"/>
      <c r="F8" s="502"/>
      <c r="G8" s="937" t="str">
        <f>入力規則等!A27</f>
        <v>-</v>
      </c>
      <c r="H8" s="722"/>
      <c r="I8" s="722"/>
      <c r="J8" s="722"/>
      <c r="K8" s="722"/>
      <c r="L8" s="722"/>
      <c r="M8" s="722"/>
      <c r="N8" s="722"/>
      <c r="O8" s="722"/>
      <c r="P8" s="722"/>
      <c r="Q8" s="722"/>
      <c r="R8" s="722"/>
      <c r="S8" s="722"/>
      <c r="T8" s="722"/>
      <c r="U8" s="722"/>
      <c r="V8" s="722"/>
      <c r="W8" s="722"/>
      <c r="X8" s="938"/>
      <c r="Y8" s="850" t="s">
        <v>260</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8" t="s">
        <v>569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7" t="str">
        <f>入力規則等!P10</f>
        <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0" t="s">
        <v>24</v>
      </c>
      <c r="B12" s="981"/>
      <c r="C12" s="981"/>
      <c r="D12" s="981"/>
      <c r="E12" s="981"/>
      <c r="F12" s="982"/>
      <c r="G12" s="764"/>
      <c r="H12" s="765"/>
      <c r="I12" s="765"/>
      <c r="J12" s="765"/>
      <c r="K12" s="765"/>
      <c r="L12" s="765"/>
      <c r="M12" s="765"/>
      <c r="N12" s="765"/>
      <c r="O12" s="765"/>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4"/>
    </row>
    <row r="13" spans="1:50" ht="21" customHeight="1" x14ac:dyDescent="0.15">
      <c r="A13" s="616"/>
      <c r="B13" s="617"/>
      <c r="C13" s="617"/>
      <c r="D13" s="617"/>
      <c r="E13" s="617"/>
      <c r="F13" s="618"/>
      <c r="G13" s="725" t="s">
        <v>6</v>
      </c>
      <c r="H13" s="726"/>
      <c r="I13" s="768" t="s">
        <v>7</v>
      </c>
      <c r="J13" s="769"/>
      <c r="K13" s="769"/>
      <c r="L13" s="769"/>
      <c r="M13" s="769"/>
      <c r="N13" s="769"/>
      <c r="O13" s="770"/>
      <c r="P13" s="659">
        <v>6547</v>
      </c>
      <c r="Q13" s="660"/>
      <c r="R13" s="660"/>
      <c r="S13" s="660"/>
      <c r="T13" s="660"/>
      <c r="U13" s="660"/>
      <c r="V13" s="661"/>
      <c r="W13" s="659">
        <v>6747</v>
      </c>
      <c r="X13" s="660"/>
      <c r="Y13" s="660"/>
      <c r="Z13" s="660"/>
      <c r="AA13" s="660"/>
      <c r="AB13" s="660"/>
      <c r="AC13" s="661"/>
      <c r="AD13" s="659">
        <v>6547</v>
      </c>
      <c r="AE13" s="660"/>
      <c r="AF13" s="660"/>
      <c r="AG13" s="660"/>
      <c r="AH13" s="660"/>
      <c r="AI13" s="660"/>
      <c r="AJ13" s="661"/>
      <c r="AK13" s="659">
        <v>6547</v>
      </c>
      <c r="AL13" s="660"/>
      <c r="AM13" s="660"/>
      <c r="AN13" s="660"/>
      <c r="AO13" s="660"/>
      <c r="AP13" s="660"/>
      <c r="AQ13" s="661"/>
      <c r="AR13" s="923">
        <v>6547</v>
      </c>
      <c r="AS13" s="924"/>
      <c r="AT13" s="924"/>
      <c r="AU13" s="924"/>
      <c r="AV13" s="924"/>
      <c r="AW13" s="924"/>
      <c r="AX13" s="925"/>
    </row>
    <row r="14" spans="1:50" ht="21" customHeight="1" x14ac:dyDescent="0.15">
      <c r="A14" s="616"/>
      <c r="B14" s="617"/>
      <c r="C14" s="617"/>
      <c r="D14" s="617"/>
      <c r="E14" s="617"/>
      <c r="F14" s="618"/>
      <c r="G14" s="727"/>
      <c r="H14" s="728"/>
      <c r="I14" s="713" t="s">
        <v>8</v>
      </c>
      <c r="J14" s="766"/>
      <c r="K14" s="766"/>
      <c r="L14" s="766"/>
      <c r="M14" s="766"/>
      <c r="N14" s="766"/>
      <c r="O14" s="767"/>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t="s">
        <v>570</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7"/>
      <c r="H15" s="728"/>
      <c r="I15" s="713" t="s">
        <v>51</v>
      </c>
      <c r="J15" s="714"/>
      <c r="K15" s="714"/>
      <c r="L15" s="714"/>
      <c r="M15" s="714"/>
      <c r="N15" s="714"/>
      <c r="O15" s="715"/>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t="s">
        <v>570</v>
      </c>
      <c r="AL15" s="660"/>
      <c r="AM15" s="660"/>
      <c r="AN15" s="660"/>
      <c r="AO15" s="660"/>
      <c r="AP15" s="660"/>
      <c r="AQ15" s="661"/>
      <c r="AR15" s="659"/>
      <c r="AS15" s="660"/>
      <c r="AT15" s="660"/>
      <c r="AU15" s="660"/>
      <c r="AV15" s="660"/>
      <c r="AW15" s="660"/>
      <c r="AX15" s="810"/>
    </row>
    <row r="16" spans="1:50" ht="21" customHeight="1" x14ac:dyDescent="0.15">
      <c r="A16" s="616"/>
      <c r="B16" s="617"/>
      <c r="C16" s="617"/>
      <c r="D16" s="617"/>
      <c r="E16" s="617"/>
      <c r="F16" s="618"/>
      <c r="G16" s="727"/>
      <c r="H16" s="728"/>
      <c r="I16" s="713" t="s">
        <v>52</v>
      </c>
      <c r="J16" s="714"/>
      <c r="K16" s="714"/>
      <c r="L16" s="714"/>
      <c r="M16" s="714"/>
      <c r="N16" s="714"/>
      <c r="O16" s="715"/>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t="s">
        <v>570</v>
      </c>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7"/>
      <c r="H17" s="728"/>
      <c r="I17" s="713" t="s">
        <v>50</v>
      </c>
      <c r="J17" s="766"/>
      <c r="K17" s="766"/>
      <c r="L17" s="766"/>
      <c r="M17" s="766"/>
      <c r="N17" s="766"/>
      <c r="O17" s="767"/>
      <c r="P17" s="659" t="s">
        <v>570</v>
      </c>
      <c r="Q17" s="660"/>
      <c r="R17" s="660"/>
      <c r="S17" s="660"/>
      <c r="T17" s="660"/>
      <c r="U17" s="660"/>
      <c r="V17" s="661"/>
      <c r="W17" s="659" t="s">
        <v>570</v>
      </c>
      <c r="X17" s="660"/>
      <c r="Y17" s="660"/>
      <c r="Z17" s="660"/>
      <c r="AA17" s="660"/>
      <c r="AB17" s="660"/>
      <c r="AC17" s="661"/>
      <c r="AD17" s="659" t="s">
        <v>570</v>
      </c>
      <c r="AE17" s="660"/>
      <c r="AF17" s="660"/>
      <c r="AG17" s="660"/>
      <c r="AH17" s="660"/>
      <c r="AI17" s="660"/>
      <c r="AJ17" s="661"/>
      <c r="AK17" s="659" t="s">
        <v>570</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2">
        <f>SUM(P13:V17)</f>
        <v>6547</v>
      </c>
      <c r="Q18" s="883"/>
      <c r="R18" s="883"/>
      <c r="S18" s="883"/>
      <c r="T18" s="883"/>
      <c r="U18" s="883"/>
      <c r="V18" s="884"/>
      <c r="W18" s="882">
        <f>SUM(W13:AC17)</f>
        <v>6747</v>
      </c>
      <c r="X18" s="883"/>
      <c r="Y18" s="883"/>
      <c r="Z18" s="883"/>
      <c r="AA18" s="883"/>
      <c r="AB18" s="883"/>
      <c r="AC18" s="884"/>
      <c r="AD18" s="882">
        <f>SUM(AD13:AJ17)</f>
        <v>6547</v>
      </c>
      <c r="AE18" s="883"/>
      <c r="AF18" s="883"/>
      <c r="AG18" s="883"/>
      <c r="AH18" s="883"/>
      <c r="AI18" s="883"/>
      <c r="AJ18" s="884"/>
      <c r="AK18" s="882">
        <f>SUM(AK13:AQ17)</f>
        <v>6547</v>
      </c>
      <c r="AL18" s="883"/>
      <c r="AM18" s="883"/>
      <c r="AN18" s="883"/>
      <c r="AO18" s="883"/>
      <c r="AP18" s="883"/>
      <c r="AQ18" s="884"/>
      <c r="AR18" s="882">
        <f>SUM(AR13:AX17)</f>
        <v>6547</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6547</v>
      </c>
      <c r="Q19" s="660"/>
      <c r="R19" s="660"/>
      <c r="S19" s="660"/>
      <c r="T19" s="660"/>
      <c r="U19" s="660"/>
      <c r="V19" s="661"/>
      <c r="W19" s="659">
        <v>6747</v>
      </c>
      <c r="X19" s="660"/>
      <c r="Y19" s="660"/>
      <c r="Z19" s="660"/>
      <c r="AA19" s="660"/>
      <c r="AB19" s="660"/>
      <c r="AC19" s="661"/>
      <c r="AD19" s="659">
        <v>6547</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563</v>
      </c>
      <c r="H23" s="990"/>
      <c r="I23" s="990"/>
      <c r="J23" s="990"/>
      <c r="K23" s="990"/>
      <c r="L23" s="990"/>
      <c r="M23" s="990"/>
      <c r="N23" s="990"/>
      <c r="O23" s="991"/>
      <c r="P23" s="923">
        <v>6547</v>
      </c>
      <c r="Q23" s="924"/>
      <c r="R23" s="924"/>
      <c r="S23" s="924"/>
      <c r="T23" s="924"/>
      <c r="U23" s="924"/>
      <c r="V23" s="940"/>
      <c r="W23" s="923">
        <v>6547</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59"/>
      <c r="Q24" s="660"/>
      <c r="R24" s="660"/>
      <c r="S24" s="660"/>
      <c r="T24" s="660"/>
      <c r="U24" s="660"/>
      <c r="V24" s="661"/>
      <c r="W24" s="659"/>
      <c r="X24" s="660"/>
      <c r="Y24" s="660"/>
      <c r="Z24" s="660"/>
      <c r="AA24" s="660"/>
      <c r="AB24" s="660"/>
      <c r="AC24" s="66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59"/>
      <c r="Q25" s="660"/>
      <c r="R25" s="660"/>
      <c r="S25" s="660"/>
      <c r="T25" s="660"/>
      <c r="U25" s="660"/>
      <c r="V25" s="661"/>
      <c r="W25" s="659"/>
      <c r="X25" s="660"/>
      <c r="Y25" s="660"/>
      <c r="Z25" s="660"/>
      <c r="AA25" s="660"/>
      <c r="AB25" s="660"/>
      <c r="AC25" s="66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59"/>
      <c r="Q26" s="660"/>
      <c r="R26" s="660"/>
      <c r="S26" s="660"/>
      <c r="T26" s="660"/>
      <c r="U26" s="660"/>
      <c r="V26" s="661"/>
      <c r="W26" s="659"/>
      <c r="X26" s="660"/>
      <c r="Y26" s="660"/>
      <c r="Z26" s="660"/>
      <c r="AA26" s="660"/>
      <c r="AB26" s="660"/>
      <c r="AC26" s="66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59"/>
      <c r="Q27" s="660"/>
      <c r="R27" s="660"/>
      <c r="S27" s="660"/>
      <c r="T27" s="660"/>
      <c r="U27" s="660"/>
      <c r="V27" s="661"/>
      <c r="W27" s="659"/>
      <c r="X27" s="660"/>
      <c r="Y27" s="660"/>
      <c r="Z27" s="660"/>
      <c r="AA27" s="660"/>
      <c r="AB27" s="660"/>
      <c r="AC27" s="66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9">
        <f>AK13</f>
        <v>6547</v>
      </c>
      <c r="Q29" s="660"/>
      <c r="R29" s="660"/>
      <c r="S29" s="660"/>
      <c r="T29" s="660"/>
      <c r="U29" s="660"/>
      <c r="V29" s="661"/>
      <c r="W29" s="971">
        <f>AR13</f>
        <v>6547</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71" t="s">
        <v>235</v>
      </c>
      <c r="AR30" s="772"/>
      <c r="AS30" s="772"/>
      <c r="AT30" s="773"/>
      <c r="AU30" s="778" t="s">
        <v>134</v>
      </c>
      <c r="AV30" s="778"/>
      <c r="AW30" s="778"/>
      <c r="AX30" s="92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c r="AR31" s="199"/>
      <c r="AS31" s="132" t="s">
        <v>236</v>
      </c>
      <c r="AT31" s="133"/>
      <c r="AU31" s="198">
        <v>2</v>
      </c>
      <c r="AV31" s="198"/>
      <c r="AW31" s="400" t="s">
        <v>181</v>
      </c>
      <c r="AX31" s="401"/>
    </row>
    <row r="32" spans="1:50" ht="23.25" customHeight="1" x14ac:dyDescent="0.15">
      <c r="A32" s="405"/>
      <c r="B32" s="403"/>
      <c r="C32" s="403"/>
      <c r="D32" s="403"/>
      <c r="E32" s="403"/>
      <c r="F32" s="404"/>
      <c r="G32" s="566" t="s">
        <v>571</v>
      </c>
      <c r="H32" s="567"/>
      <c r="I32" s="567"/>
      <c r="J32" s="567"/>
      <c r="K32" s="567"/>
      <c r="L32" s="567"/>
      <c r="M32" s="567"/>
      <c r="N32" s="567"/>
      <c r="O32" s="568"/>
      <c r="P32" s="104" t="s">
        <v>572</v>
      </c>
      <c r="Q32" s="104"/>
      <c r="R32" s="104"/>
      <c r="S32" s="104"/>
      <c r="T32" s="104"/>
      <c r="U32" s="104"/>
      <c r="V32" s="104"/>
      <c r="W32" s="104"/>
      <c r="X32" s="105"/>
      <c r="Y32" s="476" t="s">
        <v>12</v>
      </c>
      <c r="Z32" s="536"/>
      <c r="AA32" s="537"/>
      <c r="AB32" s="466" t="s">
        <v>182</v>
      </c>
      <c r="AC32" s="466"/>
      <c r="AD32" s="466"/>
      <c r="AE32" s="216">
        <v>15.4</v>
      </c>
      <c r="AF32" s="217"/>
      <c r="AG32" s="217"/>
      <c r="AH32" s="217"/>
      <c r="AI32" s="216">
        <v>15</v>
      </c>
      <c r="AJ32" s="217"/>
      <c r="AK32" s="217"/>
      <c r="AL32" s="217"/>
      <c r="AM32" s="216"/>
      <c r="AN32" s="217"/>
      <c r="AO32" s="217"/>
      <c r="AP32" s="217"/>
      <c r="AQ32" s="339" t="s">
        <v>570</v>
      </c>
      <c r="AR32" s="206"/>
      <c r="AS32" s="206"/>
      <c r="AT32" s="340"/>
      <c r="AU32" s="217" t="s">
        <v>570</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573</v>
      </c>
      <c r="AC33" s="528"/>
      <c r="AD33" s="528"/>
      <c r="AE33" s="216">
        <v>17.8</v>
      </c>
      <c r="AF33" s="217"/>
      <c r="AG33" s="217"/>
      <c r="AH33" s="217"/>
      <c r="AI33" s="216">
        <v>15.4</v>
      </c>
      <c r="AJ33" s="217"/>
      <c r="AK33" s="217"/>
      <c r="AL33" s="217"/>
      <c r="AM33" s="216">
        <v>15</v>
      </c>
      <c r="AN33" s="217"/>
      <c r="AO33" s="217"/>
      <c r="AP33" s="217"/>
      <c r="AQ33" s="339" t="s">
        <v>570</v>
      </c>
      <c r="AR33" s="206"/>
      <c r="AS33" s="206"/>
      <c r="AT33" s="340"/>
      <c r="AU33" s="217"/>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v>100</v>
      </c>
      <c r="AF34" s="217"/>
      <c r="AG34" s="217"/>
      <c r="AH34" s="217"/>
      <c r="AI34" s="216">
        <v>100</v>
      </c>
      <c r="AJ34" s="217"/>
      <c r="AK34" s="217"/>
      <c r="AL34" s="217"/>
      <c r="AM34" s="216"/>
      <c r="AN34" s="217"/>
      <c r="AO34" s="217"/>
      <c r="AP34" s="217"/>
      <c r="AQ34" s="339" t="s">
        <v>570</v>
      </c>
      <c r="AR34" s="206"/>
      <c r="AS34" s="206"/>
      <c r="AT34" s="340"/>
      <c r="AU34" s="217" t="s">
        <v>570</v>
      </c>
      <c r="AV34" s="217"/>
      <c r="AW34" s="217"/>
      <c r="AX34" s="219"/>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353</v>
      </c>
      <c r="B37" s="775"/>
      <c r="C37" s="775"/>
      <c r="D37" s="775"/>
      <c r="E37" s="775"/>
      <c r="F37" s="776"/>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14"/>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14"/>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4"/>
      <c r="AF77" s="895"/>
      <c r="AG77" s="895"/>
      <c r="AH77" s="895"/>
      <c r="AI77" s="894"/>
      <c r="AJ77" s="895"/>
      <c r="AK77" s="895"/>
      <c r="AL77" s="895"/>
      <c r="AM77" s="894"/>
      <c r="AN77" s="895"/>
      <c r="AO77" s="895"/>
      <c r="AP77" s="895"/>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4"/>
    </row>
    <row r="80" spans="1:50" ht="18.75" hidden="1" customHeight="1" x14ac:dyDescent="0.15">
      <c r="A80" s="868"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9"/>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9"/>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9"/>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9"/>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9"/>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69"/>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9"/>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9"/>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9"/>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9"/>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9"/>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9"/>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0"/>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8"/>
      <c r="Z100" s="859"/>
      <c r="AA100" s="860"/>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575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182</v>
      </c>
      <c r="AC101" s="466"/>
      <c r="AD101" s="466"/>
      <c r="AE101" s="216">
        <v>73.099999999999994</v>
      </c>
      <c r="AF101" s="217"/>
      <c r="AG101" s="217"/>
      <c r="AH101" s="218"/>
      <c r="AI101" s="216">
        <v>79.099999999999994</v>
      </c>
      <c r="AJ101" s="217"/>
      <c r="AK101" s="217"/>
      <c r="AL101" s="218"/>
      <c r="AM101" s="216"/>
      <c r="AN101" s="217"/>
      <c r="AO101" s="217"/>
      <c r="AP101" s="218"/>
      <c r="AQ101" s="216" t="s">
        <v>570</v>
      </c>
      <c r="AR101" s="217"/>
      <c r="AS101" s="217"/>
      <c r="AT101" s="218"/>
      <c r="AU101" s="216"/>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182</v>
      </c>
      <c r="AC102" s="466"/>
      <c r="AD102" s="466"/>
      <c r="AE102" s="423">
        <v>100</v>
      </c>
      <c r="AF102" s="423"/>
      <c r="AG102" s="423"/>
      <c r="AH102" s="423"/>
      <c r="AI102" s="423">
        <v>100</v>
      </c>
      <c r="AJ102" s="423"/>
      <c r="AK102" s="423"/>
      <c r="AL102" s="423"/>
      <c r="AM102" s="423">
        <v>100</v>
      </c>
      <c r="AN102" s="423"/>
      <c r="AO102" s="423"/>
      <c r="AP102" s="423"/>
      <c r="AQ102" s="271">
        <v>100</v>
      </c>
      <c r="AR102" s="272"/>
      <c r="AS102" s="272"/>
      <c r="AT102" s="317"/>
      <c r="AU102" s="271"/>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3" t="s">
        <v>439</v>
      </c>
      <c r="AR115" s="594"/>
      <c r="AS115" s="594"/>
      <c r="AT115" s="594"/>
      <c r="AU115" s="594"/>
      <c r="AV115" s="594"/>
      <c r="AW115" s="594"/>
      <c r="AX115" s="595"/>
    </row>
    <row r="116" spans="1:50" ht="23.25" customHeight="1" x14ac:dyDescent="0.15">
      <c r="A116" s="444"/>
      <c r="B116" s="445"/>
      <c r="C116" s="445"/>
      <c r="D116" s="445"/>
      <c r="E116" s="445"/>
      <c r="F116" s="446"/>
      <c r="G116" s="395" t="s">
        <v>614</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615</v>
      </c>
      <c r="AC116" s="468"/>
      <c r="AD116" s="469"/>
      <c r="AE116" s="423">
        <v>281</v>
      </c>
      <c r="AF116" s="423"/>
      <c r="AG116" s="423"/>
      <c r="AH116" s="423"/>
      <c r="AI116" s="423">
        <v>283</v>
      </c>
      <c r="AJ116" s="423"/>
      <c r="AK116" s="423"/>
      <c r="AL116" s="423"/>
      <c r="AM116" s="423"/>
      <c r="AN116" s="423"/>
      <c r="AO116" s="423"/>
      <c r="AP116" s="423"/>
      <c r="AQ116" s="216" t="s">
        <v>620</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616</v>
      </c>
      <c r="AC117" s="478"/>
      <c r="AD117" s="479"/>
      <c r="AE117" s="556" t="s">
        <v>617</v>
      </c>
      <c r="AF117" s="556"/>
      <c r="AG117" s="556"/>
      <c r="AH117" s="556"/>
      <c r="AI117" s="556" t="s">
        <v>618</v>
      </c>
      <c r="AJ117" s="556"/>
      <c r="AK117" s="556"/>
      <c r="AL117" s="556"/>
      <c r="AM117" s="556" t="s">
        <v>619</v>
      </c>
      <c r="AN117" s="556"/>
      <c r="AO117" s="556"/>
      <c r="AP117" s="556"/>
      <c r="AQ117" s="216" t="s">
        <v>620</v>
      </c>
      <c r="AR117" s="217"/>
      <c r="AS117" s="217"/>
      <c r="AT117" s="217"/>
      <c r="AU117" s="217"/>
      <c r="AV117" s="217"/>
      <c r="AW117" s="217"/>
      <c r="AX117" s="219"/>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3" t="s">
        <v>439</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3" t="s">
        <v>439</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3" t="s">
        <v>439</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4"/>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20" t="s">
        <v>397</v>
      </c>
      <c r="AF127" s="421"/>
      <c r="AG127" s="421"/>
      <c r="AH127" s="422"/>
      <c r="AI127" s="420" t="s">
        <v>395</v>
      </c>
      <c r="AJ127" s="421"/>
      <c r="AK127" s="421"/>
      <c r="AL127" s="422"/>
      <c r="AM127" s="420" t="s">
        <v>424</v>
      </c>
      <c r="AN127" s="421"/>
      <c r="AO127" s="421"/>
      <c r="AP127" s="422"/>
      <c r="AQ127" s="593" t="s">
        <v>439</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620</v>
      </c>
      <c r="AR133" s="198"/>
      <c r="AS133" s="132" t="s">
        <v>236</v>
      </c>
      <c r="AT133" s="133"/>
      <c r="AU133" s="199" t="s">
        <v>620</v>
      </c>
      <c r="AV133" s="199"/>
      <c r="AW133" s="132" t="s">
        <v>181</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621</v>
      </c>
      <c r="AC134" s="204"/>
      <c r="AD134" s="204"/>
      <c r="AE134" s="205" t="s">
        <v>620</v>
      </c>
      <c r="AF134" s="206"/>
      <c r="AG134" s="206"/>
      <c r="AH134" s="206"/>
      <c r="AI134" s="205" t="s">
        <v>620</v>
      </c>
      <c r="AJ134" s="206"/>
      <c r="AK134" s="206"/>
      <c r="AL134" s="206"/>
      <c r="AM134" s="205" t="s">
        <v>620</v>
      </c>
      <c r="AN134" s="206"/>
      <c r="AO134" s="206"/>
      <c r="AP134" s="206"/>
      <c r="AQ134" s="205" t="s">
        <v>620</v>
      </c>
      <c r="AR134" s="206"/>
      <c r="AS134" s="206"/>
      <c r="AT134" s="206"/>
      <c r="AU134" s="205" t="s">
        <v>624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622</v>
      </c>
      <c r="AC135" s="212"/>
      <c r="AD135" s="212"/>
      <c r="AE135" s="205" t="s">
        <v>620</v>
      </c>
      <c r="AF135" s="206"/>
      <c r="AG135" s="206"/>
      <c r="AH135" s="206"/>
      <c r="AI135" s="205" t="s">
        <v>624</v>
      </c>
      <c r="AJ135" s="206"/>
      <c r="AK135" s="206"/>
      <c r="AL135" s="206"/>
      <c r="AM135" s="205" t="s">
        <v>623</v>
      </c>
      <c r="AN135" s="206"/>
      <c r="AO135" s="206"/>
      <c r="AP135" s="206"/>
      <c r="AQ135" s="205" t="s">
        <v>624</v>
      </c>
      <c r="AR135" s="206"/>
      <c r="AS135" s="206"/>
      <c r="AT135" s="206"/>
      <c r="AU135" s="205" t="s">
        <v>624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2.75" customHeight="1" x14ac:dyDescent="0.15">
      <c r="A188" s="188"/>
      <c r="B188" s="185"/>
      <c r="C188" s="179"/>
      <c r="D188" s="185"/>
      <c r="E188" s="124" t="s">
        <v>578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8.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570</v>
      </c>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624</v>
      </c>
      <c r="AF432" s="199"/>
      <c r="AG432" s="132" t="s">
        <v>236</v>
      </c>
      <c r="AH432" s="133"/>
      <c r="AI432" s="155"/>
      <c r="AJ432" s="155"/>
      <c r="AK432" s="155"/>
      <c r="AL432" s="153"/>
      <c r="AM432" s="155"/>
      <c r="AN432" s="155"/>
      <c r="AO432" s="155"/>
      <c r="AP432" s="153"/>
      <c r="AQ432" s="592" t="s">
        <v>628</v>
      </c>
      <c r="AR432" s="199"/>
      <c r="AS432" s="132" t="s">
        <v>236</v>
      </c>
      <c r="AT432" s="133"/>
      <c r="AU432" s="199" t="s">
        <v>620</v>
      </c>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620</v>
      </c>
      <c r="AC433" s="212"/>
      <c r="AD433" s="212"/>
      <c r="AE433" s="339" t="s">
        <v>620</v>
      </c>
      <c r="AF433" s="206"/>
      <c r="AG433" s="206"/>
      <c r="AH433" s="206"/>
      <c r="AI433" s="339" t="s">
        <v>626</v>
      </c>
      <c r="AJ433" s="206"/>
      <c r="AK433" s="206"/>
      <c r="AL433" s="206"/>
      <c r="AM433" s="339" t="s">
        <v>622</v>
      </c>
      <c r="AN433" s="206"/>
      <c r="AO433" s="206"/>
      <c r="AP433" s="340"/>
      <c r="AQ433" s="339" t="s">
        <v>570</v>
      </c>
      <c r="AR433" s="206"/>
      <c r="AS433" s="206"/>
      <c r="AT433" s="340"/>
      <c r="AU433" s="206" t="s">
        <v>570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625</v>
      </c>
      <c r="AC434" s="204"/>
      <c r="AD434" s="204"/>
      <c r="AE434" s="339" t="s">
        <v>620</v>
      </c>
      <c r="AF434" s="206"/>
      <c r="AG434" s="206"/>
      <c r="AH434" s="340"/>
      <c r="AI434" s="339" t="s">
        <v>622</v>
      </c>
      <c r="AJ434" s="206"/>
      <c r="AK434" s="206"/>
      <c r="AL434" s="206"/>
      <c r="AM434" s="339" t="s">
        <v>620</v>
      </c>
      <c r="AN434" s="206"/>
      <c r="AO434" s="206"/>
      <c r="AP434" s="340"/>
      <c r="AQ434" s="339" t="s">
        <v>570</v>
      </c>
      <c r="AR434" s="206"/>
      <c r="AS434" s="206"/>
      <c r="AT434" s="340"/>
      <c r="AU434" s="206" t="s">
        <v>570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620</v>
      </c>
      <c r="AF435" s="206"/>
      <c r="AG435" s="206"/>
      <c r="AH435" s="340"/>
      <c r="AI435" s="339" t="s">
        <v>622</v>
      </c>
      <c r="AJ435" s="206"/>
      <c r="AK435" s="206"/>
      <c r="AL435" s="206"/>
      <c r="AM435" s="339" t="s">
        <v>627</v>
      </c>
      <c r="AN435" s="206"/>
      <c r="AO435" s="206"/>
      <c r="AP435" s="340"/>
      <c r="AQ435" s="339" t="s">
        <v>570</v>
      </c>
      <c r="AR435" s="206"/>
      <c r="AS435" s="206"/>
      <c r="AT435" s="340"/>
      <c r="AU435" s="206" t="s">
        <v>570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620</v>
      </c>
      <c r="AF457" s="199"/>
      <c r="AG457" s="132" t="s">
        <v>236</v>
      </c>
      <c r="AH457" s="133"/>
      <c r="AI457" s="155"/>
      <c r="AJ457" s="155"/>
      <c r="AK457" s="155"/>
      <c r="AL457" s="153"/>
      <c r="AM457" s="155"/>
      <c r="AN457" s="155"/>
      <c r="AO457" s="155"/>
      <c r="AP457" s="153"/>
      <c r="AQ457" s="592" t="s">
        <v>629</v>
      </c>
      <c r="AR457" s="199"/>
      <c r="AS457" s="132" t="s">
        <v>236</v>
      </c>
      <c r="AT457" s="133"/>
      <c r="AU457" s="199" t="s">
        <v>620</v>
      </c>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620</v>
      </c>
      <c r="AC458" s="212"/>
      <c r="AD458" s="212"/>
      <c r="AE458" s="339" t="s">
        <v>570</v>
      </c>
      <c r="AF458" s="206"/>
      <c r="AG458" s="206"/>
      <c r="AH458" s="206"/>
      <c r="AI458" s="339" t="s">
        <v>570</v>
      </c>
      <c r="AJ458" s="206"/>
      <c r="AK458" s="206"/>
      <c r="AL458" s="206"/>
      <c r="AM458" s="339" t="s">
        <v>570</v>
      </c>
      <c r="AN458" s="206"/>
      <c r="AO458" s="206"/>
      <c r="AP458" s="340"/>
      <c r="AQ458" s="339" t="s">
        <v>570</v>
      </c>
      <c r="AR458" s="206"/>
      <c r="AS458" s="206"/>
      <c r="AT458" s="340"/>
      <c r="AU458" s="206" t="s">
        <v>570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630</v>
      </c>
      <c r="AC459" s="204"/>
      <c r="AD459" s="204"/>
      <c r="AE459" s="339" t="s">
        <v>570</v>
      </c>
      <c r="AF459" s="206"/>
      <c r="AG459" s="206"/>
      <c r="AH459" s="340"/>
      <c r="AI459" s="339" t="s">
        <v>570</v>
      </c>
      <c r="AJ459" s="206"/>
      <c r="AK459" s="206"/>
      <c r="AL459" s="206"/>
      <c r="AM459" s="339" t="s">
        <v>570</v>
      </c>
      <c r="AN459" s="206"/>
      <c r="AO459" s="206"/>
      <c r="AP459" s="340"/>
      <c r="AQ459" s="339" t="s">
        <v>570</v>
      </c>
      <c r="AR459" s="206"/>
      <c r="AS459" s="206"/>
      <c r="AT459" s="340"/>
      <c r="AU459" s="206" t="s">
        <v>570</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570</v>
      </c>
      <c r="AF460" s="206"/>
      <c r="AG460" s="206"/>
      <c r="AH460" s="340"/>
      <c r="AI460" s="339" t="s">
        <v>570</v>
      </c>
      <c r="AJ460" s="206"/>
      <c r="AK460" s="206"/>
      <c r="AL460" s="206"/>
      <c r="AM460" s="339" t="s">
        <v>570</v>
      </c>
      <c r="AN460" s="206"/>
      <c r="AO460" s="206"/>
      <c r="AP460" s="340"/>
      <c r="AQ460" s="339" t="s">
        <v>570</v>
      </c>
      <c r="AR460" s="206"/>
      <c r="AS460" s="206"/>
      <c r="AT460" s="340"/>
      <c r="AU460" s="206" t="s">
        <v>570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thickBot="1" x14ac:dyDescent="0.2">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58.5"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583</v>
      </c>
      <c r="AE702" s="345"/>
      <c r="AF702" s="345"/>
      <c r="AG702" s="387" t="s">
        <v>580</v>
      </c>
      <c r="AH702" s="388"/>
      <c r="AI702" s="388"/>
      <c r="AJ702" s="388"/>
      <c r="AK702" s="388"/>
      <c r="AL702" s="388"/>
      <c r="AM702" s="388"/>
      <c r="AN702" s="388"/>
      <c r="AO702" s="388"/>
      <c r="AP702" s="388"/>
      <c r="AQ702" s="388"/>
      <c r="AR702" s="388"/>
      <c r="AS702" s="388"/>
      <c r="AT702" s="388"/>
      <c r="AU702" s="388"/>
      <c r="AV702" s="388"/>
      <c r="AW702" s="388"/>
      <c r="AX702" s="389"/>
    </row>
    <row r="703" spans="1:50" ht="58.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6" t="s">
        <v>583</v>
      </c>
      <c r="AE703" s="327"/>
      <c r="AF703" s="327"/>
      <c r="AG703" s="100" t="s">
        <v>581</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583</v>
      </c>
      <c r="AE704" s="787"/>
      <c r="AF704" s="787"/>
      <c r="AG704" s="166" t="s">
        <v>582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6" t="s">
        <v>584</v>
      </c>
      <c r="AE705" s="717"/>
      <c r="AF705" s="717"/>
      <c r="AG705" s="124" t="s">
        <v>586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585</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585</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584</v>
      </c>
      <c r="AE708" s="607"/>
      <c r="AF708" s="607"/>
      <c r="AG708" s="746" t="s">
        <v>587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583</v>
      </c>
      <c r="AE709" s="327"/>
      <c r="AF709" s="327"/>
      <c r="AG709" s="100" t="s">
        <v>588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584</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583</v>
      </c>
      <c r="AE711" s="327"/>
      <c r="AF711" s="327"/>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6" t="s">
        <v>584</v>
      </c>
      <c r="AE712" s="787"/>
      <c r="AF712" s="787"/>
      <c r="AG712" s="814" t="s">
        <v>570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584</v>
      </c>
      <c r="AE713" s="327"/>
      <c r="AF713" s="665"/>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584</v>
      </c>
      <c r="AE714" s="812"/>
      <c r="AF714" s="813"/>
      <c r="AG714" s="740" t="s">
        <v>570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583</v>
      </c>
      <c r="AE715" s="607"/>
      <c r="AF715" s="658"/>
      <c r="AG715" s="746" t="s">
        <v>590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583</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584</v>
      </c>
      <c r="AE718" s="327"/>
      <c r="AF718" s="327"/>
      <c r="AG718" s="126" t="s">
        <v>413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584</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6"/>
      <c r="C726" s="819" t="s">
        <v>53</v>
      </c>
      <c r="D726" s="841"/>
      <c r="E726" s="841"/>
      <c r="F726" s="842"/>
      <c r="G726" s="579" t="s">
        <v>593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2" t="s">
        <v>57</v>
      </c>
      <c r="D727" s="753"/>
      <c r="E727" s="753"/>
      <c r="F727" s="754"/>
      <c r="G727" s="577" t="s">
        <v>594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t="s">
        <v>595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1" t="s">
        <v>596</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5" t="s">
        <v>138</v>
      </c>
      <c r="B733" s="676"/>
      <c r="C733" s="676"/>
      <c r="D733" s="676"/>
      <c r="E733" s="677"/>
      <c r="F733" s="639" t="s">
        <v>657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408</v>
      </c>
      <c r="B737" s="209"/>
      <c r="C737" s="209"/>
      <c r="D737" s="210"/>
      <c r="E737" s="993" t="s">
        <v>597</v>
      </c>
      <c r="F737" s="993"/>
      <c r="G737" s="993"/>
      <c r="H737" s="993"/>
      <c r="I737" s="993"/>
      <c r="J737" s="993"/>
      <c r="K737" s="993"/>
      <c r="L737" s="993"/>
      <c r="M737" s="993"/>
      <c r="N737" s="364" t="s">
        <v>403</v>
      </c>
      <c r="O737" s="364"/>
      <c r="P737" s="364"/>
      <c r="Q737" s="364"/>
      <c r="R737" s="993" t="s">
        <v>599</v>
      </c>
      <c r="S737" s="993"/>
      <c r="T737" s="993"/>
      <c r="U737" s="993"/>
      <c r="V737" s="993"/>
      <c r="W737" s="993"/>
      <c r="X737" s="993"/>
      <c r="Y737" s="993"/>
      <c r="Z737" s="993"/>
      <c r="AA737" s="364" t="s">
        <v>402</v>
      </c>
      <c r="AB737" s="364"/>
      <c r="AC737" s="364"/>
      <c r="AD737" s="364"/>
      <c r="AE737" s="993" t="s">
        <v>601</v>
      </c>
      <c r="AF737" s="993"/>
      <c r="AG737" s="993"/>
      <c r="AH737" s="993"/>
      <c r="AI737" s="993"/>
      <c r="AJ737" s="993"/>
      <c r="AK737" s="993"/>
      <c r="AL737" s="993"/>
      <c r="AM737" s="993"/>
      <c r="AN737" s="364" t="s">
        <v>401</v>
      </c>
      <c r="AO737" s="364"/>
      <c r="AP737" s="364"/>
      <c r="AQ737" s="364"/>
      <c r="AR737" s="999" t="s">
        <v>599</v>
      </c>
      <c r="AS737" s="1000"/>
      <c r="AT737" s="1000"/>
      <c r="AU737" s="1000"/>
      <c r="AV737" s="1000"/>
      <c r="AW737" s="1000"/>
      <c r="AX737" s="1001"/>
      <c r="AY737" s="88"/>
      <c r="AZ737" s="88"/>
    </row>
    <row r="738" spans="1:52" ht="24.75" customHeight="1" x14ac:dyDescent="0.15">
      <c r="A738" s="992" t="s">
        <v>400</v>
      </c>
      <c r="B738" s="209"/>
      <c r="C738" s="209"/>
      <c r="D738" s="210"/>
      <c r="E738" s="993" t="s">
        <v>598</v>
      </c>
      <c r="F738" s="993"/>
      <c r="G738" s="993"/>
      <c r="H738" s="993"/>
      <c r="I738" s="993"/>
      <c r="J738" s="993"/>
      <c r="K738" s="993"/>
      <c r="L738" s="993"/>
      <c r="M738" s="993"/>
      <c r="N738" s="364" t="s">
        <v>399</v>
      </c>
      <c r="O738" s="364"/>
      <c r="P738" s="364"/>
      <c r="Q738" s="364"/>
      <c r="R738" s="993" t="s">
        <v>600</v>
      </c>
      <c r="S738" s="993"/>
      <c r="T738" s="993"/>
      <c r="U738" s="993"/>
      <c r="V738" s="993"/>
      <c r="W738" s="993"/>
      <c r="X738" s="993"/>
      <c r="Y738" s="993"/>
      <c r="Z738" s="993"/>
      <c r="AA738" s="364" t="s">
        <v>398</v>
      </c>
      <c r="AB738" s="364"/>
      <c r="AC738" s="364"/>
      <c r="AD738" s="364"/>
      <c r="AE738" s="993" t="s">
        <v>602</v>
      </c>
      <c r="AF738" s="993"/>
      <c r="AG738" s="993"/>
      <c r="AH738" s="993"/>
      <c r="AI738" s="993"/>
      <c r="AJ738" s="993"/>
      <c r="AK738" s="993"/>
      <c r="AL738" s="993"/>
      <c r="AM738" s="993"/>
      <c r="AN738" s="364" t="s">
        <v>397</v>
      </c>
      <c r="AO738" s="364"/>
      <c r="AP738" s="364"/>
      <c r="AQ738" s="364"/>
      <c r="AR738" s="999" t="s">
        <v>600</v>
      </c>
      <c r="AS738" s="1000"/>
      <c r="AT738" s="1000"/>
      <c r="AU738" s="1000"/>
      <c r="AV738" s="1000"/>
      <c r="AW738" s="1000"/>
      <c r="AX738" s="1001"/>
    </row>
    <row r="739" spans="1:52" ht="24.75" customHeight="1" x14ac:dyDescent="0.15">
      <c r="A739" s="992" t="s">
        <v>396</v>
      </c>
      <c r="B739" s="209"/>
      <c r="C739" s="209"/>
      <c r="D739" s="210"/>
      <c r="E739" s="993" t="s">
        <v>603</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c r="J740" s="978"/>
      <c r="K740" s="92" t="str">
        <f>IF(OR(I740="　", I740=""), "", "-")</f>
        <v/>
      </c>
      <c r="L740" s="979">
        <v>267</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8.75" customHeight="1" x14ac:dyDescent="0.15">
      <c r="A780" s="630" t="s">
        <v>391</v>
      </c>
      <c r="B780" s="631"/>
      <c r="C780" s="631"/>
      <c r="D780" s="631"/>
      <c r="E780" s="631"/>
      <c r="F780" s="632"/>
      <c r="G780" s="597" t="s">
        <v>631</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654</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7"/>
    </row>
    <row r="781" spans="1:50" ht="24.75" customHeight="1" x14ac:dyDescent="0.15">
      <c r="A781" s="633"/>
      <c r="B781" s="634"/>
      <c r="C781" s="634"/>
      <c r="D781" s="634"/>
      <c r="E781" s="634"/>
      <c r="F781" s="635"/>
      <c r="G781" s="819"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2"/>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604</v>
      </c>
      <c r="H782" s="673"/>
      <c r="I782" s="673"/>
      <c r="J782" s="673"/>
      <c r="K782" s="674"/>
      <c r="L782" s="666" t="s">
        <v>605</v>
      </c>
      <c r="M782" s="667"/>
      <c r="N782" s="667"/>
      <c r="O782" s="667"/>
      <c r="P782" s="667"/>
      <c r="Q782" s="667"/>
      <c r="R782" s="667"/>
      <c r="S782" s="667"/>
      <c r="T782" s="667"/>
      <c r="U782" s="667"/>
      <c r="V782" s="667"/>
      <c r="W782" s="667"/>
      <c r="X782" s="668"/>
      <c r="Y782" s="390">
        <v>1596</v>
      </c>
      <c r="Z782" s="391"/>
      <c r="AA782" s="391"/>
      <c r="AB782" s="809"/>
      <c r="AC782" s="672" t="s">
        <v>655</v>
      </c>
      <c r="AD782" s="673"/>
      <c r="AE782" s="673"/>
      <c r="AF782" s="673"/>
      <c r="AG782" s="674"/>
      <c r="AH782" s="666" t="s">
        <v>656</v>
      </c>
      <c r="AI782" s="667"/>
      <c r="AJ782" s="667"/>
      <c r="AK782" s="667"/>
      <c r="AL782" s="667"/>
      <c r="AM782" s="667"/>
      <c r="AN782" s="667"/>
      <c r="AO782" s="667"/>
      <c r="AP782" s="667"/>
      <c r="AQ782" s="667"/>
      <c r="AR782" s="667"/>
      <c r="AS782" s="667"/>
      <c r="AT782" s="668"/>
      <c r="AU782" s="390">
        <v>3473</v>
      </c>
      <c r="AV782" s="391"/>
      <c r="AW782" s="391"/>
      <c r="AX782" s="392"/>
    </row>
    <row r="783" spans="1:50" ht="24.75" customHeight="1" x14ac:dyDescent="0.15">
      <c r="A783" s="633"/>
      <c r="B783" s="634"/>
      <c r="C783" s="634"/>
      <c r="D783" s="634"/>
      <c r="E783" s="634"/>
      <c r="F783" s="635"/>
      <c r="G783" s="608" t="s">
        <v>606</v>
      </c>
      <c r="H783" s="609"/>
      <c r="I783" s="609"/>
      <c r="J783" s="609"/>
      <c r="K783" s="610"/>
      <c r="L783" s="600" t="s">
        <v>607</v>
      </c>
      <c r="M783" s="601"/>
      <c r="N783" s="601"/>
      <c r="O783" s="601"/>
      <c r="P783" s="601"/>
      <c r="Q783" s="601"/>
      <c r="R783" s="601"/>
      <c r="S783" s="601"/>
      <c r="T783" s="601"/>
      <c r="U783" s="601"/>
      <c r="V783" s="601"/>
      <c r="W783" s="601"/>
      <c r="X783" s="602"/>
      <c r="Y783" s="603">
        <v>2136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608</v>
      </c>
      <c r="H784" s="609"/>
      <c r="I784" s="609"/>
      <c r="J784" s="609"/>
      <c r="K784" s="610"/>
      <c r="L784" s="600" t="s">
        <v>609</v>
      </c>
      <c r="M784" s="601"/>
      <c r="N784" s="601"/>
      <c r="O784" s="601"/>
      <c r="P784" s="601"/>
      <c r="Q784" s="601"/>
      <c r="R784" s="601"/>
      <c r="S784" s="601"/>
      <c r="T784" s="601"/>
      <c r="U784" s="601"/>
      <c r="V784" s="601"/>
      <c r="W784" s="601"/>
      <c r="X784" s="602"/>
      <c r="Y784" s="603">
        <v>1590</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610</v>
      </c>
      <c r="H785" s="609"/>
      <c r="I785" s="609"/>
      <c r="J785" s="609"/>
      <c r="K785" s="610"/>
      <c r="L785" s="600" t="s">
        <v>611</v>
      </c>
      <c r="M785" s="601"/>
      <c r="N785" s="601"/>
      <c r="O785" s="601"/>
      <c r="P785" s="601"/>
      <c r="Q785" s="601"/>
      <c r="R785" s="601"/>
      <c r="S785" s="601"/>
      <c r="T785" s="601"/>
      <c r="U785" s="601"/>
      <c r="V785" s="601"/>
      <c r="W785" s="601"/>
      <c r="X785" s="602"/>
      <c r="Y785" s="603">
        <v>1225</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6547</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3473</v>
      </c>
      <c r="AV792" s="836"/>
      <c r="AW792" s="836"/>
      <c r="AX792" s="838"/>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7"/>
    </row>
    <row r="794" spans="1:50" ht="24.75" hidden="1" customHeight="1" x14ac:dyDescent="0.15">
      <c r="A794" s="633"/>
      <c r="B794" s="634"/>
      <c r="C794" s="634"/>
      <c r="D794" s="634"/>
      <c r="E794" s="634"/>
      <c r="F794" s="635"/>
      <c r="G794" s="819"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2"/>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90"/>
      <c r="Z795" s="391"/>
      <c r="AA795" s="391"/>
      <c r="AB795" s="809"/>
      <c r="AC795" s="672"/>
      <c r="AD795" s="673"/>
      <c r="AE795" s="673"/>
      <c r="AF795" s="673"/>
      <c r="AG795" s="674"/>
      <c r="AH795" s="666"/>
      <c r="AI795" s="667"/>
      <c r="AJ795" s="667"/>
      <c r="AK795" s="667"/>
      <c r="AL795" s="667"/>
      <c r="AM795" s="667"/>
      <c r="AN795" s="667"/>
      <c r="AO795" s="667"/>
      <c r="AP795" s="667"/>
      <c r="AQ795" s="667"/>
      <c r="AR795" s="667"/>
      <c r="AS795" s="667"/>
      <c r="AT795" s="668"/>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7"/>
    </row>
    <row r="807" spans="1:50" ht="24.75" hidden="1" customHeight="1" x14ac:dyDescent="0.15">
      <c r="A807" s="633"/>
      <c r="B807" s="634"/>
      <c r="C807" s="634"/>
      <c r="D807" s="634"/>
      <c r="E807" s="634"/>
      <c r="F807" s="635"/>
      <c r="G807" s="819"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2"/>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90"/>
      <c r="Z808" s="391"/>
      <c r="AA808" s="391"/>
      <c r="AB808" s="809"/>
      <c r="AC808" s="672"/>
      <c r="AD808" s="673"/>
      <c r="AE808" s="673"/>
      <c r="AF808" s="673"/>
      <c r="AG808" s="674"/>
      <c r="AH808" s="666"/>
      <c r="AI808" s="667"/>
      <c r="AJ808" s="667"/>
      <c r="AK808" s="667"/>
      <c r="AL808" s="667"/>
      <c r="AM808" s="667"/>
      <c r="AN808" s="667"/>
      <c r="AO808" s="667"/>
      <c r="AP808" s="667"/>
      <c r="AQ808" s="667"/>
      <c r="AR808" s="667"/>
      <c r="AS808" s="667"/>
      <c r="AT808" s="668"/>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7"/>
    </row>
    <row r="820" spans="1:50" ht="24.75" hidden="1" customHeight="1" x14ac:dyDescent="0.15">
      <c r="A820" s="633"/>
      <c r="B820" s="634"/>
      <c r="C820" s="634"/>
      <c r="D820" s="634"/>
      <c r="E820" s="634"/>
      <c r="F820" s="635"/>
      <c r="G820" s="819"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2"/>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90"/>
      <c r="Z821" s="391"/>
      <c r="AA821" s="391"/>
      <c r="AB821" s="809"/>
      <c r="AC821" s="672"/>
      <c r="AD821" s="673"/>
      <c r="AE821" s="673"/>
      <c r="AF821" s="673"/>
      <c r="AG821" s="674"/>
      <c r="AH821" s="666"/>
      <c r="AI821" s="667"/>
      <c r="AJ821" s="667"/>
      <c r="AK821" s="667"/>
      <c r="AL821" s="667"/>
      <c r="AM821" s="667"/>
      <c r="AN821" s="667"/>
      <c r="AO821" s="667"/>
      <c r="AP821" s="667"/>
      <c r="AQ821" s="667"/>
      <c r="AR821" s="667"/>
      <c r="AS821" s="667"/>
      <c r="AT821" s="668"/>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9" customHeight="1" x14ac:dyDescent="0.15">
      <c r="A838" s="375">
        <v>1</v>
      </c>
      <c r="B838" s="375">
        <v>1</v>
      </c>
      <c r="C838" s="360" t="s">
        <v>651</v>
      </c>
      <c r="D838" s="346"/>
      <c r="E838" s="346"/>
      <c r="F838" s="346"/>
      <c r="G838" s="346"/>
      <c r="H838" s="346"/>
      <c r="I838" s="346"/>
      <c r="J838" s="347">
        <v>7010005013337</v>
      </c>
      <c r="K838" s="348"/>
      <c r="L838" s="348"/>
      <c r="M838" s="348"/>
      <c r="N838" s="348"/>
      <c r="O838" s="348"/>
      <c r="P838" s="361" t="s">
        <v>652</v>
      </c>
      <c r="Q838" s="349"/>
      <c r="R838" s="349"/>
      <c r="S838" s="349"/>
      <c r="T838" s="349"/>
      <c r="U838" s="349"/>
      <c r="V838" s="349"/>
      <c r="W838" s="349"/>
      <c r="X838" s="349"/>
      <c r="Y838" s="350">
        <v>6547</v>
      </c>
      <c r="Z838" s="351"/>
      <c r="AA838" s="351"/>
      <c r="AB838" s="352"/>
      <c r="AC838" s="362" t="s">
        <v>612</v>
      </c>
      <c r="AD838" s="370"/>
      <c r="AE838" s="370"/>
      <c r="AF838" s="370"/>
      <c r="AG838" s="370"/>
      <c r="AH838" s="371" t="s">
        <v>653</v>
      </c>
      <c r="AI838" s="372"/>
      <c r="AJ838" s="372"/>
      <c r="AK838" s="372"/>
      <c r="AL838" s="356" t="s">
        <v>653</v>
      </c>
      <c r="AM838" s="357"/>
      <c r="AN838" s="357"/>
      <c r="AO838" s="358"/>
      <c r="AP838" s="359" t="s">
        <v>653</v>
      </c>
      <c r="AQ838" s="359"/>
      <c r="AR838" s="359"/>
      <c r="AS838" s="359"/>
      <c r="AT838" s="359"/>
      <c r="AU838" s="359"/>
      <c r="AV838" s="359"/>
      <c r="AW838" s="359"/>
      <c r="AX838" s="359"/>
    </row>
    <row r="839" spans="1:50" ht="39.75"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51.75"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9.75"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9"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45" customHeight="1" x14ac:dyDescent="0.15">
      <c r="A871" s="375">
        <v>1</v>
      </c>
      <c r="B871" s="375">
        <v>1</v>
      </c>
      <c r="C871" s="360" t="s">
        <v>632</v>
      </c>
      <c r="D871" s="346"/>
      <c r="E871" s="346"/>
      <c r="F871" s="346"/>
      <c r="G871" s="346"/>
      <c r="H871" s="346"/>
      <c r="I871" s="346"/>
      <c r="J871" s="381">
        <v>4010002039073</v>
      </c>
      <c r="K871" s="382"/>
      <c r="L871" s="382"/>
      <c r="M871" s="382"/>
      <c r="N871" s="382"/>
      <c r="O871" s="383"/>
      <c r="P871" s="361" t="s">
        <v>633</v>
      </c>
      <c r="Q871" s="349"/>
      <c r="R871" s="349"/>
      <c r="S871" s="349"/>
      <c r="T871" s="349"/>
      <c r="U871" s="349"/>
      <c r="V871" s="349"/>
      <c r="W871" s="349"/>
      <c r="X871" s="349"/>
      <c r="Y871" s="350">
        <v>3473</v>
      </c>
      <c r="Z871" s="351"/>
      <c r="AA871" s="351"/>
      <c r="AB871" s="352"/>
      <c r="AC871" s="362" t="s">
        <v>378</v>
      </c>
      <c r="AD871" s="370"/>
      <c r="AE871" s="370"/>
      <c r="AF871" s="370"/>
      <c r="AG871" s="370"/>
      <c r="AH871" s="371">
        <v>1</v>
      </c>
      <c r="AI871" s="372"/>
      <c r="AJ871" s="372"/>
      <c r="AK871" s="372"/>
      <c r="AL871" s="356" t="s">
        <v>570</v>
      </c>
      <c r="AM871" s="357"/>
      <c r="AN871" s="357"/>
      <c r="AO871" s="358"/>
      <c r="AP871" s="359" t="s">
        <v>634</v>
      </c>
      <c r="AQ871" s="359"/>
      <c r="AR871" s="359"/>
      <c r="AS871" s="359"/>
      <c r="AT871" s="359"/>
      <c r="AU871" s="359"/>
      <c r="AV871" s="359"/>
      <c r="AW871" s="359"/>
      <c r="AX871" s="359"/>
    </row>
    <row r="872" spans="1:50" ht="41.25" customHeight="1" x14ac:dyDescent="0.15">
      <c r="A872" s="375">
        <v>2</v>
      </c>
      <c r="B872" s="375">
        <v>1</v>
      </c>
      <c r="C872" s="346" t="s">
        <v>632</v>
      </c>
      <c r="D872" s="346"/>
      <c r="E872" s="346"/>
      <c r="F872" s="346"/>
      <c r="G872" s="346"/>
      <c r="H872" s="346"/>
      <c r="I872" s="346"/>
      <c r="J872" s="381">
        <v>4010002039073</v>
      </c>
      <c r="K872" s="382"/>
      <c r="L872" s="382"/>
      <c r="M872" s="382"/>
      <c r="N872" s="382"/>
      <c r="O872" s="383"/>
      <c r="P872" s="349" t="s">
        <v>635</v>
      </c>
      <c r="Q872" s="349"/>
      <c r="R872" s="349"/>
      <c r="S872" s="349"/>
      <c r="T872" s="349"/>
      <c r="U872" s="349"/>
      <c r="V872" s="349"/>
      <c r="W872" s="349"/>
      <c r="X872" s="349"/>
      <c r="Y872" s="350">
        <v>1386</v>
      </c>
      <c r="Z872" s="351"/>
      <c r="AA872" s="351"/>
      <c r="AB872" s="352"/>
      <c r="AC872" s="362" t="s">
        <v>384</v>
      </c>
      <c r="AD872" s="362"/>
      <c r="AE872" s="362"/>
      <c r="AF872" s="362"/>
      <c r="AG872" s="362"/>
      <c r="AH872" s="371" t="s">
        <v>570</v>
      </c>
      <c r="AI872" s="372"/>
      <c r="AJ872" s="372"/>
      <c r="AK872" s="372"/>
      <c r="AL872" s="356" t="s">
        <v>570</v>
      </c>
      <c r="AM872" s="357"/>
      <c r="AN872" s="357"/>
      <c r="AO872" s="358"/>
      <c r="AP872" s="359" t="s">
        <v>636</v>
      </c>
      <c r="AQ872" s="359"/>
      <c r="AR872" s="359"/>
      <c r="AS872" s="359"/>
      <c r="AT872" s="359"/>
      <c r="AU872" s="359"/>
      <c r="AV872" s="359"/>
      <c r="AW872" s="359"/>
      <c r="AX872" s="359"/>
    </row>
    <row r="873" spans="1:50" ht="54" customHeight="1" x14ac:dyDescent="0.15">
      <c r="A873" s="375">
        <v>3</v>
      </c>
      <c r="B873" s="375">
        <v>1</v>
      </c>
      <c r="C873" s="360" t="s">
        <v>638</v>
      </c>
      <c r="D873" s="346"/>
      <c r="E873" s="346"/>
      <c r="F873" s="346"/>
      <c r="G873" s="346"/>
      <c r="H873" s="346"/>
      <c r="I873" s="346"/>
      <c r="J873" s="381">
        <v>3010405002439</v>
      </c>
      <c r="K873" s="382"/>
      <c r="L873" s="382"/>
      <c r="M873" s="382"/>
      <c r="N873" s="382"/>
      <c r="O873" s="383"/>
      <c r="P873" s="361" t="s">
        <v>643</v>
      </c>
      <c r="Q873" s="349"/>
      <c r="R873" s="349"/>
      <c r="S873" s="349"/>
      <c r="T873" s="349"/>
      <c r="U873" s="349"/>
      <c r="V873" s="349"/>
      <c r="W873" s="349"/>
      <c r="X873" s="349"/>
      <c r="Y873" s="350">
        <v>1386</v>
      </c>
      <c r="Z873" s="351"/>
      <c r="AA873" s="351"/>
      <c r="AB873" s="352"/>
      <c r="AC873" s="362" t="s">
        <v>384</v>
      </c>
      <c r="AD873" s="362"/>
      <c r="AE873" s="362"/>
      <c r="AF873" s="362"/>
      <c r="AG873" s="362"/>
      <c r="AH873" s="354" t="s">
        <v>570</v>
      </c>
      <c r="AI873" s="355"/>
      <c r="AJ873" s="355"/>
      <c r="AK873" s="355"/>
      <c r="AL873" s="356" t="s">
        <v>570</v>
      </c>
      <c r="AM873" s="357"/>
      <c r="AN873" s="357"/>
      <c r="AO873" s="358"/>
      <c r="AP873" s="359" t="s">
        <v>637</v>
      </c>
      <c r="AQ873" s="359"/>
      <c r="AR873" s="359"/>
      <c r="AS873" s="359"/>
      <c r="AT873" s="359"/>
      <c r="AU873" s="359"/>
      <c r="AV873" s="359"/>
      <c r="AW873" s="359"/>
      <c r="AX873" s="359"/>
    </row>
    <row r="874" spans="1:50" ht="30" customHeight="1" x14ac:dyDescent="0.15">
      <c r="A874" s="375">
        <v>4</v>
      </c>
      <c r="B874" s="375">
        <v>1</v>
      </c>
      <c r="C874" s="360" t="s">
        <v>639</v>
      </c>
      <c r="D874" s="346"/>
      <c r="E874" s="346"/>
      <c r="F874" s="346"/>
      <c r="G874" s="346"/>
      <c r="H874" s="346"/>
      <c r="I874" s="346"/>
      <c r="J874" s="381">
        <v>7010001008844</v>
      </c>
      <c r="K874" s="382"/>
      <c r="L874" s="382"/>
      <c r="M874" s="382"/>
      <c r="N874" s="382"/>
      <c r="O874" s="383"/>
      <c r="P874" s="361" t="s">
        <v>644</v>
      </c>
      <c r="Q874" s="349"/>
      <c r="R874" s="349"/>
      <c r="S874" s="349"/>
      <c r="T874" s="349"/>
      <c r="U874" s="349"/>
      <c r="V874" s="349"/>
      <c r="W874" s="349"/>
      <c r="X874" s="349"/>
      <c r="Y874" s="350">
        <v>507</v>
      </c>
      <c r="Z874" s="351"/>
      <c r="AA874" s="351"/>
      <c r="AB874" s="352"/>
      <c r="AC874" s="362" t="s">
        <v>384</v>
      </c>
      <c r="AD874" s="362"/>
      <c r="AE874" s="362"/>
      <c r="AF874" s="362"/>
      <c r="AG874" s="362"/>
      <c r="AH874" s="354" t="s">
        <v>570</v>
      </c>
      <c r="AI874" s="355"/>
      <c r="AJ874" s="355"/>
      <c r="AK874" s="355"/>
      <c r="AL874" s="356" t="s">
        <v>570</v>
      </c>
      <c r="AM874" s="357"/>
      <c r="AN874" s="357"/>
      <c r="AO874" s="358"/>
      <c r="AP874" s="359"/>
      <c r="AQ874" s="359"/>
      <c r="AR874" s="359"/>
      <c r="AS874" s="359"/>
      <c r="AT874" s="359"/>
      <c r="AU874" s="359"/>
      <c r="AV874" s="359"/>
      <c r="AW874" s="359"/>
      <c r="AX874" s="359"/>
    </row>
    <row r="875" spans="1:50" ht="30" customHeight="1" x14ac:dyDescent="0.15">
      <c r="A875" s="375">
        <v>5</v>
      </c>
      <c r="B875" s="375">
        <v>1</v>
      </c>
      <c r="C875" s="346" t="s">
        <v>640</v>
      </c>
      <c r="D875" s="346"/>
      <c r="E875" s="346"/>
      <c r="F875" s="346"/>
      <c r="G875" s="346"/>
      <c r="H875" s="346"/>
      <c r="I875" s="346"/>
      <c r="J875" s="381">
        <v>7010401001556</v>
      </c>
      <c r="K875" s="382"/>
      <c r="L875" s="382"/>
      <c r="M875" s="382"/>
      <c r="N875" s="382"/>
      <c r="O875" s="383"/>
      <c r="P875" s="349" t="s">
        <v>645</v>
      </c>
      <c r="Q875" s="349"/>
      <c r="R875" s="349"/>
      <c r="S875" s="349"/>
      <c r="T875" s="349"/>
      <c r="U875" s="349"/>
      <c r="V875" s="349"/>
      <c r="W875" s="349"/>
      <c r="X875" s="349"/>
      <c r="Y875" s="350">
        <v>458</v>
      </c>
      <c r="Z875" s="351"/>
      <c r="AA875" s="351"/>
      <c r="AB875" s="352"/>
      <c r="AC875" s="353" t="s">
        <v>378</v>
      </c>
      <c r="AD875" s="353"/>
      <c r="AE875" s="353"/>
      <c r="AF875" s="353"/>
      <c r="AG875" s="353"/>
      <c r="AH875" s="354">
        <v>2</v>
      </c>
      <c r="AI875" s="355"/>
      <c r="AJ875" s="355"/>
      <c r="AK875" s="355"/>
      <c r="AL875" s="356" t="s">
        <v>570</v>
      </c>
      <c r="AM875" s="357"/>
      <c r="AN875" s="357"/>
      <c r="AO875" s="358"/>
      <c r="AP875" s="359"/>
      <c r="AQ875" s="359"/>
      <c r="AR875" s="359"/>
      <c r="AS875" s="359"/>
      <c r="AT875" s="359"/>
      <c r="AU875" s="359"/>
      <c r="AV875" s="359"/>
      <c r="AW875" s="359"/>
      <c r="AX875" s="359"/>
    </row>
    <row r="876" spans="1:50" ht="38.25" customHeight="1" x14ac:dyDescent="0.15">
      <c r="A876" s="375">
        <v>6</v>
      </c>
      <c r="B876" s="375">
        <v>1</v>
      </c>
      <c r="C876" s="346" t="s">
        <v>641</v>
      </c>
      <c r="D876" s="346"/>
      <c r="E876" s="346"/>
      <c r="F876" s="346"/>
      <c r="G876" s="346"/>
      <c r="H876" s="346"/>
      <c r="I876" s="346"/>
      <c r="J876" s="381">
        <v>1010401023102</v>
      </c>
      <c r="K876" s="382"/>
      <c r="L876" s="382"/>
      <c r="M876" s="382"/>
      <c r="N876" s="382"/>
      <c r="O876" s="383"/>
      <c r="P876" s="349" t="s">
        <v>646</v>
      </c>
      <c r="Q876" s="349"/>
      <c r="R876" s="349"/>
      <c r="S876" s="349"/>
      <c r="T876" s="349"/>
      <c r="U876" s="349"/>
      <c r="V876" s="349"/>
      <c r="W876" s="349"/>
      <c r="X876" s="349"/>
      <c r="Y876" s="350">
        <v>225</v>
      </c>
      <c r="Z876" s="351"/>
      <c r="AA876" s="351"/>
      <c r="AB876" s="352"/>
      <c r="AC876" s="353" t="s">
        <v>378</v>
      </c>
      <c r="AD876" s="353"/>
      <c r="AE876" s="353"/>
      <c r="AF876" s="353"/>
      <c r="AG876" s="353"/>
      <c r="AH876" s="354">
        <v>3</v>
      </c>
      <c r="AI876" s="355"/>
      <c r="AJ876" s="355"/>
      <c r="AK876" s="355"/>
      <c r="AL876" s="356" t="s">
        <v>570</v>
      </c>
      <c r="AM876" s="357"/>
      <c r="AN876" s="357"/>
      <c r="AO876" s="358"/>
      <c r="AP876" s="359"/>
      <c r="AQ876" s="359"/>
      <c r="AR876" s="359"/>
      <c r="AS876" s="359"/>
      <c r="AT876" s="359"/>
      <c r="AU876" s="359"/>
      <c r="AV876" s="359"/>
      <c r="AW876" s="359"/>
      <c r="AX876" s="359"/>
    </row>
    <row r="877" spans="1:50" ht="30" customHeight="1" x14ac:dyDescent="0.15">
      <c r="A877" s="375">
        <v>7</v>
      </c>
      <c r="B877" s="375">
        <v>1</v>
      </c>
      <c r="C877" s="346" t="s">
        <v>641</v>
      </c>
      <c r="D877" s="346"/>
      <c r="E877" s="346"/>
      <c r="F877" s="346"/>
      <c r="G877" s="346"/>
      <c r="H877" s="346"/>
      <c r="I877" s="346"/>
      <c r="J877" s="381">
        <v>1010401023102</v>
      </c>
      <c r="K877" s="382"/>
      <c r="L877" s="382"/>
      <c r="M877" s="382"/>
      <c r="N877" s="382"/>
      <c r="O877" s="383"/>
      <c r="P877" s="349" t="s">
        <v>647</v>
      </c>
      <c r="Q877" s="349"/>
      <c r="R877" s="349"/>
      <c r="S877" s="349"/>
      <c r="T877" s="349"/>
      <c r="U877" s="349"/>
      <c r="V877" s="349"/>
      <c r="W877" s="349"/>
      <c r="X877" s="349"/>
      <c r="Y877" s="350">
        <v>190</v>
      </c>
      <c r="Z877" s="351"/>
      <c r="AA877" s="351"/>
      <c r="AB877" s="352"/>
      <c r="AC877" s="353" t="s">
        <v>381</v>
      </c>
      <c r="AD877" s="353"/>
      <c r="AE877" s="353"/>
      <c r="AF877" s="353"/>
      <c r="AG877" s="353"/>
      <c r="AH877" s="354">
        <v>2</v>
      </c>
      <c r="AI877" s="355"/>
      <c r="AJ877" s="355"/>
      <c r="AK877" s="355"/>
      <c r="AL877" s="356" t="s">
        <v>570</v>
      </c>
      <c r="AM877" s="357"/>
      <c r="AN877" s="357"/>
      <c r="AO877" s="358"/>
      <c r="AP877" s="359"/>
      <c r="AQ877" s="359"/>
      <c r="AR877" s="359"/>
      <c r="AS877" s="359"/>
      <c r="AT877" s="359"/>
      <c r="AU877" s="359"/>
      <c r="AV877" s="359"/>
      <c r="AW877" s="359"/>
      <c r="AX877" s="359"/>
    </row>
    <row r="878" spans="1:50" ht="42" customHeight="1" x14ac:dyDescent="0.15">
      <c r="A878" s="375">
        <v>8</v>
      </c>
      <c r="B878" s="375">
        <v>1</v>
      </c>
      <c r="C878" s="346" t="s">
        <v>632</v>
      </c>
      <c r="D878" s="346"/>
      <c r="E878" s="346"/>
      <c r="F878" s="346"/>
      <c r="G878" s="346"/>
      <c r="H878" s="346"/>
      <c r="I878" s="346"/>
      <c r="J878" s="381">
        <v>4010002039073</v>
      </c>
      <c r="K878" s="382"/>
      <c r="L878" s="382"/>
      <c r="M878" s="382"/>
      <c r="N878" s="382"/>
      <c r="O878" s="383"/>
      <c r="P878" s="349" t="s">
        <v>648</v>
      </c>
      <c r="Q878" s="349"/>
      <c r="R878" s="349"/>
      <c r="S878" s="349"/>
      <c r="T878" s="349"/>
      <c r="U878" s="349"/>
      <c r="V878" s="349"/>
      <c r="W878" s="349"/>
      <c r="X878" s="349"/>
      <c r="Y878" s="350">
        <v>95</v>
      </c>
      <c r="Z878" s="351"/>
      <c r="AA878" s="351"/>
      <c r="AB878" s="352"/>
      <c r="AC878" s="353" t="s">
        <v>384</v>
      </c>
      <c r="AD878" s="353"/>
      <c r="AE878" s="353"/>
      <c r="AF878" s="353"/>
      <c r="AG878" s="353"/>
      <c r="AH878" s="354" t="s">
        <v>570</v>
      </c>
      <c r="AI878" s="355"/>
      <c r="AJ878" s="355"/>
      <c r="AK878" s="355"/>
      <c r="AL878" s="356" t="s">
        <v>570</v>
      </c>
      <c r="AM878" s="357"/>
      <c r="AN878" s="357"/>
      <c r="AO878" s="358"/>
      <c r="AP878" s="359"/>
      <c r="AQ878" s="359"/>
      <c r="AR878" s="359"/>
      <c r="AS878" s="359"/>
      <c r="AT878" s="359"/>
      <c r="AU878" s="359"/>
      <c r="AV878" s="359"/>
      <c r="AW878" s="359"/>
      <c r="AX878" s="359"/>
    </row>
    <row r="879" spans="1:50" ht="30" customHeight="1" x14ac:dyDescent="0.15">
      <c r="A879" s="375">
        <v>9</v>
      </c>
      <c r="B879" s="375">
        <v>1</v>
      </c>
      <c r="C879" s="346" t="s">
        <v>639</v>
      </c>
      <c r="D879" s="346"/>
      <c r="E879" s="346"/>
      <c r="F879" s="346"/>
      <c r="G879" s="346"/>
      <c r="H879" s="346"/>
      <c r="I879" s="346"/>
      <c r="J879" s="381">
        <v>7010001008844</v>
      </c>
      <c r="K879" s="382"/>
      <c r="L879" s="382"/>
      <c r="M879" s="382"/>
      <c r="N879" s="382"/>
      <c r="O879" s="383"/>
      <c r="P879" s="349" t="s">
        <v>649</v>
      </c>
      <c r="Q879" s="349"/>
      <c r="R879" s="349"/>
      <c r="S879" s="349"/>
      <c r="T879" s="349"/>
      <c r="U879" s="349"/>
      <c r="V879" s="349"/>
      <c r="W879" s="349"/>
      <c r="X879" s="349"/>
      <c r="Y879" s="350">
        <v>89</v>
      </c>
      <c r="Z879" s="351"/>
      <c r="AA879" s="351"/>
      <c r="AB879" s="352"/>
      <c r="AC879" s="353" t="s">
        <v>384</v>
      </c>
      <c r="AD879" s="353"/>
      <c r="AE879" s="353"/>
      <c r="AF879" s="353"/>
      <c r="AG879" s="353"/>
      <c r="AH879" s="354" t="s">
        <v>570</v>
      </c>
      <c r="AI879" s="355"/>
      <c r="AJ879" s="355"/>
      <c r="AK879" s="355"/>
      <c r="AL879" s="356" t="s">
        <v>570</v>
      </c>
      <c r="AM879" s="357"/>
      <c r="AN879" s="357"/>
      <c r="AO879" s="358"/>
      <c r="AP879" s="359"/>
      <c r="AQ879" s="359"/>
      <c r="AR879" s="359"/>
      <c r="AS879" s="359"/>
      <c r="AT879" s="359"/>
      <c r="AU879" s="359"/>
      <c r="AV879" s="359"/>
      <c r="AW879" s="359"/>
      <c r="AX879" s="359"/>
    </row>
    <row r="880" spans="1:50" ht="30" customHeight="1" x14ac:dyDescent="0.15">
      <c r="A880" s="375">
        <v>10</v>
      </c>
      <c r="B880" s="375">
        <v>1</v>
      </c>
      <c r="C880" s="346" t="s">
        <v>642</v>
      </c>
      <c r="D880" s="346"/>
      <c r="E880" s="346"/>
      <c r="F880" s="346"/>
      <c r="G880" s="346"/>
      <c r="H880" s="346"/>
      <c r="I880" s="346"/>
      <c r="J880" s="381">
        <v>7010401022924</v>
      </c>
      <c r="K880" s="382"/>
      <c r="L880" s="382"/>
      <c r="M880" s="382"/>
      <c r="N880" s="382"/>
      <c r="O880" s="383"/>
      <c r="P880" s="349" t="s">
        <v>650</v>
      </c>
      <c r="Q880" s="349"/>
      <c r="R880" s="349"/>
      <c r="S880" s="349"/>
      <c r="T880" s="349"/>
      <c r="U880" s="349"/>
      <c r="V880" s="349"/>
      <c r="W880" s="349"/>
      <c r="X880" s="349"/>
      <c r="Y880" s="350">
        <v>64</v>
      </c>
      <c r="Z880" s="351"/>
      <c r="AA880" s="351"/>
      <c r="AB880" s="352"/>
      <c r="AC880" s="353" t="s">
        <v>384</v>
      </c>
      <c r="AD880" s="353"/>
      <c r="AE880" s="353"/>
      <c r="AF880" s="353"/>
      <c r="AG880" s="353"/>
      <c r="AH880" s="354" t="s">
        <v>570</v>
      </c>
      <c r="AI880" s="355"/>
      <c r="AJ880" s="355"/>
      <c r="AK880" s="355"/>
      <c r="AL880" s="356" t="s">
        <v>570</v>
      </c>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613</v>
      </c>
      <c r="F1103" s="374"/>
      <c r="G1103" s="374"/>
      <c r="H1103" s="374"/>
      <c r="I1103" s="374"/>
      <c r="J1103" s="347" t="s">
        <v>570</v>
      </c>
      <c r="K1103" s="348"/>
      <c r="L1103" s="348"/>
      <c r="M1103" s="348"/>
      <c r="N1103" s="348"/>
      <c r="O1103" s="348"/>
      <c r="P1103" s="349" t="s">
        <v>570</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570</v>
      </c>
      <c r="AI1103" s="355"/>
      <c r="AJ1103" s="355"/>
      <c r="AK1103" s="355"/>
      <c r="AL1103" s="356" t="s">
        <v>570</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83">
    <cfRule type="expression" dxfId="2803" priority="13903">
      <formula>IF(RIGHT(TEXT(Y783,"0.#"),1)=".",FALSE,TRUE)</formula>
    </cfRule>
    <cfRule type="expression" dxfId="2802" priority="13904">
      <formula>IF(RIGHT(TEXT(Y783,"0.#"),1)=".",TRUE,FALSE)</formula>
    </cfRule>
  </conditionalFormatting>
  <conditionalFormatting sqref="Y792">
    <cfRule type="expression" dxfId="2801" priority="13899">
      <formula>IF(RIGHT(TEXT(Y792,"0.#"),1)=".",FALSE,TRUE)</formula>
    </cfRule>
    <cfRule type="expression" dxfId="2800" priority="13900">
      <formula>IF(RIGHT(TEXT(Y792,"0.#"),1)=".",TRUE,FALSE)</formula>
    </cfRule>
  </conditionalFormatting>
  <conditionalFormatting sqref="Y823:Y830 Y821 Y810:Y817 Y808 Y797:Y804 Y795">
    <cfRule type="expression" dxfId="2799" priority="13681">
      <formula>IF(RIGHT(TEXT(Y795,"0.#"),1)=".",FALSE,TRUE)</formula>
    </cfRule>
    <cfRule type="expression" dxfId="2798" priority="13682">
      <formula>IF(RIGHT(TEXT(Y795,"0.#"),1)=".",TRUE,FALSE)</formula>
    </cfRule>
  </conditionalFormatting>
  <conditionalFormatting sqref="P16:AQ17 P15:AX15 P13:AX13">
    <cfRule type="expression" dxfId="2797" priority="13729">
      <formula>IF(RIGHT(TEXT(P13,"0.#"),1)=".",FALSE,TRUE)</formula>
    </cfRule>
    <cfRule type="expression" dxfId="2796" priority="13730">
      <formula>IF(RIGHT(TEXT(P13,"0.#"),1)=".",TRUE,FALSE)</formula>
    </cfRule>
  </conditionalFormatting>
  <conditionalFormatting sqref="P19:AJ19">
    <cfRule type="expression" dxfId="2795" priority="13727">
      <formula>IF(RIGHT(TEXT(P19,"0.#"),1)=".",FALSE,TRUE)</formula>
    </cfRule>
    <cfRule type="expression" dxfId="2794" priority="13728">
      <formula>IF(RIGHT(TEXT(P19,"0.#"),1)=".",TRUE,FALSE)</formula>
    </cfRule>
  </conditionalFormatting>
  <conditionalFormatting sqref="AQ101">
    <cfRule type="expression" dxfId="2793" priority="13719">
      <formula>IF(RIGHT(TEXT(AQ101,"0.#"),1)=".",FALSE,TRUE)</formula>
    </cfRule>
    <cfRule type="expression" dxfId="2792" priority="13720">
      <formula>IF(RIGHT(TEXT(AQ101,"0.#"),1)=".",TRUE,FALSE)</formula>
    </cfRule>
  </conditionalFormatting>
  <conditionalFormatting sqref="Y784:Y791 Y782">
    <cfRule type="expression" dxfId="2791" priority="13705">
      <formula>IF(RIGHT(TEXT(Y782,"0.#"),1)=".",FALSE,TRUE)</formula>
    </cfRule>
    <cfRule type="expression" dxfId="2790" priority="13706">
      <formula>IF(RIGHT(TEXT(Y782,"0.#"),1)=".",TRUE,FALSE)</formula>
    </cfRule>
  </conditionalFormatting>
  <conditionalFormatting sqref="AU783">
    <cfRule type="expression" dxfId="2789" priority="13703">
      <formula>IF(RIGHT(TEXT(AU783,"0.#"),1)=".",FALSE,TRUE)</formula>
    </cfRule>
    <cfRule type="expression" dxfId="2788" priority="13704">
      <formula>IF(RIGHT(TEXT(AU783,"0.#"),1)=".",TRUE,FALSE)</formula>
    </cfRule>
  </conditionalFormatting>
  <conditionalFormatting sqref="AU792">
    <cfRule type="expression" dxfId="2787" priority="13701">
      <formula>IF(RIGHT(TEXT(AU792,"0.#"),1)=".",FALSE,TRUE)</formula>
    </cfRule>
    <cfRule type="expression" dxfId="2786" priority="13702">
      <formula>IF(RIGHT(TEXT(AU792,"0.#"),1)=".",TRUE,FALSE)</formula>
    </cfRule>
  </conditionalFormatting>
  <conditionalFormatting sqref="AU784:AU791 AU782">
    <cfRule type="expression" dxfId="2785" priority="13699">
      <formula>IF(RIGHT(TEXT(AU782,"0.#"),1)=".",FALSE,TRUE)</formula>
    </cfRule>
    <cfRule type="expression" dxfId="2784" priority="13700">
      <formula>IF(RIGHT(TEXT(AU782,"0.#"),1)=".",TRUE,FALSE)</formula>
    </cfRule>
  </conditionalFormatting>
  <conditionalFormatting sqref="Y822 Y809 Y796">
    <cfRule type="expression" dxfId="2783" priority="13685">
      <formula>IF(RIGHT(TEXT(Y796,"0.#"),1)=".",FALSE,TRUE)</formula>
    </cfRule>
    <cfRule type="expression" dxfId="2782" priority="13686">
      <formula>IF(RIGHT(TEXT(Y796,"0.#"),1)=".",TRUE,FALSE)</formula>
    </cfRule>
  </conditionalFormatting>
  <conditionalFormatting sqref="Y831 Y818 Y805">
    <cfRule type="expression" dxfId="2781" priority="13683">
      <formula>IF(RIGHT(TEXT(Y805,"0.#"),1)=".",FALSE,TRUE)</formula>
    </cfRule>
    <cfRule type="expression" dxfId="2780" priority="13684">
      <formula>IF(RIGHT(TEXT(Y805,"0.#"),1)=".",TRUE,FALSE)</formula>
    </cfRule>
  </conditionalFormatting>
  <conditionalFormatting sqref="AU822 AU809 AU796">
    <cfRule type="expression" dxfId="2779" priority="13679">
      <formula>IF(RIGHT(TEXT(AU796,"0.#"),1)=".",FALSE,TRUE)</formula>
    </cfRule>
    <cfRule type="expression" dxfId="2778" priority="13680">
      <formula>IF(RIGHT(TEXT(AU796,"0.#"),1)=".",TRUE,FALSE)</formula>
    </cfRule>
  </conditionalFormatting>
  <conditionalFormatting sqref="AU831 AU818 AU805">
    <cfRule type="expression" dxfId="2777" priority="13677">
      <formula>IF(RIGHT(TEXT(AU805,"0.#"),1)=".",FALSE,TRUE)</formula>
    </cfRule>
    <cfRule type="expression" dxfId="2776" priority="13678">
      <formula>IF(RIGHT(TEXT(AU805,"0.#"),1)=".",TRUE,FALSE)</formula>
    </cfRule>
  </conditionalFormatting>
  <conditionalFormatting sqref="AU823:AU830 AU821 AU810:AU817 AU808 AU797:AU804 AU795">
    <cfRule type="expression" dxfId="2775" priority="13675">
      <formula>IF(RIGHT(TEXT(AU795,"0.#"),1)=".",FALSE,TRUE)</formula>
    </cfRule>
    <cfRule type="expression" dxfId="2774" priority="13676">
      <formula>IF(RIGHT(TEXT(AU795,"0.#"),1)=".",TRUE,FALSE)</formula>
    </cfRule>
  </conditionalFormatting>
  <conditionalFormatting sqref="AM87">
    <cfRule type="expression" dxfId="2773" priority="13329">
      <formula>IF(RIGHT(TEXT(AM87,"0.#"),1)=".",FALSE,TRUE)</formula>
    </cfRule>
    <cfRule type="expression" dxfId="2772" priority="13330">
      <formula>IF(RIGHT(TEXT(AM87,"0.#"),1)=".",TRUE,FALSE)</formula>
    </cfRule>
  </conditionalFormatting>
  <conditionalFormatting sqref="AE55">
    <cfRule type="expression" dxfId="2771" priority="13397">
      <formula>IF(RIGHT(TEXT(AE55,"0.#"),1)=".",FALSE,TRUE)</formula>
    </cfRule>
    <cfRule type="expression" dxfId="2770" priority="13398">
      <formula>IF(RIGHT(TEXT(AE55,"0.#"),1)=".",TRUE,FALSE)</formula>
    </cfRule>
  </conditionalFormatting>
  <conditionalFormatting sqref="AI55">
    <cfRule type="expression" dxfId="2769" priority="13395">
      <formula>IF(RIGHT(TEXT(AI55,"0.#"),1)=".",FALSE,TRUE)</formula>
    </cfRule>
    <cfRule type="expression" dxfId="2768" priority="13396">
      <formula>IF(RIGHT(TEXT(AI55,"0.#"),1)=".",TRUE,FALSE)</formula>
    </cfRule>
  </conditionalFormatting>
  <conditionalFormatting sqref="AM34">
    <cfRule type="expression" dxfId="2767" priority="13475">
      <formula>IF(RIGHT(TEXT(AM34,"0.#"),1)=".",FALSE,TRUE)</formula>
    </cfRule>
    <cfRule type="expression" dxfId="2766" priority="13476">
      <formula>IF(RIGHT(TEXT(AM34,"0.#"),1)=".",TRUE,FALSE)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M102">
    <cfRule type="expression" dxfId="2669" priority="13243">
      <formula>IF(RIGHT(TEXT(AM102,"0.#"),1)=".",FALSE,TRUE)</formula>
    </cfRule>
    <cfRule type="expression" dxfId="2668" priority="13244">
      <formula>IF(RIGHT(TEXT(AM102,"0.#"),1)=".",TRUE,FALSE)</formula>
    </cfRule>
  </conditionalFormatting>
  <conditionalFormatting sqref="AQ102">
    <cfRule type="expression" dxfId="2667" priority="13241">
      <formula>IF(RIGHT(TEXT(AQ102,"0.#"),1)=".",FALSE,TRUE)</formula>
    </cfRule>
    <cfRule type="expression" dxfId="2666" priority="13242">
      <formula>IF(RIGHT(TEXT(AQ102,"0.#"),1)=".",TRUE,FALSE)</formula>
    </cfRule>
  </conditionalFormatting>
  <conditionalFormatting sqref="AE104">
    <cfRule type="expression" dxfId="2665" priority="13239">
      <formula>IF(RIGHT(TEXT(AE104,"0.#"),1)=".",FALSE,TRUE)</formula>
    </cfRule>
    <cfRule type="expression" dxfId="2664" priority="13240">
      <formula>IF(RIGHT(TEXT(AE104,"0.#"),1)=".",TRUE,FALSE)</formula>
    </cfRule>
  </conditionalFormatting>
  <conditionalFormatting sqref="AI104">
    <cfRule type="expression" dxfId="2663" priority="13237">
      <formula>IF(RIGHT(TEXT(AI104,"0.#"),1)=".",FALSE,TRUE)</formula>
    </cfRule>
    <cfRule type="expression" dxfId="2662" priority="13238">
      <formula>IF(RIGHT(TEXT(AI104,"0.#"),1)=".",TRUE,FALSE)</formula>
    </cfRule>
  </conditionalFormatting>
  <conditionalFormatting sqref="AM104">
    <cfRule type="expression" dxfId="2661" priority="13235">
      <formula>IF(RIGHT(TEXT(AM104,"0.#"),1)=".",FALSE,TRUE)</formula>
    </cfRule>
    <cfRule type="expression" dxfId="2660" priority="13236">
      <formula>IF(RIGHT(TEXT(AM104,"0.#"),1)=".",TRUE,FALSE)</formula>
    </cfRule>
  </conditionalFormatting>
  <conditionalFormatting sqref="AE105">
    <cfRule type="expression" dxfId="2659" priority="13233">
      <formula>IF(RIGHT(TEXT(AE105,"0.#"),1)=".",FALSE,TRUE)</formula>
    </cfRule>
    <cfRule type="expression" dxfId="2658" priority="13234">
      <formula>IF(RIGHT(TEXT(AE105,"0.#"),1)=".",TRUE,FALSE)</formula>
    </cfRule>
  </conditionalFormatting>
  <conditionalFormatting sqref="AI105">
    <cfRule type="expression" dxfId="2657" priority="13231">
      <formula>IF(RIGHT(TEXT(AI105,"0.#"),1)=".",FALSE,TRUE)</formula>
    </cfRule>
    <cfRule type="expression" dxfId="2656" priority="13232">
      <formula>IF(RIGHT(TEXT(AI105,"0.#"),1)=".",TRUE,FALSE)</formula>
    </cfRule>
  </conditionalFormatting>
  <conditionalFormatting sqref="AM105">
    <cfRule type="expression" dxfId="2655" priority="13229">
      <formula>IF(RIGHT(TEXT(AM105,"0.#"),1)=".",FALSE,TRUE)</formula>
    </cfRule>
    <cfRule type="expression" dxfId="2654" priority="13230">
      <formula>IF(RIGHT(TEXT(AM105,"0.#"),1)=".",TRUE,FALSE)</formula>
    </cfRule>
  </conditionalFormatting>
  <conditionalFormatting sqref="AE107">
    <cfRule type="expression" dxfId="2653" priority="13225">
      <formula>IF(RIGHT(TEXT(AE107,"0.#"),1)=".",FALSE,TRUE)</formula>
    </cfRule>
    <cfRule type="expression" dxfId="2652" priority="13226">
      <formula>IF(RIGHT(TEXT(AE107,"0.#"),1)=".",TRUE,FALSE)</formula>
    </cfRule>
  </conditionalFormatting>
  <conditionalFormatting sqref="AI107">
    <cfRule type="expression" dxfId="2651" priority="13223">
      <formula>IF(RIGHT(TEXT(AI107,"0.#"),1)=".",FALSE,TRUE)</formula>
    </cfRule>
    <cfRule type="expression" dxfId="2650" priority="13224">
      <formula>IF(RIGHT(TEXT(AI107,"0.#"),1)=".",TRUE,FALSE)</formula>
    </cfRule>
  </conditionalFormatting>
  <conditionalFormatting sqref="AM107">
    <cfRule type="expression" dxfId="2649" priority="13221">
      <formula>IF(RIGHT(TEXT(AM107,"0.#"),1)=".",FALSE,TRUE)</formula>
    </cfRule>
    <cfRule type="expression" dxfId="2648" priority="13222">
      <formula>IF(RIGHT(TEXT(AM107,"0.#"),1)=".",TRUE,FALSE)</formula>
    </cfRule>
  </conditionalFormatting>
  <conditionalFormatting sqref="AE108">
    <cfRule type="expression" dxfId="2647" priority="13219">
      <formula>IF(RIGHT(TEXT(AE108,"0.#"),1)=".",FALSE,TRUE)</formula>
    </cfRule>
    <cfRule type="expression" dxfId="2646" priority="13220">
      <formula>IF(RIGHT(TEXT(AE108,"0.#"),1)=".",TRUE,FALSE)</formula>
    </cfRule>
  </conditionalFormatting>
  <conditionalFormatting sqref="AI108">
    <cfRule type="expression" dxfId="2645" priority="13217">
      <formula>IF(RIGHT(TEXT(AI108,"0.#"),1)=".",FALSE,TRUE)</formula>
    </cfRule>
    <cfRule type="expression" dxfId="2644" priority="13218">
      <formula>IF(RIGHT(TEXT(AI108,"0.#"),1)=".",TRUE,FALSE)</formula>
    </cfRule>
  </conditionalFormatting>
  <conditionalFormatting sqref="AM108">
    <cfRule type="expression" dxfId="2643" priority="13215">
      <formula>IF(RIGHT(TEXT(AM108,"0.#"),1)=".",FALSE,TRUE)</formula>
    </cfRule>
    <cfRule type="expression" dxfId="2642" priority="13216">
      <formula>IF(RIGHT(TEXT(AM108,"0.#"),1)=".",TRUE,FALSE)</formula>
    </cfRule>
  </conditionalFormatting>
  <conditionalFormatting sqref="AE110">
    <cfRule type="expression" dxfId="2641" priority="13211">
      <formula>IF(RIGHT(TEXT(AE110,"0.#"),1)=".",FALSE,TRUE)</formula>
    </cfRule>
    <cfRule type="expression" dxfId="2640" priority="13212">
      <formula>IF(RIGHT(TEXT(AE110,"0.#"),1)=".",TRUE,FALSE)</formula>
    </cfRule>
  </conditionalFormatting>
  <conditionalFormatting sqref="AI110">
    <cfRule type="expression" dxfId="2639" priority="13209">
      <formula>IF(RIGHT(TEXT(AI110,"0.#"),1)=".",FALSE,TRUE)</formula>
    </cfRule>
    <cfRule type="expression" dxfId="2638" priority="13210">
      <formula>IF(RIGHT(TEXT(AI110,"0.#"),1)=".",TRUE,FALSE)</formula>
    </cfRule>
  </conditionalFormatting>
  <conditionalFormatting sqref="AM110">
    <cfRule type="expression" dxfId="2637" priority="13207">
      <formula>IF(RIGHT(TEXT(AM110,"0.#"),1)=".",FALSE,TRUE)</formula>
    </cfRule>
    <cfRule type="expression" dxfId="2636" priority="13208">
      <formula>IF(RIGHT(TEXT(AM110,"0.#"),1)=".",TRUE,FALSE)</formula>
    </cfRule>
  </conditionalFormatting>
  <conditionalFormatting sqref="AE111">
    <cfRule type="expression" dxfId="2635" priority="13205">
      <formula>IF(RIGHT(TEXT(AE111,"0.#"),1)=".",FALSE,TRUE)</formula>
    </cfRule>
    <cfRule type="expression" dxfId="2634" priority="13206">
      <formula>IF(RIGHT(TEXT(AE111,"0.#"),1)=".",TRUE,FALSE)</formula>
    </cfRule>
  </conditionalFormatting>
  <conditionalFormatting sqref="AI111">
    <cfRule type="expression" dxfId="2633" priority="13203">
      <formula>IF(RIGHT(TEXT(AI111,"0.#"),1)=".",FALSE,TRUE)</formula>
    </cfRule>
    <cfRule type="expression" dxfId="2632" priority="13204">
      <formula>IF(RIGHT(TEXT(AI111,"0.#"),1)=".",TRUE,FALSE)</formula>
    </cfRule>
  </conditionalFormatting>
  <conditionalFormatting sqref="AM111">
    <cfRule type="expression" dxfId="2631" priority="13201">
      <formula>IF(RIGHT(TEXT(AM111,"0.#"),1)=".",FALSE,TRUE)</formula>
    </cfRule>
    <cfRule type="expression" dxfId="2630" priority="13202">
      <formula>IF(RIGHT(TEXT(AM111,"0.#"),1)=".",TRUE,FALSE)</formula>
    </cfRule>
  </conditionalFormatting>
  <conditionalFormatting sqref="AE113">
    <cfRule type="expression" dxfId="2629" priority="13197">
      <formula>IF(RIGHT(TEXT(AE113,"0.#"),1)=".",FALSE,TRUE)</formula>
    </cfRule>
    <cfRule type="expression" dxfId="2628" priority="13198">
      <formula>IF(RIGHT(TEXT(AE113,"0.#"),1)=".",TRUE,FALSE)</formula>
    </cfRule>
  </conditionalFormatting>
  <conditionalFormatting sqref="AI113">
    <cfRule type="expression" dxfId="2627" priority="13195">
      <formula>IF(RIGHT(TEXT(AI113,"0.#"),1)=".",FALSE,TRUE)</formula>
    </cfRule>
    <cfRule type="expression" dxfId="2626" priority="13196">
      <formula>IF(RIGHT(TEXT(AI113,"0.#"),1)=".",TRUE,FALSE)</formula>
    </cfRule>
  </conditionalFormatting>
  <conditionalFormatting sqref="AM113">
    <cfRule type="expression" dxfId="2625" priority="13193">
      <formula>IF(RIGHT(TEXT(AM113,"0.#"),1)=".",FALSE,TRUE)</formula>
    </cfRule>
    <cfRule type="expression" dxfId="2624" priority="13194">
      <formula>IF(RIGHT(TEXT(AM113,"0.#"),1)=".",TRUE,FALSE)</formula>
    </cfRule>
  </conditionalFormatting>
  <conditionalFormatting sqref="AE114">
    <cfRule type="expression" dxfId="2623" priority="13191">
      <formula>IF(RIGHT(TEXT(AE114,"0.#"),1)=".",FALSE,TRUE)</formula>
    </cfRule>
    <cfRule type="expression" dxfId="2622" priority="13192">
      <formula>IF(RIGHT(TEXT(AE114,"0.#"),1)=".",TRUE,FALSE)</formula>
    </cfRule>
  </conditionalFormatting>
  <conditionalFormatting sqref="AI114">
    <cfRule type="expression" dxfId="2621" priority="13189">
      <formula>IF(RIGHT(TEXT(AI114,"0.#"),1)=".",FALSE,TRUE)</formula>
    </cfRule>
    <cfRule type="expression" dxfId="2620" priority="13190">
      <formula>IF(RIGHT(TEXT(AI114,"0.#"),1)=".",TRUE,FALSE)</formula>
    </cfRule>
  </conditionalFormatting>
  <conditionalFormatting sqref="AM114">
    <cfRule type="expression" dxfId="2619" priority="13187">
      <formula>IF(RIGHT(TEXT(AM114,"0.#"),1)=".",FALSE,TRUE)</formula>
    </cfRule>
    <cfRule type="expression" dxfId="2618" priority="13188">
      <formula>IF(RIGHT(TEXT(AM114,"0.#"),1)=".",TRUE,FALSE)</formula>
    </cfRule>
  </conditionalFormatting>
  <conditionalFormatting sqref="AE116 AQ116">
    <cfRule type="expression" dxfId="2617" priority="13183">
      <formula>IF(RIGHT(TEXT(AE116,"0.#"),1)=".",FALSE,TRUE)</formula>
    </cfRule>
    <cfRule type="expression" dxfId="2616" priority="13184">
      <formula>IF(RIGHT(TEXT(AE116,"0.#"),1)=".",TRUE,FALSE)</formula>
    </cfRule>
  </conditionalFormatting>
  <conditionalFormatting sqref="AI116">
    <cfRule type="expression" dxfId="2615" priority="13181">
      <formula>IF(RIGHT(TEXT(AI116,"0.#"),1)=".",FALSE,TRUE)</formula>
    </cfRule>
    <cfRule type="expression" dxfId="2614" priority="13182">
      <formula>IF(RIGHT(TEXT(AI116,"0.#"),1)=".",TRUE,FALSE)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E117 AM117">
    <cfRule type="expression" dxfId="2611" priority="13177">
      <formula>IF(RIGHT(TEXT(AE117,"0.#"),1)=".",FALSE,TRUE)</formula>
    </cfRule>
    <cfRule type="expression" dxfId="2610" priority="13178">
      <formula>IF(RIGHT(TEXT(AE117,"0.#"),1)=".",TRUE,FALSE)</formula>
    </cfRule>
  </conditionalFormatting>
  <conditionalFormatting sqref="AI117">
    <cfRule type="expression" dxfId="2609" priority="13175">
      <formula>IF(RIGHT(TEXT(AI117,"0.#"),1)=".",FALSE,TRUE)</formula>
    </cfRule>
    <cfRule type="expression" dxfId="2608" priority="13176">
      <formula>IF(RIGHT(TEXT(AI117,"0.#"),1)=".",TRUE,FALSE)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9:AO839">
    <cfRule type="expression" dxfId="2407" priority="2839">
      <formula>IF(AND(AL839&gt;=0, RIGHT(TEXT(AL839,"0.#"),1)&lt;&gt;"."),TRUE,FALSE)</formula>
    </cfRule>
    <cfRule type="expression" dxfId="2406" priority="2840">
      <formula>IF(AND(AL839&gt;=0, RIGHT(TEXT(AL839,"0.#"),1)="."),TRUE,FALSE)</formula>
    </cfRule>
    <cfRule type="expression" dxfId="2405" priority="2841">
      <formula>IF(AND(AL839&lt;0, RIGHT(TEXT(AL839,"0.#"),1)&lt;&gt;"."),TRUE,FALSE)</formula>
    </cfRule>
    <cfRule type="expression" dxfId="2404" priority="2842">
      <formula>IF(AND(AL839&lt;0, RIGHT(TEXT(AL839,"0.#"),1)="."),TRUE,FALSE)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2:AO872">
    <cfRule type="expression" dxfId="1983" priority="2093">
      <formula>IF(AND(AL872&gt;=0, RIGHT(TEXT(AL872,"0.#"),1)&lt;&gt;"."),TRUE,FALSE)</formula>
    </cfRule>
    <cfRule type="expression" dxfId="1982" priority="2094">
      <formula>IF(AND(AL872&gt;=0, RIGHT(TEXT(AL872,"0.#"),1)="."),TRUE,FALSE)</formula>
    </cfRule>
    <cfRule type="expression" dxfId="1981" priority="2095">
      <formula>IF(AND(AL872&lt;0, RIGHT(TEXT(AL872,"0.#"),1)&lt;&gt;"."),TRUE,FALSE)</formula>
    </cfRule>
    <cfRule type="expression" dxfId="1980" priority="2096">
      <formula>IF(AND(AL872&lt;0, RIGHT(TEXT(AL872,"0.#"),1)="."),TRUE,FALSE)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t="s">
        <v>583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1"/>
      <c r="Z2" s="833"/>
      <c r="AA2" s="834"/>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8"/>
      <c r="I4" s="1008"/>
      <c r="J4" s="1008"/>
      <c r="K4" s="1008"/>
      <c r="L4" s="1008"/>
      <c r="M4" s="1008"/>
      <c r="N4" s="1008"/>
      <c r="O4" s="1009"/>
      <c r="P4" s="104"/>
      <c r="Q4" s="1016"/>
      <c r="R4" s="1016"/>
      <c r="S4" s="1016"/>
      <c r="T4" s="1016"/>
      <c r="U4" s="1016"/>
      <c r="V4" s="1016"/>
      <c r="W4" s="1016"/>
      <c r="X4" s="1017"/>
      <c r="Y4" s="1026" t="s">
        <v>12</v>
      </c>
      <c r="Z4" s="1027"/>
      <c r="AA4" s="1028"/>
      <c r="AB4" s="466"/>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20" t="s">
        <v>54</v>
      </c>
      <c r="Z5" s="1023"/>
      <c r="AA5" s="1024"/>
      <c r="AB5" s="528"/>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1"/>
      <c r="Z9" s="833"/>
      <c r="AA9" s="834"/>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6"/>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20" t="s">
        <v>54</v>
      </c>
      <c r="Z12" s="1023"/>
      <c r="AA12" s="1024"/>
      <c r="AB12" s="528"/>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1"/>
      <c r="Z16" s="833"/>
      <c r="AA16" s="834"/>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6"/>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20" t="s">
        <v>54</v>
      </c>
      <c r="Z19" s="1023"/>
      <c r="AA19" s="1024"/>
      <c r="AB19" s="528"/>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1"/>
      <c r="Z23" s="833"/>
      <c r="AA23" s="834"/>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6"/>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20" t="s">
        <v>54</v>
      </c>
      <c r="Z26" s="1023"/>
      <c r="AA26" s="1024"/>
      <c r="AB26" s="528"/>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1"/>
      <c r="Z30" s="833"/>
      <c r="AA30" s="834"/>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6"/>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20" t="s">
        <v>54</v>
      </c>
      <c r="Z33" s="1023"/>
      <c r="AA33" s="1024"/>
      <c r="AB33" s="528"/>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1"/>
      <c r="Z37" s="833"/>
      <c r="AA37" s="834"/>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6"/>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20" t="s">
        <v>54</v>
      </c>
      <c r="Z40" s="1023"/>
      <c r="AA40" s="1024"/>
      <c r="AB40" s="528"/>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1"/>
      <c r="Z44" s="833"/>
      <c r="AA44" s="834"/>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6"/>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20" t="s">
        <v>54</v>
      </c>
      <c r="Z47" s="1023"/>
      <c r="AA47" s="1024"/>
      <c r="AB47" s="528"/>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1"/>
      <c r="Z51" s="833"/>
      <c r="AA51" s="834"/>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6"/>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20" t="s">
        <v>54</v>
      </c>
      <c r="Z54" s="1023"/>
      <c r="AA54" s="1024"/>
      <c r="AB54" s="528"/>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1"/>
      <c r="Z58" s="833"/>
      <c r="AA58" s="834"/>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6"/>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20" t="s">
        <v>54</v>
      </c>
      <c r="Z61" s="1023"/>
      <c r="AA61" s="1024"/>
      <c r="AB61" s="528"/>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1"/>
      <c r="Z65" s="833"/>
      <c r="AA65" s="834"/>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6"/>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20" t="s">
        <v>54</v>
      </c>
      <c r="Z68" s="1023"/>
      <c r="AA68" s="1024"/>
      <c r="AB68" s="528"/>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20" t="s">
        <v>13</v>
      </c>
      <c r="Z69" s="1023"/>
      <c r="AA69" s="1024"/>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3"/>
      <c r="B4" s="1054"/>
      <c r="C4" s="1054"/>
      <c r="D4" s="1054"/>
      <c r="E4" s="1054"/>
      <c r="F4" s="1055"/>
      <c r="G4" s="672"/>
      <c r="H4" s="673"/>
      <c r="I4" s="673"/>
      <c r="J4" s="673"/>
      <c r="K4" s="674"/>
      <c r="L4" s="666"/>
      <c r="M4" s="667"/>
      <c r="N4" s="667"/>
      <c r="O4" s="667"/>
      <c r="P4" s="667"/>
      <c r="Q4" s="667"/>
      <c r="R4" s="667"/>
      <c r="S4" s="667"/>
      <c r="T4" s="667"/>
      <c r="U4" s="667"/>
      <c r="V4" s="667"/>
      <c r="W4" s="667"/>
      <c r="X4" s="668"/>
      <c r="Y4" s="390"/>
      <c r="Z4" s="391"/>
      <c r="AA4" s="391"/>
      <c r="AB4" s="809"/>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3"/>
      <c r="B16" s="1054"/>
      <c r="C16" s="1054"/>
      <c r="D16" s="1054"/>
      <c r="E16" s="1054"/>
      <c r="F16" s="1055"/>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3"/>
      <c r="B17" s="1054"/>
      <c r="C17" s="1054"/>
      <c r="D17" s="1054"/>
      <c r="E17" s="1054"/>
      <c r="F17" s="1055"/>
      <c r="G17" s="672"/>
      <c r="H17" s="673"/>
      <c r="I17" s="673"/>
      <c r="J17" s="673"/>
      <c r="K17" s="674"/>
      <c r="L17" s="666"/>
      <c r="M17" s="667"/>
      <c r="N17" s="667"/>
      <c r="O17" s="667"/>
      <c r="P17" s="667"/>
      <c r="Q17" s="667"/>
      <c r="R17" s="667"/>
      <c r="S17" s="667"/>
      <c r="T17" s="667"/>
      <c r="U17" s="667"/>
      <c r="V17" s="667"/>
      <c r="W17" s="667"/>
      <c r="X17" s="668"/>
      <c r="Y17" s="390"/>
      <c r="Z17" s="391"/>
      <c r="AA17" s="391"/>
      <c r="AB17" s="809"/>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3"/>
      <c r="B29" s="1054"/>
      <c r="C29" s="1054"/>
      <c r="D29" s="1054"/>
      <c r="E29" s="1054"/>
      <c r="F29" s="1055"/>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3"/>
      <c r="B30" s="1054"/>
      <c r="C30" s="1054"/>
      <c r="D30" s="1054"/>
      <c r="E30" s="1054"/>
      <c r="F30" s="1055"/>
      <c r="G30" s="672"/>
      <c r="H30" s="673"/>
      <c r="I30" s="673"/>
      <c r="J30" s="673"/>
      <c r="K30" s="674"/>
      <c r="L30" s="666"/>
      <c r="M30" s="667"/>
      <c r="N30" s="667"/>
      <c r="O30" s="667"/>
      <c r="P30" s="667"/>
      <c r="Q30" s="667"/>
      <c r="R30" s="667"/>
      <c r="S30" s="667"/>
      <c r="T30" s="667"/>
      <c r="U30" s="667"/>
      <c r="V30" s="667"/>
      <c r="W30" s="667"/>
      <c r="X30" s="668"/>
      <c r="Y30" s="390"/>
      <c r="Z30" s="391"/>
      <c r="AA30" s="391"/>
      <c r="AB30" s="809"/>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3"/>
      <c r="B42" s="1054"/>
      <c r="C42" s="1054"/>
      <c r="D42" s="1054"/>
      <c r="E42" s="1054"/>
      <c r="F42" s="1055"/>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3"/>
      <c r="B43" s="1054"/>
      <c r="C43" s="1054"/>
      <c r="D43" s="1054"/>
      <c r="E43" s="1054"/>
      <c r="F43" s="1055"/>
      <c r="G43" s="672"/>
      <c r="H43" s="673"/>
      <c r="I43" s="673"/>
      <c r="J43" s="673"/>
      <c r="K43" s="674"/>
      <c r="L43" s="666"/>
      <c r="M43" s="667"/>
      <c r="N43" s="667"/>
      <c r="O43" s="667"/>
      <c r="P43" s="667"/>
      <c r="Q43" s="667"/>
      <c r="R43" s="667"/>
      <c r="S43" s="667"/>
      <c r="T43" s="667"/>
      <c r="U43" s="667"/>
      <c r="V43" s="667"/>
      <c r="W43" s="667"/>
      <c r="X43" s="668"/>
      <c r="Y43" s="390"/>
      <c r="Z43" s="391"/>
      <c r="AA43" s="391"/>
      <c r="AB43" s="809"/>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3"/>
      <c r="B56" s="1054"/>
      <c r="C56" s="1054"/>
      <c r="D56" s="1054"/>
      <c r="E56" s="1054"/>
      <c r="F56" s="1055"/>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3"/>
      <c r="B57" s="1054"/>
      <c r="C57" s="1054"/>
      <c r="D57" s="1054"/>
      <c r="E57" s="1054"/>
      <c r="F57" s="1055"/>
      <c r="G57" s="672"/>
      <c r="H57" s="673"/>
      <c r="I57" s="673"/>
      <c r="J57" s="673"/>
      <c r="K57" s="674"/>
      <c r="L57" s="666"/>
      <c r="M57" s="667"/>
      <c r="N57" s="667"/>
      <c r="O57" s="667"/>
      <c r="P57" s="667"/>
      <c r="Q57" s="667"/>
      <c r="R57" s="667"/>
      <c r="S57" s="667"/>
      <c r="T57" s="667"/>
      <c r="U57" s="667"/>
      <c r="V57" s="667"/>
      <c r="W57" s="667"/>
      <c r="X57" s="668"/>
      <c r="Y57" s="390"/>
      <c r="Z57" s="391"/>
      <c r="AA57" s="391"/>
      <c r="AB57" s="809"/>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3"/>
      <c r="B69" s="1054"/>
      <c r="C69" s="1054"/>
      <c r="D69" s="1054"/>
      <c r="E69" s="1054"/>
      <c r="F69" s="1055"/>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3"/>
      <c r="B70" s="1054"/>
      <c r="C70" s="1054"/>
      <c r="D70" s="1054"/>
      <c r="E70" s="1054"/>
      <c r="F70" s="1055"/>
      <c r="G70" s="672"/>
      <c r="H70" s="673"/>
      <c r="I70" s="673"/>
      <c r="J70" s="673"/>
      <c r="K70" s="674"/>
      <c r="L70" s="666"/>
      <c r="M70" s="667"/>
      <c r="N70" s="667"/>
      <c r="O70" s="667"/>
      <c r="P70" s="667"/>
      <c r="Q70" s="667"/>
      <c r="R70" s="667"/>
      <c r="S70" s="667"/>
      <c r="T70" s="667"/>
      <c r="U70" s="667"/>
      <c r="V70" s="667"/>
      <c r="W70" s="667"/>
      <c r="X70" s="668"/>
      <c r="Y70" s="390"/>
      <c r="Z70" s="391"/>
      <c r="AA70" s="391"/>
      <c r="AB70" s="809"/>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3"/>
      <c r="B82" s="1054"/>
      <c r="C82" s="1054"/>
      <c r="D82" s="1054"/>
      <c r="E82" s="1054"/>
      <c r="F82" s="1055"/>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3"/>
      <c r="B83" s="1054"/>
      <c r="C83" s="1054"/>
      <c r="D83" s="1054"/>
      <c r="E83" s="1054"/>
      <c r="F83" s="1055"/>
      <c r="G83" s="672"/>
      <c r="H83" s="673"/>
      <c r="I83" s="673"/>
      <c r="J83" s="673"/>
      <c r="K83" s="674"/>
      <c r="L83" s="666"/>
      <c r="M83" s="667"/>
      <c r="N83" s="667"/>
      <c r="O83" s="667"/>
      <c r="P83" s="667"/>
      <c r="Q83" s="667"/>
      <c r="R83" s="667"/>
      <c r="S83" s="667"/>
      <c r="T83" s="667"/>
      <c r="U83" s="667"/>
      <c r="V83" s="667"/>
      <c r="W83" s="667"/>
      <c r="X83" s="668"/>
      <c r="Y83" s="390"/>
      <c r="Z83" s="391"/>
      <c r="AA83" s="391"/>
      <c r="AB83" s="809"/>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3"/>
      <c r="B95" s="1054"/>
      <c r="C95" s="1054"/>
      <c r="D95" s="1054"/>
      <c r="E95" s="1054"/>
      <c r="F95" s="1055"/>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3"/>
      <c r="B96" s="1054"/>
      <c r="C96" s="1054"/>
      <c r="D96" s="1054"/>
      <c r="E96" s="1054"/>
      <c r="F96" s="1055"/>
      <c r="G96" s="672"/>
      <c r="H96" s="673"/>
      <c r="I96" s="673"/>
      <c r="J96" s="673"/>
      <c r="K96" s="674"/>
      <c r="L96" s="666"/>
      <c r="M96" s="667"/>
      <c r="N96" s="667"/>
      <c r="O96" s="667"/>
      <c r="P96" s="667"/>
      <c r="Q96" s="667"/>
      <c r="R96" s="667"/>
      <c r="S96" s="667"/>
      <c r="T96" s="667"/>
      <c r="U96" s="667"/>
      <c r="V96" s="667"/>
      <c r="W96" s="667"/>
      <c r="X96" s="668"/>
      <c r="Y96" s="390"/>
      <c r="Z96" s="391"/>
      <c r="AA96" s="391"/>
      <c r="AB96" s="809"/>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3"/>
      <c r="B109" s="1054"/>
      <c r="C109" s="1054"/>
      <c r="D109" s="1054"/>
      <c r="E109" s="1054"/>
      <c r="F109" s="1055"/>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3"/>
      <c r="B110" s="1054"/>
      <c r="C110" s="1054"/>
      <c r="D110" s="1054"/>
      <c r="E110" s="1054"/>
      <c r="F110" s="1055"/>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9"/>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3"/>
      <c r="B122" s="1054"/>
      <c r="C122" s="1054"/>
      <c r="D122" s="1054"/>
      <c r="E122" s="1054"/>
      <c r="F122" s="1055"/>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3"/>
      <c r="B123" s="1054"/>
      <c r="C123" s="1054"/>
      <c r="D123" s="1054"/>
      <c r="E123" s="1054"/>
      <c r="F123" s="1055"/>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9"/>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3"/>
      <c r="B135" s="1054"/>
      <c r="C135" s="1054"/>
      <c r="D135" s="1054"/>
      <c r="E135" s="1054"/>
      <c r="F135" s="1055"/>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3"/>
      <c r="B136" s="1054"/>
      <c r="C136" s="1054"/>
      <c r="D136" s="1054"/>
      <c r="E136" s="1054"/>
      <c r="F136" s="1055"/>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9"/>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3"/>
      <c r="B148" s="1054"/>
      <c r="C148" s="1054"/>
      <c r="D148" s="1054"/>
      <c r="E148" s="1054"/>
      <c r="F148" s="1055"/>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3"/>
      <c r="B149" s="1054"/>
      <c r="C149" s="1054"/>
      <c r="D149" s="1054"/>
      <c r="E149" s="1054"/>
      <c r="F149" s="1055"/>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9"/>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3"/>
      <c r="B162" s="1054"/>
      <c r="C162" s="1054"/>
      <c r="D162" s="1054"/>
      <c r="E162" s="1054"/>
      <c r="F162" s="1055"/>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3"/>
      <c r="B163" s="1054"/>
      <c r="C163" s="1054"/>
      <c r="D163" s="1054"/>
      <c r="E163" s="1054"/>
      <c r="F163" s="1055"/>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9"/>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3"/>
      <c r="B175" s="1054"/>
      <c r="C175" s="1054"/>
      <c r="D175" s="1054"/>
      <c r="E175" s="1054"/>
      <c r="F175" s="1055"/>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3"/>
      <c r="B176" s="1054"/>
      <c r="C176" s="1054"/>
      <c r="D176" s="1054"/>
      <c r="E176" s="1054"/>
      <c r="F176" s="1055"/>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9"/>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3"/>
      <c r="B188" s="1054"/>
      <c r="C188" s="1054"/>
      <c r="D188" s="1054"/>
      <c r="E188" s="1054"/>
      <c r="F188" s="1055"/>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3"/>
      <c r="B189" s="1054"/>
      <c r="C189" s="1054"/>
      <c r="D189" s="1054"/>
      <c r="E189" s="1054"/>
      <c r="F189" s="1055"/>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9"/>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3"/>
      <c r="B201" s="1054"/>
      <c r="C201" s="1054"/>
      <c r="D201" s="1054"/>
      <c r="E201" s="1054"/>
      <c r="F201" s="1055"/>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3"/>
      <c r="B202" s="1054"/>
      <c r="C202" s="1054"/>
      <c r="D202" s="1054"/>
      <c r="E202" s="1054"/>
      <c r="F202" s="1055"/>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9"/>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3"/>
      <c r="B215" s="1054"/>
      <c r="C215" s="1054"/>
      <c r="D215" s="1054"/>
      <c r="E215" s="1054"/>
      <c r="F215" s="1055"/>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3"/>
      <c r="B216" s="1054"/>
      <c r="C216" s="1054"/>
      <c r="D216" s="1054"/>
      <c r="E216" s="1054"/>
      <c r="F216" s="1055"/>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9"/>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3"/>
      <c r="B228" s="1054"/>
      <c r="C228" s="1054"/>
      <c r="D228" s="1054"/>
      <c r="E228" s="1054"/>
      <c r="F228" s="1055"/>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3"/>
      <c r="B229" s="1054"/>
      <c r="C229" s="1054"/>
      <c r="D229" s="1054"/>
      <c r="E229" s="1054"/>
      <c r="F229" s="1055"/>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9"/>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3"/>
      <c r="B241" s="1054"/>
      <c r="C241" s="1054"/>
      <c r="D241" s="1054"/>
      <c r="E241" s="1054"/>
      <c r="F241" s="1055"/>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3"/>
      <c r="B242" s="1054"/>
      <c r="C242" s="1054"/>
      <c r="D242" s="1054"/>
      <c r="E242" s="1054"/>
      <c r="F242" s="1055"/>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9"/>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3"/>
      <c r="B254" s="1054"/>
      <c r="C254" s="1054"/>
      <c r="D254" s="1054"/>
      <c r="E254" s="1054"/>
      <c r="F254" s="1055"/>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3"/>
      <c r="B255" s="1054"/>
      <c r="C255" s="1054"/>
      <c r="D255" s="1054"/>
      <c r="E255" s="1054"/>
      <c r="F255" s="1055"/>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9"/>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2020-11-06T09:22:37Z</cp:lastPrinted>
  <dcterms:created xsi:type="dcterms:W3CDTF">2012-03-13T00:50:25Z</dcterms:created>
  <dcterms:modified xsi:type="dcterms:W3CDTF">2020-11-11T10:42:35Z</dcterms:modified>
</cp:coreProperties>
</file>