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<sst xmlns="http://schemas.openxmlformats.org/spreadsheetml/2006/main" count="2886" uniqueCount="643">
  <si>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</si>
  <si>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</si>
  <si>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</si>
  <si>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</si>
  <si>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</si>
  <si>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</si>
  <si>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</si>
  <si>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</si>
  <si>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</si>
  <si>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</si>
  <si>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</si>
  <si>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</si>
  <si>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</si>
  <si>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</si>
  <si>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</si>
  <si>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</si>
  <si>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</si>
  <si>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</si>
  <si>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</si>
  <si>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</si>
  <si>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</si>
  <si>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</si>
  <si>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</si>
  <si>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</si>
  <si>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</si>
  <si>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</si>
  <si>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</si>
  <si>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</si>
  <si>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</si>
  <si>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</si>
  <si>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</si>
  <si>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</si>
  <si>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</si>
  <si>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</si>
  <si>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</si>
  <si>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</si>
  <si>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</si>
  <si>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</si>
  <si>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</si>
  <si>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</si>
  <si>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</si>
  <si>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</si>
  <si>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</si>
  <si>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</si>
  <si>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</si>
  <si>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</si>
  <si>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</si>
  <si>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</si>
  <si>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</si>
  <si>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</si>
  <si>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</si>
  <si>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</si>
  <si>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</si>
  <si>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</si>
  <si>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</si>
  <si>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</si>
  <si>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</si>
  <si>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</si>
  <si>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</si>
  <si>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</si>
  <si>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</si>
  <si>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</si>
  <si>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</si>
  <si>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</si>
  <si>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</si>
  <si>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</si>
  <si>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</si>
  <si>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</si>
  <si>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</si>
  <si>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</si>
  <si>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</si>
  <si>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</si>
  <si>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</si>
  <si>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</si>
  <si>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</si>
  <si>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</si>
  <si>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</si>
  <si>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</si>
  <si>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</si>
  <si>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</si>
  <si>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</si>
  <si>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</si>
  <si>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</si>
  <si>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</si>
  <si>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</si>
  <si>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</si>
  <si>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</si>
  <si>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</si>
  <si>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</si>
  <si>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</si>
  <si>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</si>
  <si>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</si>
  <si>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</si>
  <si>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</si>
  <si>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</si>
  <si>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</si>
  <si>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</si>
  <si>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</si>
  <si>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</si>
  <si>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</si>
  <si>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</si>
  <si>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</si>
  <si>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</si>
  <si>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</si>
  <si>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</si>
  <si>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</si>
  <si>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</si>
  <si>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</si>
  <si>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</si>
  <si>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</si>
  <si>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</si>
  <si>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</si>
  <si>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</si>
  <si>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</si>
  <si>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</si>
  <si>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</si>
  <si>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</si>
  <si>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</si>
  <si>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</si>
  <si>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</si>
  <si>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</si>
  <si>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</si>
  <si>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</si>
  <si>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</si>
  <si>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</si>
  <si>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</si>
  <si>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</si>
  <si>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</si>
  <si>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</si>
  <si>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</si>
  <si>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</si>
  <si>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</si>
  <si>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</si>
  <si>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</si>
  <si>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</si>
  <si>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</si>
  <si>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</si>
  <si>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</si>
  <si>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</si>
  <si>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</si>
  <si>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</si>
  <si>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</si>
  <si>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</si>
  <si>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</si>
  <si>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</si>
  <si>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</si>
  <si>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</si>
  <si>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</si>
  <si>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</si>
  <si>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</si>
  <si>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</si>
  <si>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</si>
  <si>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</si>
  <si>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</si>
  <si>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</si>
  <si>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</si>
  <si>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</si>
  <si>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</si>
  <si>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</si>
  <si>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</si>
  <si>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</si>
  <si>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</si>
  <si>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</si>
  <si>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</si>
  <si>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</si>
  <si>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</si>
  <si>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</si>
  <si>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</si>
  <si>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</si>
  <si>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</si>
  <si>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</si>
  <si>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</si>
  <si>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</si>
  <si>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</si>
  <si>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</si>
  <si>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</si>
  <si>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</si>
  <si>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</si>
  <si>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</si>
  <si>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</si>
  <si>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</si>
  <si>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</si>
  <si>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</si>
  <si>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</si>
  <si>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</si>
  <si>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</si>
  <si>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</si>
  <si>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</si>
  <si>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</si>
  <si>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</si>
  <si>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</si>
  <si>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</si>
  <si>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</si>
  <si>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</si>
  <si>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</si>
  <si>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</si>
  <si>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</si>
  <si>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</si>
  <si>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</si>
  <si>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</si>
  <si>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</si>
  <si>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</si>
  <si>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</si>
  <si>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</si>
  <si>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</si>
  <si>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</si>
  <si>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</si>
  <si>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</si>
  <si>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</si>
  <si>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</si>
  <si>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</si>
  <si>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</si>
  <si>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</si>
  <si>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</si>
  <si>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</si>
  <si>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</si>
  <si>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</si>
  <si>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</si>
  <si>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</si>
  <si>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</si>
  <si>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</si>
  <si>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</si>
  <si>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</si>
  <si>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</si>
  <si>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</si>
  <si>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</si>
  <si>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</si>
  <si>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</si>
  <si>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</si>
  <si>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</si>
  <si>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</si>
  <si>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</si>
  <si>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</si>
  <si>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</si>
  <si>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</si>
  <si>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</si>
  <si>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</si>
  <si>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</si>
  <si>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</si>
  <si>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</si>
  <si>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</si>
  <si>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</si>
  <si>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</si>
  <si>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</si>
  <si>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</si>
  <si>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</si>
  <si>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</si>
  <si>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</si>
  <si>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</si>
  <si>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</si>
  <si>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</si>
  <si>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</si>
  <si>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</si>
  <si>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</si>
  <si>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</si>
  <si>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</si>
  <si>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</si>
  <si>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</si>
  <si>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</si>
  <si>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</si>
  <si>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</si>
  <si>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</si>
  <si>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</si>
  <si>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</si>
  <si>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</si>
  <si>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</si>
  <si>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</si>
  <si>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</si>
  <si>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</si>
  <si>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</si>
  <si>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</si>
  <si>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</si>
  <si>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</si>
  <si>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</si>
  <si>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</si>
  <si>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</si>
  <si>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</si>
  <si>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</si>
  <si>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</si>
  <si>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</si>
  <si>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</si>
  <si>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</si>
  <si>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</si>
  <si>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</si>
  <si>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</si>
  <si>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</si>
  <si>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</si>
  <si>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</si>
  <si>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</si>
  <si>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</si>
  <si>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</si>
  <si>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</si>
  <si>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</si>
  <si>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</si>
  <si>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</si>
  <si>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</si>
  <si>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</si>
  <si>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</si>
  <si>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</si>
  <si>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</si>
  <si>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</si>
  <si>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</si>
  <si>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</si>
  <si>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</si>
  <si>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</si>
  <si>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</si>
  <si>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</si>
  <si>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</si>
  <si>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</si>
  <si>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</si>
  <si>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</si>
  <si>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</si>
  <si>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</si>
  <si>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</si>
  <si>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</si>
  <si>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</si>
  <si>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</si>
  <si>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</si>
  <si>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</si>
  <si>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</si>
  <si>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</si>
  <si>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</si>
  <si>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</si>
  <si>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</si>
  <si>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</si>
  <si>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</si>
  <si>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</si>
  <si>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</si>
  <si>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</si>
  <si>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</si>
  <si>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</si>
  <si>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</si>
  <si>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</si>
  <si>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</si>
  <si>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</si>
  <si>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</si>
  <si>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</si>
  <si>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</si>
  <si>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</si>
  <si>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</si>
  <si>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</si>
  <si>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</si>
  <si>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</si>
  <si>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</si>
  <si>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</si>
  <si>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</si>
  <si>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</si>
  <si>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</si>
  <si>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</si>
  <si>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</si>
  <si>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</si>
  <si>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</si>
  <si>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</si>
  <si>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</si>
  <si>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</si>
  <si>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</si>
  <si>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</si>
  <si>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</si>
  <si>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</si>
  <si>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</si>
  <si>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</si>
  <si>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</si>
  <si>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</si>
  <si>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</si>
  <si>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</si>
  <si>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</si>
  <si>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</si>
  <si>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</si>
  <si>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</si>
  <si>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</si>
  <si>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</si>
  <si>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</si>
  <si>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</si>
  <si>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</si>
  <si>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</si>
  <si>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</si>
  <si>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</si>
  <si>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</si>
  <si>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</si>
  <si>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</si>
  <si>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</si>
  <si>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</si>
  <si>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</si>
  <si>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</si>
  <si>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</si>
  <si>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</si>
  <si>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</si>
  <si>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</si>
  <si>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</si>
  <si>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</si>
  <si>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</si>
  <si>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</si>
  <si>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</si>
  <si>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</si>
  <si>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</si>
  <si>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</si>
  <si>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</si>
  <si>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</si>
  <si>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</si>
  <si>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</si>
  <si>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</si>
  <si>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</si>
  <si>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</si>
  <si>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</si>
  <si>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</si>
  <si>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</si>
  <si>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</si>
  <si>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</si>
  <si>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</si>
  <si>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</si>
  <si>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</si>
  <si>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</si>
  <si>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</si>
  <si>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</si>
  <si>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</si>
  <si>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</si>
  <si>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</si>
  <si>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</si>
  <si>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</si>
  <si>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</si>
  <si>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</si>
  <si>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</si>
  <si>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</si>
  <si>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</si>
  <si>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</si>
  <si>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</si>
  <si>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</si>
  <si>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</si>
  <si>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</si>
  <si>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</si>
  <si>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</si>
  <si>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</si>
  <si>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</si>
  <si>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</si>
  <si>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</si>
  <si>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</si>
  <si>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</si>
  <si>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</si>
  <si>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</si>
  <si>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</si>
  <si>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</si>
  <si>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</si>
  <si>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</si>
  <si>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</si>
  <si>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</si>
  <si>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</si>
  <si>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</si>
  <si>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</si>
  <si>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</si>
  <si>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</si>
  <si>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</si>
  <si>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</si>
  <si>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</si>
  <si>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</si>
  <si>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</si>
  <si>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</si>
  <si>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</si>
  <si>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</si>
  <si>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</si>
  <si>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</si>
  <si>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</si>
  <si>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</si>
  <si>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</si>
  <si>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</si>
  <si>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</si>
  <si>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</si>
  <si>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</si>
  <si>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</si>
  <si>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</si>
  <si>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</si>
  <si>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</si>
  <si>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</si>
  <si>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</si>
  <si>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</si>
  <si>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</si>
  <si>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</si>
  <si>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</si>
  <si>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</si>
  <si>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</si>
  <si>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</si>
  <si>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</si>
  <si>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</si>
  <si>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</si>
  <si>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</si>
  <si>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</si>
  <si>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</si>
  <si>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</si>
  <si>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</si>
  <si>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</si>
  <si>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</si>
  <si>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</si>
  <si>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</si>
  <si>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</si>
  <si>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</si>
  <si>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</si>
  <si>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</si>
  <si>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</si>
  <si>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</si>
  <si>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</si>
  <si>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</si>
  <si>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</si>
  <si>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</si>
  <si>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</si>
  <si>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</si>
  <si>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</si>
  <si>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</si>
  <si>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</si>
  <si>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</si>
  <si>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</si>
  <si>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</si>
  <si>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</si>
  <si>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</si>
  <si>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</si>
  <si>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</si>
  <si>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</si>
  <si>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</si>
  <si>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</si>
  <si>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</si>
  <si>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</si>
  <si>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</si>
  <si>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</si>
  <si>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</si>
  <si>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</si>
  <si>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</si>
  <si>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</si>
  <si>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</si>
  <si>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</si>
  <si>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</si>
  <si>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</si>
  <si>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</si>
  <si>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</si>
  <si>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</si>
  <si>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</si>
  <si>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</si>
  <si>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</si>
  <si>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</si>
  <si>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</si>
  <si>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</si>
  <si>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</si>
  <si>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</si>
  <si>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</si>
  <si>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</si>
  <si>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</si>
  <si>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</si>
  <si>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</si>
  <si>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</si>
  <si>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</si>
  <si>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</si>
  <si>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</si>
  <si>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</si>
  <si>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</si>
  <si>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</si>
  <si>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</si>
  <si>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</si>
  <si>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</si>
  <si>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</si>
  <si>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</si>
  <si>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</si>
  <si>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</si>
  <si>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</si>
  <si>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</si>
  <si>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</si>
  <si>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</si>
  <si>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</si>
  <si>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</si>
  <si>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</si>
  <si>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</si>
  <si>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</si>
  <si>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</si>
  <si>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</si>
  <si>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</si>
  <si>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</si>
  <si>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</si>
  <si>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</si>
  <si>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厚生労働省</t>
    <rPh sb="0" eb="2">
      <t>コウセイ</t>
    </rPh>
    <rPh sb="2" eb="5">
      <t>ロウドウショウ</t>
    </rPh>
    <phoneticPr fontId="5"/>
  </si>
  <si>
    <t>先進医療評価の迅速・効率化推進事業</t>
  </si>
  <si>
    <t>平成２５年度</t>
  </si>
  <si>
    <t>研究開発振興課</t>
  </si>
  <si>
    <t>先進医療の評価・確認手続きの簡素化を図るため、一定の要件を満たす医療機関が医療上必要性の高い抗がん剤に関する先進医療を実施する場合の安全性・有効性について、外部機関による実施計画書の評価体制を整備する。</t>
  </si>
  <si>
    <t>先進医療B承認件数</t>
  </si>
  <si>
    <t>前年度の先進医療B承認件数(前年度の実績を目標値としているため中間目標は設定しないこととする)</t>
  </si>
  <si>
    <t>技術</t>
  </si>
  <si>
    <t>【告示】厚生労働大臣の定める先進医療及び患者申出療養並びに施設基準の一部を改正する件</t>
  </si>
  <si>
    <t>抗がん剤に係る先進医療評価委員会開催回数</t>
  </si>
  <si>
    <t>国内で医薬品医療機器法上未承認・適応外となる医薬品・適応外のリストの更新回数</t>
    <rPh sb="3" eb="6">
      <t>イヤクヒン</t>
    </rPh>
    <rPh sb="6" eb="8">
      <t>イリョウ</t>
    </rPh>
    <rPh sb="8" eb="10">
      <t>キキ</t>
    </rPh>
    <phoneticPr fontId="5"/>
  </si>
  <si>
    <t>単位当たりコスト ＝ Ｘ ／ Ｙ
Ｘ：「執行額」 
Ｙ：「先進医療外部評価機関数」　　</t>
  </si>
  <si>
    <t>回</t>
  </si>
  <si>
    <t>円</t>
  </si>
  <si>
    <t>Ｘ/Ｙ</t>
  </si>
  <si>
    <t>12,338,829円
／1機関</t>
  </si>
  <si>
    <t>23,127,703円/１機関</t>
    <rPh sb="10" eb="11">
      <t>エン</t>
    </rPh>
    <rPh sb="13" eb="15">
      <t>キカン</t>
    </rPh>
    <phoneticPr fontId="5"/>
  </si>
  <si>
    <t>27,772,000円/１機関</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</si>
  <si>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</si>
  <si>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</si>
  <si>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</si>
  <si>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</si>
  <si>
    <t>新成長戦略(H22.6.18閣議決定）などにおいて、先進医療の評価・確認手続きを簡素化することが求められていることから、国が実施すべき事業である。</t>
  </si>
  <si>
    <t>医療上必要性の高い抗がん剤を、一定の要件の下に先進医療として認め、保険診療と併用できることとしているため、地方自治体、民間等に委ねることができない。</t>
  </si>
  <si>
    <t>医療上必要性の高い抗がん剤の先進医療の迅速・効率化に繋げるため必要な事業であり、優先度が高い。</t>
  </si>
  <si>
    <t>△</t>
  </si>
  <si>
    <t>事業者の選定は公募にて実施し、5週間程度確保したが、一者応募となった。引き続き、周知期間を確保しつつ複数の事業者が応募を検討出来るよう仕様書の記載をより分かりやすいものにするよう努める。</t>
    <rPh sb="16" eb="18">
      <t>シュウカン</t>
    </rPh>
    <rPh sb="18" eb="20">
      <t>テイド</t>
    </rPh>
    <rPh sb="20" eb="22">
      <t>カクホ</t>
    </rPh>
    <rPh sb="28" eb="30">
      <t>オウボ</t>
    </rPh>
    <rPh sb="35" eb="36">
      <t>ヒ</t>
    </rPh>
    <rPh sb="37" eb="38">
      <t>ツヅ</t>
    </rPh>
    <rPh sb="50" eb="52">
      <t>フクスウ</t>
    </rPh>
    <rPh sb="53" eb="56">
      <t>ジギョウシャ</t>
    </rPh>
    <rPh sb="57" eb="59">
      <t>オウボ</t>
    </rPh>
    <rPh sb="60" eb="62">
      <t>ケントウ</t>
    </rPh>
    <rPh sb="62" eb="64">
      <t>デキ</t>
    </rPh>
    <rPh sb="67" eb="70">
      <t>シヨウショ</t>
    </rPh>
    <rPh sb="71" eb="73">
      <t>キサイ</t>
    </rPh>
    <rPh sb="76" eb="77">
      <t>ワ</t>
    </rPh>
    <rPh sb="89" eb="90">
      <t>ツト</t>
    </rPh>
    <phoneticPr fontId="5"/>
  </si>
  <si>
    <t>無</t>
  </si>
  <si>
    <t>‐</t>
  </si>
  <si>
    <t>-</t>
    <phoneticPr fontId="5"/>
  </si>
  <si>
    <t>国内未承認等の医療上必要性の高い抗がん剤の有効性・安全性を審査する機関に係るコストとして水準は妥当である。</t>
    <phoneticPr fontId="5"/>
  </si>
  <si>
    <t>予算の執行は、事業目的に基づき適切に実施している。</t>
    <phoneticPr fontId="5"/>
  </si>
  <si>
    <t>新規試験の申請がなかったため、評価委員会の開催は目標より少なかったが、試験終了時の評価のために１回開催されており、適切に実施している。</t>
    <rPh sb="0" eb="2">
      <t>シンキ</t>
    </rPh>
    <rPh sb="2" eb="4">
      <t>シケン</t>
    </rPh>
    <rPh sb="5" eb="7">
      <t>シンセイ</t>
    </rPh>
    <rPh sb="15" eb="17">
      <t>ヒョウカ</t>
    </rPh>
    <rPh sb="17" eb="20">
      <t>イインカイ</t>
    </rPh>
    <rPh sb="21" eb="23">
      <t>カイサイ</t>
    </rPh>
    <rPh sb="24" eb="26">
      <t>モクヒョウ</t>
    </rPh>
    <rPh sb="28" eb="29">
      <t>スク</t>
    </rPh>
    <rPh sb="35" eb="37">
      <t>シケン</t>
    </rPh>
    <rPh sb="37" eb="39">
      <t>シュウリョウ</t>
    </rPh>
    <rPh sb="39" eb="40">
      <t>ジ</t>
    </rPh>
    <rPh sb="41" eb="43">
      <t>ヒョウカ</t>
    </rPh>
    <rPh sb="48" eb="49">
      <t>カイ</t>
    </rPh>
    <rPh sb="49" eb="51">
      <t>カイサイ</t>
    </rPh>
    <rPh sb="57" eb="59">
      <t>テキセツ</t>
    </rPh>
    <rPh sb="60" eb="62">
      <t>ジッシ</t>
    </rPh>
    <phoneticPr fontId="5"/>
  </si>
  <si>
    <t>-</t>
    <phoneticPr fontId="5"/>
  </si>
  <si>
    <t>他の事業と比較して実効性の高い手段と言える。</t>
    <phoneticPr fontId="5"/>
  </si>
  <si>
    <t>事業報告書において成果の報告を受け、実績把握をしている。</t>
    <phoneticPr fontId="5"/>
  </si>
  <si>
    <t>先進医療制度対策費</t>
  </si>
  <si>
    <t>当事業は、先進医療評価の迅速化・効率化のため、医療上必要性の高い抗がん剤に関する先進医療を実施場合の安全性・有効性について、がん治療に高度の知見を有する外部評価機関による実施計画書の評価体制を整備する事業である。一方、先進医療制度対策費に係る事業は、先進医療制度の対象となる医療技術の有効性・安全性について国の有識者会議が審査して、先進医療Bとして実施を認める事業である。</t>
    <phoneticPr fontId="5"/>
  </si>
  <si>
    <t>今後、執行状況等を踏まえて、事業内容や予算について改善していく点がある場合には、適格に反映してまいりたい。</t>
  </si>
  <si>
    <t>228</t>
  </si>
  <si>
    <t>236</t>
  </si>
  <si>
    <t>232</t>
  </si>
  <si>
    <t>新25-014</t>
  </si>
  <si>
    <t>0235</t>
  </si>
  <si>
    <t>0242</t>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</si>
  <si>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</si>
  <si>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人件費</t>
    <rPh sb="0" eb="3">
      <t>ジンケンヒ</t>
    </rPh>
    <phoneticPr fontId="5"/>
  </si>
  <si>
    <t>評価関係職員11人</t>
    <rPh sb="0" eb="2">
      <t>ヒョウカ</t>
    </rPh>
    <rPh sb="2" eb="4">
      <t>カンケイ</t>
    </rPh>
    <rPh sb="4" eb="6">
      <t>ショクイン</t>
    </rPh>
    <rPh sb="8" eb="9">
      <t>ニン</t>
    </rPh>
    <phoneticPr fontId="5"/>
  </si>
  <si>
    <t>借料及び損料</t>
    <rPh sb="0" eb="2">
      <t>シャクリョウ</t>
    </rPh>
    <rPh sb="2" eb="3">
      <t>オヨ</t>
    </rPh>
    <rPh sb="4" eb="6">
      <t>ソンリョウ</t>
    </rPh>
    <phoneticPr fontId="5"/>
  </si>
  <si>
    <t>データベース使用</t>
    <rPh sb="6" eb="8">
      <t>シヨウ</t>
    </rPh>
    <phoneticPr fontId="5"/>
  </si>
  <si>
    <t>消費税</t>
    <rPh sb="0" eb="3">
      <t>ショウヒゼイ</t>
    </rPh>
    <phoneticPr fontId="5"/>
  </si>
  <si>
    <t>諸謝金、委員等旅費、会議費、消耗品、通信費</t>
    <phoneticPr fontId="5"/>
  </si>
  <si>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</si>
  <si>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医療上必要性の高い抗がん剤に関する先進医療                                     における外部機関での評価等業務</t>
    <phoneticPr fontId="5"/>
  </si>
  <si>
    <t>-</t>
    <phoneticPr fontId="5"/>
  </si>
  <si>
    <t>先進医療に対する規制緩和を図り、患者保護、最新医療の知見保持の観点で選定した医療機関において、先進医療の評価・確認手続きを簡素化する。</t>
    <phoneticPr fontId="5"/>
  </si>
  <si>
    <t>-</t>
    <phoneticPr fontId="5"/>
  </si>
  <si>
    <t>-</t>
    <phoneticPr fontId="5"/>
  </si>
  <si>
    <t>令和元年度は新規試験の相談・申請がなかったため、目標に達しなかった。HPにて対象となり得るリストを公開し、事業を適切に進め、目標達成に努める。</t>
    <rPh sb="0" eb="2">
      <t>レイワ</t>
    </rPh>
    <rPh sb="2" eb="3">
      <t>ゲン</t>
    </rPh>
    <rPh sb="3" eb="5">
      <t>ネンド</t>
    </rPh>
    <rPh sb="6" eb="8">
      <t>シンキ</t>
    </rPh>
    <rPh sb="8" eb="10">
      <t>シケン</t>
    </rPh>
    <rPh sb="11" eb="13">
      <t>ソウダン</t>
    </rPh>
    <rPh sb="14" eb="16">
      <t>シンセイ</t>
    </rPh>
    <rPh sb="24" eb="26">
      <t>モクヒョウ</t>
    </rPh>
    <rPh sb="27" eb="28">
      <t>タッ</t>
    </rPh>
    <rPh sb="59" eb="60">
      <t>スス</t>
    </rPh>
    <rPh sb="62" eb="64">
      <t>モクヒョウ</t>
    </rPh>
    <rPh sb="64" eb="66">
      <t>タッセイ</t>
    </rPh>
    <rPh sb="67" eb="68">
      <t>ツト</t>
    </rPh>
    <phoneticPr fontId="5"/>
  </si>
  <si>
    <t>評価委員会の開催については、当初目標を下回っているが、申請件数の増加のため、HPにて対象となり得るリストを公開し、事業を適切に進めている。審議すべき案件については、速やかに対応した。</t>
    <rPh sb="29" eb="31">
      <t>ケンスウ</t>
    </rPh>
    <rPh sb="32" eb="34">
      <t>ゾウカ</t>
    </rPh>
    <rPh sb="42" eb="44">
      <t>タイショウ</t>
    </rPh>
    <rPh sb="47" eb="48">
      <t>ウ</t>
    </rPh>
    <rPh sb="53" eb="55">
      <t>コウカイ</t>
    </rPh>
    <rPh sb="57" eb="59">
      <t>ジギョウ</t>
    </rPh>
    <rPh sb="60" eb="62">
      <t>テキセツ</t>
    </rPh>
    <rPh sb="63" eb="64">
      <t>スス</t>
    </rPh>
    <rPh sb="69" eb="71">
      <t>シンギ</t>
    </rPh>
    <rPh sb="74" eb="76">
      <t>アンケン</t>
    </rPh>
    <rPh sb="82" eb="83">
      <t>スミ</t>
    </rPh>
    <rPh sb="86" eb="88">
      <t>タイオウ</t>
    </rPh>
    <phoneticPr fontId="5"/>
  </si>
  <si>
    <t>令和元年度は新規承認された案件はなかったが、本事業対象案件に係る試験計画の変更申請の承認を行った。今後も着実な実施に努めていく。</t>
    <rPh sb="0" eb="2">
      <t>レイワ</t>
    </rPh>
    <rPh sb="2" eb="3">
      <t>ゲン</t>
    </rPh>
    <rPh sb="3" eb="5">
      <t>ネンド</t>
    </rPh>
    <rPh sb="6" eb="8">
      <t>シンキ</t>
    </rPh>
    <rPh sb="8" eb="10">
      <t>ショウニン</t>
    </rPh>
    <rPh sb="13" eb="15">
      <t>アンケン</t>
    </rPh>
    <rPh sb="22" eb="23">
      <t>ホン</t>
    </rPh>
    <rPh sb="23" eb="25">
      <t>ジギョウ</t>
    </rPh>
    <rPh sb="25" eb="27">
      <t>タイショウ</t>
    </rPh>
    <rPh sb="27" eb="29">
      <t>アンケン</t>
    </rPh>
    <rPh sb="30" eb="31">
      <t>カカワ</t>
    </rPh>
    <rPh sb="32" eb="34">
      <t>シケン</t>
    </rPh>
    <rPh sb="34" eb="36">
      <t>ケイカク</t>
    </rPh>
    <rPh sb="37" eb="39">
      <t>ヘンコウ</t>
    </rPh>
    <rPh sb="39" eb="41">
      <t>シンセイ</t>
    </rPh>
    <rPh sb="42" eb="44">
      <t>ショウニン</t>
    </rPh>
    <rPh sb="45" eb="46">
      <t>オコナ</t>
    </rPh>
    <phoneticPr fontId="5"/>
  </si>
  <si>
    <t>厚生労働省の定める先進医療及び施設基準の制定等に伴う実施上の留意事項及び先進医療に係る届出等の取扱いについて（医政発0329第8号平成31年3月29日厚生労働省医政局長通知）
厚生労働大臣の定める先進医療及び施設基準の制定等に伴う手続き等の取扱いについて（医政研発1031第1号令和元年10月31日厚生労働省医政局研究開発振興課長通知）
「日本再興戦略」（平成25年6月14日閣議決定）</t>
    <rPh sb="139" eb="141">
      <t>レイワ</t>
    </rPh>
    <rPh sb="141" eb="142">
      <t>ゲン</t>
    </rPh>
    <phoneticPr fontId="5"/>
  </si>
  <si>
    <t>医薬品等開発支援事業費委託費</t>
    <rPh sb="0" eb="3">
      <t>イヤクヒン</t>
    </rPh>
    <rPh sb="3" eb="4">
      <t>トウ</t>
    </rPh>
    <rPh sb="4" eb="6">
      <t>カイハツ</t>
    </rPh>
    <rPh sb="6" eb="8">
      <t>シエン</t>
    </rPh>
    <rPh sb="8" eb="11">
      <t>ジギョウヒ</t>
    </rPh>
    <rPh sb="11" eb="14">
      <t>イタクヒ</t>
    </rPh>
    <phoneticPr fontId="5"/>
  </si>
  <si>
    <t>有</t>
  </si>
  <si>
    <t>点検対象外</t>
    <rPh sb="0" eb="2">
      <t>テンケン</t>
    </rPh>
    <rPh sb="2" eb="5">
      <t>タイショウガイ</t>
    </rPh>
    <phoneticPr fontId="5"/>
  </si>
  <si>
    <t>一者応札となっている要因を分析し、改善を図ること。</t>
    <phoneticPr fontId="5"/>
  </si>
  <si>
    <t>引き続き仕様書の改善を図り一者応札を防止するとともに、効率的に事業を実施してまいりたい。</t>
    <phoneticPr fontId="5"/>
  </si>
  <si>
    <t>課長：笠松　淳也</t>
    <rPh sb="0" eb="2">
      <t>カチョウ</t>
    </rPh>
    <rPh sb="3" eb="5">
      <t>カサマツ</t>
    </rPh>
    <rPh sb="6" eb="8">
      <t>ジュンヤ</t>
    </rPh>
    <phoneticPr fontId="5"/>
  </si>
  <si>
    <t>27,772,000円/１機関</t>
    <rPh sb="10" eb="11">
      <t>エン</t>
    </rPh>
    <rPh sb="13" eb="15">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</si>
</sst>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68037</xdr:colOff>
      <xdr:row>743</xdr:row>
      <xdr:rowOff>13946</xdr:rowOff>
    </xdr:from>
    <xdr:to>
      <xdr:col>31</xdr:col>
      <xdr:colOff>20979</xdr:colOff>
      <xdr:row>744</xdr:row>
      <xdr:rowOff>204106</xdr:rowOff>
    </xdr:to>
    <xdr:sp macro="" textlink="">
      <xdr:nvSpPr>
        <xdr:cNvPr id="2" name="正方形/長方形 1"/>
        <xdr:cNvSpPr/>
      </xdr:nvSpPr>
      <xdr:spPr>
        <a:xfrm>
          <a:off x="3468462" y="43352696"/>
          <a:ext cx="2753292" cy="542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14</xdr:col>
      <xdr:colOff>11906</xdr:colOff>
      <xdr:row>748</xdr:row>
      <xdr:rowOff>268721</xdr:rowOff>
    </xdr:from>
    <xdr:to>
      <xdr:col>35</xdr:col>
      <xdr:colOff>83344</xdr:colOff>
      <xdr:row>751</xdr:row>
      <xdr:rowOff>52028</xdr:rowOff>
    </xdr:to>
    <xdr:sp macro="" textlink="">
      <xdr:nvSpPr>
        <xdr:cNvPr id="3" name="正方形/長方形 2"/>
        <xdr:cNvSpPr/>
      </xdr:nvSpPr>
      <xdr:spPr>
        <a:xfrm>
          <a:off x="2812256" y="45369596"/>
          <a:ext cx="4271963" cy="8405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国立研究開発法人国立がん研究センター</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24</xdr:col>
      <xdr:colOff>44508</xdr:colOff>
      <xdr:row>744</xdr:row>
      <xdr:rowOff>204106</xdr:rowOff>
    </xdr:from>
    <xdr:to>
      <xdr:col>24</xdr:col>
      <xdr:colOff>54429</xdr:colOff>
      <xdr:row>747</xdr:row>
      <xdr:rowOff>95250</xdr:rowOff>
    </xdr:to>
    <xdr:cxnSp macro="">
      <xdr:nvCxnSpPr>
        <xdr:cNvPr id="4" name="直線矢印コネクタ 3"/>
        <xdr:cNvCxnSpPr>
          <a:stCxn id="2" idx="2"/>
        </xdr:cNvCxnSpPr>
      </xdr:nvCxnSpPr>
      <xdr:spPr>
        <a:xfrm>
          <a:off x="4845108" y="43895281"/>
          <a:ext cx="9921" cy="948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747</xdr:row>
      <xdr:rowOff>204108</xdr:rowOff>
    </xdr:from>
    <xdr:to>
      <xdr:col>31</xdr:col>
      <xdr:colOff>22412</xdr:colOff>
      <xdr:row>748</xdr:row>
      <xdr:rowOff>136072</xdr:rowOff>
    </xdr:to>
    <xdr:sp macro="" textlink="">
      <xdr:nvSpPr>
        <xdr:cNvPr id="5" name="テキスト ボックス 4"/>
        <xdr:cNvSpPr txBox="1"/>
      </xdr:nvSpPr>
      <xdr:spPr>
        <a:xfrm>
          <a:off x="4000500" y="44952558"/>
          <a:ext cx="2222687" cy="2843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15</xdr:col>
      <xdr:colOff>101600</xdr:colOff>
      <xdr:row>751</xdr:row>
      <xdr:rowOff>139700</xdr:rowOff>
    </xdr:from>
    <xdr:to>
      <xdr:col>34</xdr:col>
      <xdr:colOff>142127</xdr:colOff>
      <xdr:row>754</xdr:row>
      <xdr:rowOff>132571</xdr:rowOff>
    </xdr:to>
    <xdr:sp macro="" textlink="">
      <xdr:nvSpPr>
        <xdr:cNvPr id="6" name="大かっこ 5"/>
        <xdr:cNvSpPr/>
      </xdr:nvSpPr>
      <xdr:spPr>
        <a:xfrm>
          <a:off x="3101975" y="46297850"/>
          <a:ext cx="3841002" cy="105014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r>
            <a:rPr kumimoji="1" lang="ja-JP" altLang="ja-JP" sz="1100">
              <a:effectLst/>
              <a:latin typeface="+mn-lt"/>
              <a:ea typeface="+mn-ea"/>
              <a:cs typeface="+mn-cs"/>
            </a:rPr>
            <a:t>医療上必要性の高い抗がん剤に関する先進医療                                     における外部機関での評価等業務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J837" sqref="BJ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262</v>
      </c>
      <c r="AT2" s="969"/>
      <c r="AU2" s="969"/>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575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576</v>
      </c>
      <c r="H5" s="843"/>
      <c r="I5" s="843"/>
      <c r="J5" s="843"/>
      <c r="K5" s="843"/>
      <c r="L5" s="843"/>
      <c r="M5" s="844" t="s">
        <v>66</v>
      </c>
      <c r="N5" s="845"/>
      <c r="O5" s="845"/>
      <c r="P5" s="845"/>
      <c r="Q5" s="845"/>
      <c r="R5" s="846"/>
      <c r="S5" s="847" t="s">
        <v>70</v>
      </c>
      <c r="T5" s="843"/>
      <c r="U5" s="843"/>
      <c r="V5" s="843"/>
      <c r="W5" s="843"/>
      <c r="X5" s="848"/>
      <c r="Y5" s="704" t="s">
        <v>3</v>
      </c>
      <c r="Z5" s="549"/>
      <c r="AA5" s="549"/>
      <c r="AB5" s="549"/>
      <c r="AC5" s="549"/>
      <c r="AD5" s="550"/>
      <c r="AE5" s="705" t="s">
        <v>577</v>
      </c>
      <c r="AF5" s="705"/>
      <c r="AG5" s="705"/>
      <c r="AH5" s="705"/>
      <c r="AI5" s="705"/>
      <c r="AJ5" s="705"/>
      <c r="AK5" s="705"/>
      <c r="AL5" s="705"/>
      <c r="AM5" s="705"/>
      <c r="AN5" s="705"/>
      <c r="AO5" s="705"/>
      <c r="AP5" s="706"/>
      <c r="AQ5" s="707" t="s">
        <v>641</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10.25" customHeight="1" x14ac:dyDescent="0.15">
      <c r="A7" s="501" t="s">
        <v>22</v>
      </c>
      <c r="B7" s="502"/>
      <c r="C7" s="502"/>
      <c r="D7" s="502"/>
      <c r="E7" s="502"/>
      <c r="F7" s="503"/>
      <c r="G7" s="504" t="s">
        <v>628</v>
      </c>
      <c r="H7" s="505"/>
      <c r="I7" s="505"/>
      <c r="J7" s="505"/>
      <c r="K7" s="505"/>
      <c r="L7" s="505"/>
      <c r="M7" s="505"/>
      <c r="N7" s="505"/>
      <c r="O7" s="505"/>
      <c r="P7" s="505"/>
      <c r="Q7" s="505"/>
      <c r="R7" s="505"/>
      <c r="S7" s="505"/>
      <c r="T7" s="505"/>
      <c r="U7" s="505"/>
      <c r="V7" s="505"/>
      <c r="W7" s="505"/>
      <c r="X7" s="506"/>
      <c r="Y7" s="925" t="s">
        <v>395</v>
      </c>
      <c r="Z7" s="449"/>
      <c r="AA7" s="449"/>
      <c r="AB7" s="449"/>
      <c r="AC7" s="449"/>
      <c r="AD7" s="926"/>
      <c r="AE7" s="915" t="s">
        <v>635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259</v>
      </c>
      <c r="B8" s="502"/>
      <c r="C8" s="502"/>
      <c r="D8" s="502"/>
      <c r="E8" s="502"/>
      <c r="F8" s="503"/>
      <c r="G8" s="936" t="str">
        <f>入力規則等!A27</f>
        <v>-</v>
      </c>
      <c r="H8" s="726"/>
      <c r="I8" s="726"/>
      <c r="J8" s="726"/>
      <c r="K8" s="726"/>
      <c r="L8" s="726"/>
      <c r="M8" s="726"/>
      <c r="N8" s="726"/>
      <c r="O8" s="726"/>
      <c r="P8" s="726"/>
      <c r="Q8" s="726"/>
      <c r="R8" s="726"/>
      <c r="S8" s="726"/>
      <c r="T8" s="726"/>
      <c r="U8" s="726"/>
      <c r="V8" s="726"/>
      <c r="W8" s="726"/>
      <c r="X8" s="937"/>
      <c r="Y8" s="849" t="s">
        <v>260</v>
      </c>
      <c r="Z8" s="850"/>
      <c r="AA8" s="850"/>
      <c r="AB8" s="850"/>
      <c r="AC8" s="850"/>
      <c r="AD8" s="851"/>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629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578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9" t="s">
        <v>24</v>
      </c>
      <c r="B12" s="980"/>
      <c r="C12" s="980"/>
      <c r="D12" s="980"/>
      <c r="E12" s="980"/>
      <c r="F12" s="981"/>
      <c r="G12" s="766"/>
      <c r="H12" s="767"/>
      <c r="I12" s="767"/>
      <c r="J12" s="767"/>
      <c r="K12" s="767"/>
      <c r="L12" s="767"/>
      <c r="M12" s="767"/>
      <c r="N12" s="767"/>
      <c r="O12" s="767"/>
      <c r="P12" s="421" t="s">
        <v>398</v>
      </c>
      <c r="Q12" s="422"/>
      <c r="R12" s="422"/>
      <c r="S12" s="422"/>
      <c r="T12" s="422"/>
      <c r="U12" s="422"/>
      <c r="V12" s="423"/>
      <c r="W12" s="421" t="s">
        <v>418</v>
      </c>
      <c r="X12" s="422"/>
      <c r="Y12" s="422"/>
      <c r="Z12" s="422"/>
      <c r="AA12" s="422"/>
      <c r="AB12" s="422"/>
      <c r="AC12" s="423"/>
      <c r="AD12" s="421" t="s">
        <v>425</v>
      </c>
      <c r="AE12" s="422"/>
      <c r="AF12" s="422"/>
      <c r="AG12" s="422"/>
      <c r="AH12" s="422"/>
      <c r="AI12" s="422"/>
      <c r="AJ12" s="423"/>
      <c r="AK12" s="421" t="s">
        <v>432</v>
      </c>
      <c r="AL12" s="422"/>
      <c r="AM12" s="422"/>
      <c r="AN12" s="422"/>
      <c r="AO12" s="422"/>
      <c r="AP12" s="422"/>
      <c r="AQ12" s="423"/>
      <c r="AR12" s="421" t="s">
        <v>433</v>
      </c>
      <c r="AS12" s="422"/>
      <c r="AT12" s="422"/>
      <c r="AU12" s="422"/>
      <c r="AV12" s="422"/>
      <c r="AW12" s="42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28</v>
      </c>
      <c r="Q13" s="664"/>
      <c r="R13" s="664"/>
      <c r="S13" s="664"/>
      <c r="T13" s="664"/>
      <c r="U13" s="664"/>
      <c r="V13" s="665"/>
      <c r="W13" s="663">
        <v>28</v>
      </c>
      <c r="X13" s="664"/>
      <c r="Y13" s="664"/>
      <c r="Z13" s="664"/>
      <c r="AA13" s="664"/>
      <c r="AB13" s="664"/>
      <c r="AC13" s="665"/>
      <c r="AD13" s="663">
        <v>28</v>
      </c>
      <c r="AE13" s="664"/>
      <c r="AF13" s="664"/>
      <c r="AG13" s="664"/>
      <c r="AH13" s="664"/>
      <c r="AI13" s="664"/>
      <c r="AJ13" s="665"/>
      <c r="AK13" s="663">
        <v>25</v>
      </c>
      <c r="AL13" s="664"/>
      <c r="AM13" s="664"/>
      <c r="AN13" s="664"/>
      <c r="AO13" s="664"/>
      <c r="AP13" s="664"/>
      <c r="AQ13" s="665"/>
      <c r="AR13" s="922">
        <v>25</v>
      </c>
      <c r="AS13" s="923"/>
      <c r="AT13" s="923"/>
      <c r="AU13" s="923"/>
      <c r="AV13" s="923"/>
      <c r="AW13" s="923"/>
      <c r="AX13" s="924"/>
    </row>
    <row r="14" spans="1:50" ht="21" customHeight="1" x14ac:dyDescent="0.15">
      <c r="A14" s="620"/>
      <c r="B14" s="621"/>
      <c r="C14" s="621"/>
      <c r="D14" s="621"/>
      <c r="E14" s="621"/>
      <c r="F14" s="622"/>
      <c r="G14" s="731"/>
      <c r="H14" s="732"/>
      <c r="I14" s="717" t="s">
        <v>8</v>
      </c>
      <c r="J14" s="768"/>
      <c r="K14" s="768"/>
      <c r="L14" s="768"/>
      <c r="M14" s="768"/>
      <c r="N14" s="768"/>
      <c r="O14" s="769"/>
      <c r="P14" s="663" t="s">
        <v>570</v>
      </c>
      <c r="Q14" s="664"/>
      <c r="R14" s="664"/>
      <c r="S14" s="664"/>
      <c r="T14" s="664"/>
      <c r="U14" s="664"/>
      <c r="V14" s="665"/>
      <c r="W14" s="663" t="s">
        <v>570</v>
      </c>
      <c r="X14" s="664"/>
      <c r="Y14" s="664"/>
      <c r="Z14" s="664"/>
      <c r="AA14" s="664"/>
      <c r="AB14" s="664"/>
      <c r="AC14" s="665"/>
      <c r="AD14" s="663" t="s">
        <v>570</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570</v>
      </c>
      <c r="Q15" s="664"/>
      <c r="R15" s="664"/>
      <c r="S15" s="664"/>
      <c r="T15" s="664"/>
      <c r="U15" s="664"/>
      <c r="V15" s="665"/>
      <c r="W15" s="663" t="s">
        <v>570</v>
      </c>
      <c r="X15" s="664"/>
      <c r="Y15" s="664"/>
      <c r="Z15" s="664"/>
      <c r="AA15" s="664"/>
      <c r="AB15" s="664"/>
      <c r="AC15" s="665"/>
      <c r="AD15" s="663" t="s">
        <v>570</v>
      </c>
      <c r="AE15" s="664"/>
      <c r="AF15" s="664"/>
      <c r="AG15" s="664"/>
      <c r="AH15" s="664"/>
      <c r="AI15" s="664"/>
      <c r="AJ15" s="665"/>
      <c r="AK15" s="663"/>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570</v>
      </c>
      <c r="Q16" s="664"/>
      <c r="R16" s="664"/>
      <c r="S16" s="664"/>
      <c r="T16" s="664"/>
      <c r="U16" s="664"/>
      <c r="V16" s="665"/>
      <c r="W16" s="663" t="s">
        <v>570</v>
      </c>
      <c r="X16" s="664"/>
      <c r="Y16" s="664"/>
      <c r="Z16" s="664"/>
      <c r="AA16" s="664"/>
      <c r="AB16" s="664"/>
      <c r="AC16" s="665"/>
      <c r="AD16" s="663" t="s">
        <v>570</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570</v>
      </c>
      <c r="Q17" s="664"/>
      <c r="R17" s="664"/>
      <c r="S17" s="664"/>
      <c r="T17" s="664"/>
      <c r="U17" s="664"/>
      <c r="V17" s="665"/>
      <c r="W17" s="663" t="s">
        <v>570</v>
      </c>
      <c r="X17" s="664"/>
      <c r="Y17" s="664"/>
      <c r="Z17" s="664"/>
      <c r="AA17" s="664"/>
      <c r="AB17" s="664"/>
      <c r="AC17" s="665"/>
      <c r="AD17" s="663" t="s">
        <v>570</v>
      </c>
      <c r="AE17" s="664"/>
      <c r="AF17" s="664"/>
      <c r="AG17" s="664"/>
      <c r="AH17" s="664"/>
      <c r="AI17" s="664"/>
      <c r="AJ17" s="665"/>
      <c r="AK17" s="663"/>
      <c r="AL17" s="664"/>
      <c r="AM17" s="664"/>
      <c r="AN17" s="664"/>
      <c r="AO17" s="664"/>
      <c r="AP17" s="664"/>
      <c r="AQ17" s="665"/>
      <c r="AR17" s="920"/>
      <c r="AS17" s="920"/>
      <c r="AT17" s="920"/>
      <c r="AU17" s="920"/>
      <c r="AV17" s="920"/>
      <c r="AW17" s="920"/>
      <c r="AX17" s="921"/>
    </row>
    <row r="18" spans="1:50" ht="24.75" customHeight="1" x14ac:dyDescent="0.15">
      <c r="A18" s="620"/>
      <c r="B18" s="621"/>
      <c r="C18" s="621"/>
      <c r="D18" s="621"/>
      <c r="E18" s="621"/>
      <c r="F18" s="622"/>
      <c r="G18" s="733"/>
      <c r="H18" s="734"/>
      <c r="I18" s="722" t="s">
        <v>20</v>
      </c>
      <c r="J18" s="723"/>
      <c r="K18" s="723"/>
      <c r="L18" s="723"/>
      <c r="M18" s="723"/>
      <c r="N18" s="723"/>
      <c r="O18" s="724"/>
      <c r="P18" s="881">
        <f>SUM(P13:V17)</f>
        <v>28</v>
      </c>
      <c r="Q18" s="882"/>
      <c r="R18" s="882"/>
      <c r="S18" s="882"/>
      <c r="T18" s="882"/>
      <c r="U18" s="882"/>
      <c r="V18" s="883"/>
      <c r="W18" s="881">
        <f>SUM(W13:AC17)</f>
        <v>28</v>
      </c>
      <c r="X18" s="882"/>
      <c r="Y18" s="882"/>
      <c r="Z18" s="882"/>
      <c r="AA18" s="882"/>
      <c r="AB18" s="882"/>
      <c r="AC18" s="883"/>
      <c r="AD18" s="881">
        <f>SUM(AD13:AJ17)</f>
        <v>28</v>
      </c>
      <c r="AE18" s="882"/>
      <c r="AF18" s="882"/>
      <c r="AG18" s="882"/>
      <c r="AH18" s="882"/>
      <c r="AI18" s="882"/>
      <c r="AJ18" s="883"/>
      <c r="AK18" s="881">
        <f>SUM(AK13:AQ17)</f>
        <v>25</v>
      </c>
      <c r="AL18" s="882"/>
      <c r="AM18" s="882"/>
      <c r="AN18" s="882"/>
      <c r="AO18" s="882"/>
      <c r="AP18" s="882"/>
      <c r="AQ18" s="883"/>
      <c r="AR18" s="881">
        <f>SUM(AR13:AX17)</f>
        <v>25</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c r="Q19" s="664"/>
      <c r="R19" s="664"/>
      <c r="S19" s="664"/>
      <c r="T19" s="664"/>
      <c r="U19" s="664"/>
      <c r="V19" s="665"/>
      <c r="W19" s="663"/>
      <c r="X19" s="664"/>
      <c r="Y19" s="664"/>
      <c r="Z19" s="664"/>
      <c r="AA19" s="664"/>
      <c r="AB19" s="664"/>
      <c r="AC19" s="665"/>
      <c r="AD19" s="663">
        <v>14</v>
      </c>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x14ac:dyDescent="0.15">
      <c r="A20" s="620"/>
      <c r="B20" s="621"/>
      <c r="C20" s="621"/>
      <c r="D20" s="621"/>
      <c r="E20" s="621"/>
      <c r="F20" s="622"/>
      <c r="G20" s="879" t="s">
        <v>10</v>
      </c>
      <c r="H20" s="880"/>
      <c r="I20" s="880"/>
      <c r="J20" s="880"/>
      <c r="K20" s="880"/>
      <c r="L20" s="880"/>
      <c r="M20" s="880"/>
      <c r="N20" s="880"/>
      <c r="O20" s="880"/>
      <c r="P20" s="316">
        <f>IF(P18=0, "-", SUM(P19)/P18)</f>
        <v>0</v>
      </c>
      <c r="Q20" s="316"/>
      <c r="R20" s="316"/>
      <c r="S20" s="316"/>
      <c r="T20" s="316"/>
      <c r="U20" s="316"/>
      <c r="V20" s="316"/>
      <c r="W20" s="316">
        <f t="shared" ref="W20" si="0">IF(W18=0, "-", SUM(W19)/W18)</f>
        <v>0</v>
      </c>
      <c r="X20" s="316"/>
      <c r="Y20" s="316"/>
      <c r="Z20" s="316"/>
      <c r="AA20" s="316"/>
      <c r="AB20" s="316"/>
      <c r="AC20" s="316"/>
      <c r="AD20" s="316">
        <f t="shared" ref="AD20" si="1">IF(AD18=0, "-", SUM(AD19)/AD18)</f>
        <v>0.5</v>
      </c>
      <c r="AE20" s="316"/>
      <c r="AF20" s="316"/>
      <c r="AG20" s="316"/>
      <c r="AH20" s="316"/>
      <c r="AI20" s="316"/>
      <c r="AJ20" s="316"/>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82"/>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0.5</v>
      </c>
      <c r="AE21" s="316"/>
      <c r="AF21" s="316"/>
      <c r="AG21" s="316"/>
      <c r="AH21" s="316"/>
      <c r="AI21" s="316"/>
      <c r="AJ21" s="316"/>
      <c r="AK21" s="331"/>
      <c r="AL21" s="331"/>
      <c r="AM21" s="331"/>
      <c r="AN21" s="331"/>
      <c r="AO21" s="331"/>
      <c r="AP21" s="331"/>
      <c r="AQ21" s="332"/>
      <c r="AR21" s="332"/>
      <c r="AS21" s="332"/>
      <c r="AT21" s="332"/>
      <c r="AU21" s="331"/>
      <c r="AV21" s="331"/>
      <c r="AW21" s="331"/>
      <c r="AX21" s="333"/>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636</v>
      </c>
      <c r="H23" s="989"/>
      <c r="I23" s="989"/>
      <c r="J23" s="989"/>
      <c r="K23" s="989"/>
      <c r="L23" s="989"/>
      <c r="M23" s="989"/>
      <c r="N23" s="989"/>
      <c r="O23" s="990"/>
      <c r="P23" s="922">
        <v>25</v>
      </c>
      <c r="Q23" s="923"/>
      <c r="R23" s="923"/>
      <c r="S23" s="923"/>
      <c r="T23" s="923"/>
      <c r="U23" s="923"/>
      <c r="V23" s="939"/>
      <c r="W23" s="922">
        <v>25</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3"/>
      <c r="Q24" s="664"/>
      <c r="R24" s="664"/>
      <c r="S24" s="664"/>
      <c r="T24" s="664"/>
      <c r="U24" s="664"/>
      <c r="V24" s="665"/>
      <c r="W24" s="663"/>
      <c r="X24" s="664"/>
      <c r="Y24" s="664"/>
      <c r="Z24" s="664"/>
      <c r="AA24" s="664"/>
      <c r="AB24" s="664"/>
      <c r="AC24" s="665"/>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3"/>
      <c r="Q25" s="664"/>
      <c r="R25" s="664"/>
      <c r="S25" s="664"/>
      <c r="T25" s="664"/>
      <c r="U25" s="664"/>
      <c r="V25" s="665"/>
      <c r="W25" s="663"/>
      <c r="X25" s="664"/>
      <c r="Y25" s="664"/>
      <c r="Z25" s="664"/>
      <c r="AA25" s="664"/>
      <c r="AB25" s="664"/>
      <c r="AC25" s="665"/>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3"/>
      <c r="Q26" s="664"/>
      <c r="R26" s="664"/>
      <c r="S26" s="664"/>
      <c r="T26" s="664"/>
      <c r="U26" s="664"/>
      <c r="V26" s="665"/>
      <c r="W26" s="663"/>
      <c r="X26" s="664"/>
      <c r="Y26" s="664"/>
      <c r="Z26" s="664"/>
      <c r="AA26" s="664"/>
      <c r="AB26" s="664"/>
      <c r="AC26" s="665"/>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3"/>
      <c r="Q27" s="664"/>
      <c r="R27" s="664"/>
      <c r="S27" s="664"/>
      <c r="T27" s="664"/>
      <c r="U27" s="664"/>
      <c r="V27" s="665"/>
      <c r="W27" s="663"/>
      <c r="X27" s="664"/>
      <c r="Y27" s="664"/>
      <c r="Z27" s="664"/>
      <c r="AA27" s="664"/>
      <c r="AB27" s="664"/>
      <c r="AC27" s="665"/>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3">
        <f>AK13</f>
        <v>25</v>
      </c>
      <c r="Q29" s="664"/>
      <c r="R29" s="664"/>
      <c r="S29" s="664"/>
      <c r="T29" s="664"/>
      <c r="U29" s="664"/>
      <c r="V29" s="665"/>
      <c r="W29" s="970">
        <f>AR13</f>
        <v>25</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3" t="s">
        <v>235</v>
      </c>
      <c r="AR30" s="774"/>
      <c r="AS30" s="774"/>
      <c r="AT30" s="775"/>
      <c r="AU30" s="780" t="s">
        <v>134</v>
      </c>
      <c r="AV30" s="780"/>
      <c r="AW30" s="780"/>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630</v>
      </c>
      <c r="AR31" s="199"/>
      <c r="AS31" s="132" t="s">
        <v>236</v>
      </c>
      <c r="AT31" s="133"/>
      <c r="AU31" s="198">
        <v>2</v>
      </c>
      <c r="AV31" s="198"/>
      <c r="AW31" s="401" t="s">
        <v>181</v>
      </c>
      <c r="AX31" s="402"/>
    </row>
    <row r="32" spans="1:50" ht="23.25" customHeight="1" x14ac:dyDescent="0.15">
      <c r="A32" s="406"/>
      <c r="B32" s="404"/>
      <c r="C32" s="404"/>
      <c r="D32" s="404"/>
      <c r="E32" s="404"/>
      <c r="F32" s="405"/>
      <c r="G32" s="567" t="s">
        <v>579</v>
      </c>
      <c r="H32" s="568"/>
      <c r="I32" s="568"/>
      <c r="J32" s="568"/>
      <c r="K32" s="568"/>
      <c r="L32" s="568"/>
      <c r="M32" s="568"/>
      <c r="N32" s="568"/>
      <c r="O32" s="569"/>
      <c r="P32" s="104" t="s">
        <v>580</v>
      </c>
      <c r="Q32" s="104"/>
      <c r="R32" s="104"/>
      <c r="S32" s="104"/>
      <c r="T32" s="104"/>
      <c r="U32" s="104"/>
      <c r="V32" s="104"/>
      <c r="W32" s="104"/>
      <c r="X32" s="105"/>
      <c r="Y32" s="477" t="s">
        <v>12</v>
      </c>
      <c r="Z32" s="537"/>
      <c r="AA32" s="538"/>
      <c r="AB32" s="467" t="s">
        <v>581</v>
      </c>
      <c r="AC32" s="467"/>
      <c r="AD32" s="467"/>
      <c r="AE32" s="216">
        <v>1</v>
      </c>
      <c r="AF32" s="217"/>
      <c r="AG32" s="217"/>
      <c r="AH32" s="217"/>
      <c r="AI32" s="216">
        <v>0</v>
      </c>
      <c r="AJ32" s="217"/>
      <c r="AK32" s="217"/>
      <c r="AL32" s="217"/>
      <c r="AM32" s="216">
        <v>0</v>
      </c>
      <c r="AN32" s="217"/>
      <c r="AO32" s="217"/>
      <c r="AP32" s="217"/>
      <c r="AQ32" s="343" t="s">
        <v>570</v>
      </c>
      <c r="AR32" s="206"/>
      <c r="AS32" s="206"/>
      <c r="AT32" s="344"/>
      <c r="AU32" s="217" t="s">
        <v>570</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581</v>
      </c>
      <c r="AC33" s="529"/>
      <c r="AD33" s="529"/>
      <c r="AE33" s="216">
        <v>1</v>
      </c>
      <c r="AF33" s="217"/>
      <c r="AG33" s="217"/>
      <c r="AH33" s="217"/>
      <c r="AI33" s="216">
        <v>1</v>
      </c>
      <c r="AJ33" s="217"/>
      <c r="AK33" s="217"/>
      <c r="AL33" s="217"/>
      <c r="AM33" s="216">
        <v>1</v>
      </c>
      <c r="AN33" s="217"/>
      <c r="AO33" s="217"/>
      <c r="AP33" s="217"/>
      <c r="AQ33" s="343" t="s">
        <v>570</v>
      </c>
      <c r="AR33" s="206"/>
      <c r="AS33" s="206"/>
      <c r="AT33" s="344"/>
      <c r="AU33" s="217">
        <v>1</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100</v>
      </c>
      <c r="AF34" s="217"/>
      <c r="AG34" s="217"/>
      <c r="AH34" s="217"/>
      <c r="AI34" s="216">
        <v>0</v>
      </c>
      <c r="AJ34" s="217"/>
      <c r="AK34" s="217"/>
      <c r="AL34" s="217"/>
      <c r="AM34" s="216">
        <v>0</v>
      </c>
      <c r="AN34" s="217"/>
      <c r="AO34" s="217"/>
      <c r="AP34" s="217"/>
      <c r="AQ34" s="343" t="s">
        <v>570</v>
      </c>
      <c r="AR34" s="206"/>
      <c r="AS34" s="206"/>
      <c r="AT34" s="344"/>
      <c r="AU34" s="217" t="s">
        <v>570</v>
      </c>
      <c r="AV34" s="217"/>
      <c r="AW34" s="217"/>
      <c r="AX34" s="219"/>
    </row>
    <row r="35" spans="1:50" ht="23.25" customHeight="1" x14ac:dyDescent="0.15">
      <c r="A35" s="224" t="s">
        <v>386</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4"/>
      <c r="AF36" s="334"/>
      <c r="AG36" s="334"/>
      <c r="AH36" s="334"/>
      <c r="AI36" s="334"/>
      <c r="AJ36" s="334"/>
      <c r="AK36" s="334"/>
      <c r="AL36" s="334"/>
      <c r="AM36" s="334"/>
      <c r="AN36" s="334"/>
      <c r="AO36" s="334"/>
      <c r="AP36" s="334"/>
      <c r="AQ36" s="234"/>
      <c r="AR36" s="234"/>
      <c r="AS36" s="234"/>
      <c r="AT36" s="234"/>
      <c r="AU36" s="234"/>
      <c r="AV36" s="234"/>
      <c r="AW36" s="234"/>
      <c r="AX36" s="235"/>
    </row>
    <row r="37" spans="1:50" ht="18.75" hidden="1" customHeight="1" x14ac:dyDescent="0.15">
      <c r="A37" s="776" t="s">
        <v>353</v>
      </c>
      <c r="B37" s="777"/>
      <c r="C37" s="777"/>
      <c r="D37" s="777"/>
      <c r="E37" s="777"/>
      <c r="F37" s="778"/>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398</v>
      </c>
      <c r="AF37" s="243"/>
      <c r="AG37" s="243"/>
      <c r="AH37" s="244"/>
      <c r="AI37" s="242" t="s">
        <v>396</v>
      </c>
      <c r="AJ37" s="243"/>
      <c r="AK37" s="243"/>
      <c r="AL37" s="244"/>
      <c r="AM37" s="248" t="s">
        <v>425</v>
      </c>
      <c r="AN37" s="248"/>
      <c r="AO37" s="248"/>
      <c r="AP37" s="248"/>
      <c r="AQ37" s="150" t="s">
        <v>235</v>
      </c>
      <c r="AR37" s="151"/>
      <c r="AS37" s="151"/>
      <c r="AT37" s="152"/>
      <c r="AU37" s="417" t="s">
        <v>134</v>
      </c>
      <c r="AV37" s="417"/>
      <c r="AW37" s="417"/>
      <c r="AX37" s="91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353</v>
      </c>
      <c r="B44" s="777"/>
      <c r="C44" s="777"/>
      <c r="D44" s="777"/>
      <c r="E44" s="777"/>
      <c r="F44" s="778"/>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398</v>
      </c>
      <c r="AF44" s="243"/>
      <c r="AG44" s="243"/>
      <c r="AH44" s="244"/>
      <c r="AI44" s="242" t="s">
        <v>396</v>
      </c>
      <c r="AJ44" s="243"/>
      <c r="AK44" s="243"/>
      <c r="AL44" s="244"/>
      <c r="AM44" s="248" t="s">
        <v>425</v>
      </c>
      <c r="AN44" s="248"/>
      <c r="AO44" s="248"/>
      <c r="AP44" s="248"/>
      <c r="AQ44" s="150" t="s">
        <v>235</v>
      </c>
      <c r="AR44" s="151"/>
      <c r="AS44" s="151"/>
      <c r="AT44" s="152"/>
      <c r="AU44" s="417" t="s">
        <v>134</v>
      </c>
      <c r="AV44" s="417"/>
      <c r="AW44" s="417"/>
      <c r="AX44" s="91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5"/>
      <c r="B76" s="516"/>
      <c r="C76" s="516"/>
      <c r="D76" s="516"/>
      <c r="E76" s="516"/>
      <c r="F76" s="517"/>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5"/>
      <c r="B77" s="516"/>
      <c r="C77" s="516"/>
      <c r="D77" s="516"/>
      <c r="E77" s="516"/>
      <c r="F77" s="517"/>
      <c r="G77" s="617"/>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3"/>
      <c r="AR77" s="206"/>
      <c r="AS77" s="206"/>
      <c r="AT77" s="344"/>
      <c r="AU77" s="217"/>
      <c r="AV77" s="217"/>
      <c r="AW77" s="217"/>
      <c r="AX77" s="219"/>
    </row>
    <row r="78" spans="1:50" ht="69.75" hidden="1" customHeight="1" x14ac:dyDescent="0.15">
      <c r="A78" s="337" t="s">
        <v>389</v>
      </c>
      <c r="B78" s="338"/>
      <c r="C78" s="338"/>
      <c r="D78" s="338"/>
      <c r="E78" s="335" t="s">
        <v>332</v>
      </c>
      <c r="F78" s="336"/>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hidden="1" customHeight="1" x14ac:dyDescent="0.15">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row>
    <row r="83" spans="1:60" ht="22.5" hidden="1" customHeight="1" x14ac:dyDescent="0.15">
      <c r="A83" s="868"/>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row>
    <row r="84" spans="1:60" ht="19.5" hidden="1" customHeight="1" x14ac:dyDescent="0.15">
      <c r="A84" s="868"/>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398</v>
      </c>
      <c r="AF100" s="546"/>
      <c r="AG100" s="546"/>
      <c r="AH100" s="547"/>
      <c r="AI100" s="545" t="s">
        <v>418</v>
      </c>
      <c r="AJ100" s="546"/>
      <c r="AK100" s="546"/>
      <c r="AL100" s="547"/>
      <c r="AM100" s="545" t="s">
        <v>425</v>
      </c>
      <c r="AN100" s="546"/>
      <c r="AO100" s="546"/>
      <c r="AP100" s="547"/>
      <c r="AQ100" s="318" t="s">
        <v>438</v>
      </c>
      <c r="AR100" s="319"/>
      <c r="AS100" s="319"/>
      <c r="AT100" s="320"/>
      <c r="AU100" s="318" t="s">
        <v>439</v>
      </c>
      <c r="AV100" s="319"/>
      <c r="AW100" s="319"/>
      <c r="AX100" s="321"/>
    </row>
    <row r="101" spans="1:60" ht="23.25" customHeight="1" x14ac:dyDescent="0.15">
      <c r="A101" s="428"/>
      <c r="B101" s="429"/>
      <c r="C101" s="429"/>
      <c r="D101" s="429"/>
      <c r="E101" s="429"/>
      <c r="F101" s="430"/>
      <c r="G101" s="104" t="s">
        <v>583</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586</v>
      </c>
      <c r="AC101" s="467"/>
      <c r="AD101" s="467"/>
      <c r="AE101" s="216">
        <v>0</v>
      </c>
      <c r="AF101" s="217"/>
      <c r="AG101" s="217"/>
      <c r="AH101" s="218"/>
      <c r="AI101" s="216">
        <v>1</v>
      </c>
      <c r="AJ101" s="217"/>
      <c r="AK101" s="217"/>
      <c r="AL101" s="218"/>
      <c r="AM101" s="216">
        <v>0</v>
      </c>
      <c r="AN101" s="217"/>
      <c r="AO101" s="217"/>
      <c r="AP101" s="218"/>
      <c r="AQ101" s="216" t="s">
        <v>570</v>
      </c>
      <c r="AR101" s="217"/>
      <c r="AS101" s="217"/>
      <c r="AT101" s="218"/>
      <c r="AU101" s="216" t="s">
        <v>630</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586</v>
      </c>
      <c r="AC102" s="467"/>
      <c r="AD102" s="467"/>
      <c r="AE102" s="424">
        <v>6</v>
      </c>
      <c r="AF102" s="424"/>
      <c r="AG102" s="424"/>
      <c r="AH102" s="424"/>
      <c r="AI102" s="424">
        <v>6</v>
      </c>
      <c r="AJ102" s="424"/>
      <c r="AK102" s="424"/>
      <c r="AL102" s="424"/>
      <c r="AM102" s="424">
        <v>6</v>
      </c>
      <c r="AN102" s="424"/>
      <c r="AO102" s="424"/>
      <c r="AP102" s="424"/>
      <c r="AQ102" s="271">
        <v>6</v>
      </c>
      <c r="AR102" s="272"/>
      <c r="AS102" s="272"/>
      <c r="AT102" s="317"/>
      <c r="AU102" s="271">
        <v>6</v>
      </c>
      <c r="AV102" s="272"/>
      <c r="AW102" s="272"/>
      <c r="AX102" s="317"/>
    </row>
    <row r="103" spans="1:60" ht="31.5"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398</v>
      </c>
      <c r="AF103" s="422"/>
      <c r="AG103" s="422"/>
      <c r="AH103" s="423"/>
      <c r="AI103" s="421" t="s">
        <v>396</v>
      </c>
      <c r="AJ103" s="422"/>
      <c r="AK103" s="422"/>
      <c r="AL103" s="423"/>
      <c r="AM103" s="421" t="s">
        <v>425</v>
      </c>
      <c r="AN103" s="422"/>
      <c r="AO103" s="422"/>
      <c r="AP103" s="423"/>
      <c r="AQ103" s="282" t="s">
        <v>438</v>
      </c>
      <c r="AR103" s="283"/>
      <c r="AS103" s="283"/>
      <c r="AT103" s="322"/>
      <c r="AU103" s="282" t="s">
        <v>439</v>
      </c>
      <c r="AV103" s="283"/>
      <c r="AW103" s="283"/>
      <c r="AX103" s="284"/>
    </row>
    <row r="104" spans="1:60" ht="23.25" customHeight="1" x14ac:dyDescent="0.15">
      <c r="A104" s="428"/>
      <c r="B104" s="429"/>
      <c r="C104" s="429"/>
      <c r="D104" s="429"/>
      <c r="E104" s="429"/>
      <c r="F104" s="430"/>
      <c r="G104" s="104" t="s">
        <v>584</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586</v>
      </c>
      <c r="AC104" s="552"/>
      <c r="AD104" s="553"/>
      <c r="AE104" s="216">
        <v>4</v>
      </c>
      <c r="AF104" s="217"/>
      <c r="AG104" s="217"/>
      <c r="AH104" s="218"/>
      <c r="AI104" s="216">
        <v>4</v>
      </c>
      <c r="AJ104" s="217"/>
      <c r="AK104" s="217"/>
      <c r="AL104" s="218"/>
      <c r="AM104" s="216">
        <v>2</v>
      </c>
      <c r="AN104" s="217"/>
      <c r="AO104" s="217"/>
      <c r="AP104" s="218"/>
      <c r="AQ104" s="216" t="s">
        <v>570</v>
      </c>
      <c r="AR104" s="217"/>
      <c r="AS104" s="217"/>
      <c r="AT104" s="218"/>
      <c r="AU104" s="216" t="s">
        <v>630</v>
      </c>
      <c r="AV104" s="217"/>
      <c r="AW104" s="217"/>
      <c r="AX104" s="218"/>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586</v>
      </c>
      <c r="AC105" s="475"/>
      <c r="AD105" s="476"/>
      <c r="AE105" s="424">
        <v>2</v>
      </c>
      <c r="AF105" s="424"/>
      <c r="AG105" s="424"/>
      <c r="AH105" s="424"/>
      <c r="AI105" s="424">
        <v>2</v>
      </c>
      <c r="AJ105" s="424"/>
      <c r="AK105" s="424"/>
      <c r="AL105" s="424"/>
      <c r="AM105" s="424">
        <v>2</v>
      </c>
      <c r="AN105" s="424"/>
      <c r="AO105" s="424"/>
      <c r="AP105" s="424"/>
      <c r="AQ105" s="216">
        <v>2</v>
      </c>
      <c r="AR105" s="217"/>
      <c r="AS105" s="217"/>
      <c r="AT105" s="218"/>
      <c r="AU105" s="271">
        <v>2</v>
      </c>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398</v>
      </c>
      <c r="AF106" s="422"/>
      <c r="AG106" s="422"/>
      <c r="AH106" s="423"/>
      <c r="AI106" s="421" t="s">
        <v>396</v>
      </c>
      <c r="AJ106" s="422"/>
      <c r="AK106" s="422"/>
      <c r="AL106" s="423"/>
      <c r="AM106" s="421" t="s">
        <v>425</v>
      </c>
      <c r="AN106" s="422"/>
      <c r="AO106" s="422"/>
      <c r="AP106" s="423"/>
      <c r="AQ106" s="282" t="s">
        <v>438</v>
      </c>
      <c r="AR106" s="283"/>
      <c r="AS106" s="283"/>
      <c r="AT106" s="322"/>
      <c r="AU106" s="282" t="s">
        <v>439</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398</v>
      </c>
      <c r="AF109" s="422"/>
      <c r="AG109" s="422"/>
      <c r="AH109" s="423"/>
      <c r="AI109" s="421" t="s">
        <v>396</v>
      </c>
      <c r="AJ109" s="422"/>
      <c r="AK109" s="422"/>
      <c r="AL109" s="423"/>
      <c r="AM109" s="421" t="s">
        <v>425</v>
      </c>
      <c r="AN109" s="422"/>
      <c r="AO109" s="422"/>
      <c r="AP109" s="423"/>
      <c r="AQ109" s="282" t="s">
        <v>438</v>
      </c>
      <c r="AR109" s="283"/>
      <c r="AS109" s="283"/>
      <c r="AT109" s="322"/>
      <c r="AU109" s="282" t="s">
        <v>439</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398</v>
      </c>
      <c r="AF112" s="422"/>
      <c r="AG112" s="422"/>
      <c r="AH112" s="423"/>
      <c r="AI112" s="421" t="s">
        <v>396</v>
      </c>
      <c r="AJ112" s="422"/>
      <c r="AK112" s="422"/>
      <c r="AL112" s="423"/>
      <c r="AM112" s="421" t="s">
        <v>425</v>
      </c>
      <c r="AN112" s="422"/>
      <c r="AO112" s="422"/>
      <c r="AP112" s="423"/>
      <c r="AQ112" s="282" t="s">
        <v>438</v>
      </c>
      <c r="AR112" s="283"/>
      <c r="AS112" s="283"/>
      <c r="AT112" s="322"/>
      <c r="AU112" s="282" t="s">
        <v>439</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398</v>
      </c>
      <c r="AF115" s="422"/>
      <c r="AG115" s="422"/>
      <c r="AH115" s="423"/>
      <c r="AI115" s="421" t="s">
        <v>396</v>
      </c>
      <c r="AJ115" s="422"/>
      <c r="AK115" s="422"/>
      <c r="AL115" s="423"/>
      <c r="AM115" s="421" t="s">
        <v>425</v>
      </c>
      <c r="AN115" s="422"/>
      <c r="AO115" s="422"/>
      <c r="AP115" s="423"/>
      <c r="AQ115" s="594" t="s">
        <v>440</v>
      </c>
      <c r="AR115" s="595"/>
      <c r="AS115" s="595"/>
      <c r="AT115" s="595"/>
      <c r="AU115" s="595"/>
      <c r="AV115" s="595"/>
      <c r="AW115" s="595"/>
      <c r="AX115" s="596"/>
    </row>
    <row r="116" spans="1:50" ht="23.25" customHeight="1" x14ac:dyDescent="0.15">
      <c r="A116" s="445"/>
      <c r="B116" s="446"/>
      <c r="C116" s="446"/>
      <c r="D116" s="446"/>
      <c r="E116" s="446"/>
      <c r="F116" s="447"/>
      <c r="G116" s="396" t="s">
        <v>585</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587</v>
      </c>
      <c r="AC116" s="469"/>
      <c r="AD116" s="470"/>
      <c r="AE116" s="424">
        <v>12338829</v>
      </c>
      <c r="AF116" s="424"/>
      <c r="AG116" s="424"/>
      <c r="AH116" s="424"/>
      <c r="AI116" s="424">
        <v>23127703</v>
      </c>
      <c r="AJ116" s="424"/>
      <c r="AK116" s="424"/>
      <c r="AL116" s="424"/>
      <c r="AM116" s="424">
        <v>14496170</v>
      </c>
      <c r="AN116" s="424"/>
      <c r="AO116" s="424"/>
      <c r="AP116" s="424"/>
      <c r="AQ116" s="216">
        <v>27772000</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588</v>
      </c>
      <c r="AC117" s="479"/>
      <c r="AD117" s="480"/>
      <c r="AE117" s="557" t="s">
        <v>589</v>
      </c>
      <c r="AF117" s="557"/>
      <c r="AG117" s="557"/>
      <c r="AH117" s="557"/>
      <c r="AI117" s="557" t="s">
        <v>590</v>
      </c>
      <c r="AJ117" s="557"/>
      <c r="AK117" s="557"/>
      <c r="AL117" s="557"/>
      <c r="AM117" s="557" t="s">
        <v>591</v>
      </c>
      <c r="AN117" s="557"/>
      <c r="AO117" s="557"/>
      <c r="AP117" s="557"/>
      <c r="AQ117" s="598" t="s">
        <v>642</v>
      </c>
      <c r="AR117" s="599"/>
      <c r="AS117" s="599"/>
      <c r="AT117" s="599"/>
      <c r="AU117" s="599"/>
      <c r="AV117" s="599"/>
      <c r="AW117" s="599"/>
      <c r="AX117" s="600"/>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398</v>
      </c>
      <c r="AF118" s="422"/>
      <c r="AG118" s="422"/>
      <c r="AH118" s="423"/>
      <c r="AI118" s="421" t="s">
        <v>396</v>
      </c>
      <c r="AJ118" s="422"/>
      <c r="AK118" s="422"/>
      <c r="AL118" s="423"/>
      <c r="AM118" s="421" t="s">
        <v>425</v>
      </c>
      <c r="AN118" s="422"/>
      <c r="AO118" s="422"/>
      <c r="AP118" s="423"/>
      <c r="AQ118" s="594" t="s">
        <v>440</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398</v>
      </c>
      <c r="AF121" s="422"/>
      <c r="AG121" s="422"/>
      <c r="AH121" s="423"/>
      <c r="AI121" s="421" t="s">
        <v>396</v>
      </c>
      <c r="AJ121" s="422"/>
      <c r="AK121" s="422"/>
      <c r="AL121" s="423"/>
      <c r="AM121" s="421" t="s">
        <v>425</v>
      </c>
      <c r="AN121" s="422"/>
      <c r="AO121" s="422"/>
      <c r="AP121" s="423"/>
      <c r="AQ121" s="594" t="s">
        <v>440</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398</v>
      </c>
      <c r="AF124" s="422"/>
      <c r="AG124" s="422"/>
      <c r="AH124" s="423"/>
      <c r="AI124" s="421" t="s">
        <v>396</v>
      </c>
      <c r="AJ124" s="422"/>
      <c r="AK124" s="422"/>
      <c r="AL124" s="423"/>
      <c r="AM124" s="421" t="s">
        <v>425</v>
      </c>
      <c r="AN124" s="422"/>
      <c r="AO124" s="422"/>
      <c r="AP124" s="423"/>
      <c r="AQ124" s="594" t="s">
        <v>440</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1" t="s">
        <v>398</v>
      </c>
      <c r="AF127" s="422"/>
      <c r="AG127" s="422"/>
      <c r="AH127" s="423"/>
      <c r="AI127" s="421" t="s">
        <v>396</v>
      </c>
      <c r="AJ127" s="422"/>
      <c r="AK127" s="422"/>
      <c r="AL127" s="423"/>
      <c r="AM127" s="421" t="s">
        <v>425</v>
      </c>
      <c r="AN127" s="422"/>
      <c r="AO127" s="422"/>
      <c r="AP127" s="423"/>
      <c r="AQ127" s="594" t="s">
        <v>440</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581</v>
      </c>
      <c r="AC134" s="204"/>
      <c r="AD134" s="204"/>
      <c r="AE134" s="205">
        <v>1</v>
      </c>
      <c r="AF134" s="206"/>
      <c r="AG134" s="206"/>
      <c r="AH134" s="206"/>
      <c r="AI134" s="205">
        <v>0</v>
      </c>
      <c r="AJ134" s="206"/>
      <c r="AK134" s="206"/>
      <c r="AL134" s="206"/>
      <c r="AM134" s="205">
        <v>0</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581</v>
      </c>
      <c r="AC135" s="212"/>
      <c r="AD135" s="212"/>
      <c r="AE135" s="205">
        <v>1</v>
      </c>
      <c r="AF135" s="206"/>
      <c r="AG135" s="206"/>
      <c r="AH135" s="206"/>
      <c r="AI135" s="205">
        <v>1</v>
      </c>
      <c r="AJ135" s="206"/>
      <c r="AK135" s="206"/>
      <c r="AL135" s="206"/>
      <c r="AM135" s="205">
        <v>1</v>
      </c>
      <c r="AN135" s="206"/>
      <c r="AO135" s="206"/>
      <c r="AP135" s="206"/>
      <c r="AQ135" s="205" t="s">
        <v>570</v>
      </c>
      <c r="AR135" s="206"/>
      <c r="AS135" s="206"/>
      <c r="AT135" s="206"/>
      <c r="AU135" s="205">
        <v>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901"/>
      <c r="G430" s="902" t="s">
        <v>255</v>
      </c>
      <c r="H430" s="122"/>
      <c r="I430" s="122"/>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9" t="s">
        <v>243</v>
      </c>
      <c r="AF431" s="340"/>
      <c r="AG431" s="340"/>
      <c r="AH431" s="341"/>
      <c r="AI431" s="342" t="s">
        <v>419</v>
      </c>
      <c r="AJ431" s="342"/>
      <c r="AK431" s="342"/>
      <c r="AL431" s="158"/>
      <c r="AM431" s="342" t="s">
        <v>432</v>
      </c>
      <c r="AN431" s="342"/>
      <c r="AO431" s="342"/>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customHeight="1" x14ac:dyDescent="0.15">
      <c r="A433" s="188"/>
      <c r="B433" s="185"/>
      <c r="C433" s="179"/>
      <c r="D433" s="185"/>
      <c r="E433" s="345"/>
      <c r="F433" s="346"/>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3" t="s">
        <v>570</v>
      </c>
      <c r="AF433" s="206"/>
      <c r="AG433" s="206"/>
      <c r="AH433" s="206"/>
      <c r="AI433" s="343" t="s">
        <v>570</v>
      </c>
      <c r="AJ433" s="206"/>
      <c r="AK433" s="206"/>
      <c r="AL433" s="206"/>
      <c r="AM433" s="343" t="s">
        <v>570</v>
      </c>
      <c r="AN433" s="206"/>
      <c r="AO433" s="206"/>
      <c r="AP433" s="344"/>
      <c r="AQ433" s="343" t="s">
        <v>570</v>
      </c>
      <c r="AR433" s="206"/>
      <c r="AS433" s="206"/>
      <c r="AT433" s="344"/>
      <c r="AU433" s="206" t="s">
        <v>570</v>
      </c>
      <c r="AV433" s="206"/>
      <c r="AW433" s="206"/>
      <c r="AX433" s="207"/>
    </row>
    <row r="434" spans="1:50" ht="23.2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3" t="s">
        <v>570</v>
      </c>
      <c r="AF434" s="206"/>
      <c r="AG434" s="206"/>
      <c r="AH434" s="344"/>
      <c r="AI434" s="343" t="s">
        <v>570</v>
      </c>
      <c r="AJ434" s="206"/>
      <c r="AK434" s="206"/>
      <c r="AL434" s="206"/>
      <c r="AM434" s="343" t="s">
        <v>570</v>
      </c>
      <c r="AN434" s="206"/>
      <c r="AO434" s="206"/>
      <c r="AP434" s="344"/>
      <c r="AQ434" s="343" t="s">
        <v>570</v>
      </c>
      <c r="AR434" s="206"/>
      <c r="AS434" s="206"/>
      <c r="AT434" s="344"/>
      <c r="AU434" s="206" t="s">
        <v>570</v>
      </c>
      <c r="AV434" s="206"/>
      <c r="AW434" s="206"/>
      <c r="AX434" s="207"/>
    </row>
    <row r="435" spans="1:50" ht="23.2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3" t="s">
        <v>570</v>
      </c>
      <c r="AF435" s="206"/>
      <c r="AG435" s="206"/>
      <c r="AH435" s="344"/>
      <c r="AI435" s="343" t="s">
        <v>570</v>
      </c>
      <c r="AJ435" s="206"/>
      <c r="AK435" s="206"/>
      <c r="AL435" s="206"/>
      <c r="AM435" s="343" t="s">
        <v>570</v>
      </c>
      <c r="AN435" s="206"/>
      <c r="AO435" s="206"/>
      <c r="AP435" s="344"/>
      <c r="AQ435" s="343" t="s">
        <v>570</v>
      </c>
      <c r="AR435" s="206"/>
      <c r="AS435" s="206"/>
      <c r="AT435" s="344"/>
      <c r="AU435" s="206" t="s">
        <v>570</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9" t="s">
        <v>243</v>
      </c>
      <c r="AF436" s="340"/>
      <c r="AG436" s="340"/>
      <c r="AH436" s="341"/>
      <c r="AI436" s="342" t="s">
        <v>419</v>
      </c>
      <c r="AJ436" s="342"/>
      <c r="AK436" s="342"/>
      <c r="AL436" s="158"/>
      <c r="AM436" s="342" t="s">
        <v>432</v>
      </c>
      <c r="AN436" s="342"/>
      <c r="AO436" s="342"/>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9" t="s">
        <v>243</v>
      </c>
      <c r="AF441" s="340"/>
      <c r="AG441" s="340"/>
      <c r="AH441" s="341"/>
      <c r="AI441" s="342" t="s">
        <v>419</v>
      </c>
      <c r="AJ441" s="342"/>
      <c r="AK441" s="342"/>
      <c r="AL441" s="158"/>
      <c r="AM441" s="342" t="s">
        <v>432</v>
      </c>
      <c r="AN441" s="342"/>
      <c r="AO441" s="342"/>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9" t="s">
        <v>243</v>
      </c>
      <c r="AF446" s="340"/>
      <c r="AG446" s="340"/>
      <c r="AH446" s="341"/>
      <c r="AI446" s="342" t="s">
        <v>419</v>
      </c>
      <c r="AJ446" s="342"/>
      <c r="AK446" s="342"/>
      <c r="AL446" s="158"/>
      <c r="AM446" s="342" t="s">
        <v>432</v>
      </c>
      <c r="AN446" s="342"/>
      <c r="AO446" s="342"/>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9" t="s">
        <v>243</v>
      </c>
      <c r="AF451" s="340"/>
      <c r="AG451" s="340"/>
      <c r="AH451" s="341"/>
      <c r="AI451" s="342" t="s">
        <v>419</v>
      </c>
      <c r="AJ451" s="342"/>
      <c r="AK451" s="342"/>
      <c r="AL451" s="158"/>
      <c r="AM451" s="342" t="s">
        <v>432</v>
      </c>
      <c r="AN451" s="342"/>
      <c r="AO451" s="342"/>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9" t="s">
        <v>243</v>
      </c>
      <c r="AF456" s="340"/>
      <c r="AG456" s="340"/>
      <c r="AH456" s="341"/>
      <c r="AI456" s="342" t="s">
        <v>419</v>
      </c>
      <c r="AJ456" s="342"/>
      <c r="AK456" s="342"/>
      <c r="AL456" s="158"/>
      <c r="AM456" s="342" t="s">
        <v>432</v>
      </c>
      <c r="AN456" s="342"/>
      <c r="AO456" s="342"/>
      <c r="AP456" s="158"/>
      <c r="AQ456" s="158" t="s">
        <v>235</v>
      </c>
      <c r="AR456" s="129"/>
      <c r="AS456" s="129"/>
      <c r="AT456" s="130"/>
      <c r="AU456" s="135" t="s">
        <v>134</v>
      </c>
      <c r="AV456" s="135"/>
      <c r="AW456" s="135"/>
      <c r="AX456" s="136"/>
    </row>
    <row r="457" spans="1:50" ht="18.75"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customHeight="1" x14ac:dyDescent="0.15">
      <c r="A458" s="188"/>
      <c r="B458" s="185"/>
      <c r="C458" s="179"/>
      <c r="D458" s="185"/>
      <c r="E458" s="345"/>
      <c r="F458" s="346"/>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3" t="s">
        <v>570</v>
      </c>
      <c r="AF458" s="206"/>
      <c r="AG458" s="206"/>
      <c r="AH458" s="206"/>
      <c r="AI458" s="343" t="s">
        <v>570</v>
      </c>
      <c r="AJ458" s="206"/>
      <c r="AK458" s="206"/>
      <c r="AL458" s="206"/>
      <c r="AM458" s="343" t="s">
        <v>570</v>
      </c>
      <c r="AN458" s="206"/>
      <c r="AO458" s="206"/>
      <c r="AP458" s="344"/>
      <c r="AQ458" s="343" t="s">
        <v>570</v>
      </c>
      <c r="AR458" s="206"/>
      <c r="AS458" s="206"/>
      <c r="AT458" s="344"/>
      <c r="AU458" s="206" t="s">
        <v>570</v>
      </c>
      <c r="AV458" s="206"/>
      <c r="AW458" s="206"/>
      <c r="AX458" s="207"/>
    </row>
    <row r="459" spans="1:50" ht="23.25"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3" t="s">
        <v>570</v>
      </c>
      <c r="AF459" s="206"/>
      <c r="AG459" s="206"/>
      <c r="AH459" s="344"/>
      <c r="AI459" s="343" t="s">
        <v>570</v>
      </c>
      <c r="AJ459" s="206"/>
      <c r="AK459" s="206"/>
      <c r="AL459" s="206"/>
      <c r="AM459" s="343" t="s">
        <v>570</v>
      </c>
      <c r="AN459" s="206"/>
      <c r="AO459" s="206"/>
      <c r="AP459" s="344"/>
      <c r="AQ459" s="343" t="s">
        <v>570</v>
      </c>
      <c r="AR459" s="206"/>
      <c r="AS459" s="206"/>
      <c r="AT459" s="344"/>
      <c r="AU459" s="206" t="s">
        <v>570</v>
      </c>
      <c r="AV459" s="206"/>
      <c r="AW459" s="206"/>
      <c r="AX459" s="207"/>
    </row>
    <row r="460" spans="1:50" ht="23.25"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3" t="s">
        <v>570</v>
      </c>
      <c r="AF460" s="206"/>
      <c r="AG460" s="206"/>
      <c r="AH460" s="344"/>
      <c r="AI460" s="343" t="s">
        <v>570</v>
      </c>
      <c r="AJ460" s="206"/>
      <c r="AK460" s="206"/>
      <c r="AL460" s="206"/>
      <c r="AM460" s="343" t="s">
        <v>570</v>
      </c>
      <c r="AN460" s="206"/>
      <c r="AO460" s="206"/>
      <c r="AP460" s="344"/>
      <c r="AQ460" s="343" t="s">
        <v>570</v>
      </c>
      <c r="AR460" s="206"/>
      <c r="AS460" s="206"/>
      <c r="AT460" s="344"/>
      <c r="AU460" s="206" t="s">
        <v>570</v>
      </c>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9" t="s">
        <v>243</v>
      </c>
      <c r="AF461" s="340"/>
      <c r="AG461" s="340"/>
      <c r="AH461" s="341"/>
      <c r="AI461" s="342" t="s">
        <v>419</v>
      </c>
      <c r="AJ461" s="342"/>
      <c r="AK461" s="342"/>
      <c r="AL461" s="158"/>
      <c r="AM461" s="342" t="s">
        <v>432</v>
      </c>
      <c r="AN461" s="342"/>
      <c r="AO461" s="342"/>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9" t="s">
        <v>243</v>
      </c>
      <c r="AF466" s="340"/>
      <c r="AG466" s="340"/>
      <c r="AH466" s="341"/>
      <c r="AI466" s="342" t="s">
        <v>419</v>
      </c>
      <c r="AJ466" s="342"/>
      <c r="AK466" s="342"/>
      <c r="AL466" s="158"/>
      <c r="AM466" s="342" t="s">
        <v>432</v>
      </c>
      <c r="AN466" s="342"/>
      <c r="AO466" s="342"/>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9" t="s">
        <v>243</v>
      </c>
      <c r="AF471" s="340"/>
      <c r="AG471" s="340"/>
      <c r="AH471" s="341"/>
      <c r="AI471" s="342" t="s">
        <v>419</v>
      </c>
      <c r="AJ471" s="342"/>
      <c r="AK471" s="342"/>
      <c r="AL471" s="158"/>
      <c r="AM471" s="342" t="s">
        <v>432</v>
      </c>
      <c r="AN471" s="342"/>
      <c r="AO471" s="342"/>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9" t="s">
        <v>243</v>
      </c>
      <c r="AF476" s="340"/>
      <c r="AG476" s="340"/>
      <c r="AH476" s="341"/>
      <c r="AI476" s="342" t="s">
        <v>419</v>
      </c>
      <c r="AJ476" s="342"/>
      <c r="AK476" s="342"/>
      <c r="AL476" s="158"/>
      <c r="AM476" s="342" t="s">
        <v>432</v>
      </c>
      <c r="AN476" s="342"/>
      <c r="AO476" s="342"/>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9" t="s">
        <v>243</v>
      </c>
      <c r="AF485" s="340"/>
      <c r="AG485" s="340"/>
      <c r="AH485" s="341"/>
      <c r="AI485" s="342" t="s">
        <v>419</v>
      </c>
      <c r="AJ485" s="342"/>
      <c r="AK485" s="342"/>
      <c r="AL485" s="158"/>
      <c r="AM485" s="342" t="s">
        <v>432</v>
      </c>
      <c r="AN485" s="342"/>
      <c r="AO485" s="342"/>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9" t="s">
        <v>243</v>
      </c>
      <c r="AF490" s="340"/>
      <c r="AG490" s="340"/>
      <c r="AH490" s="341"/>
      <c r="AI490" s="342" t="s">
        <v>419</v>
      </c>
      <c r="AJ490" s="342"/>
      <c r="AK490" s="342"/>
      <c r="AL490" s="158"/>
      <c r="AM490" s="342" t="s">
        <v>432</v>
      </c>
      <c r="AN490" s="342"/>
      <c r="AO490" s="342"/>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9" t="s">
        <v>243</v>
      </c>
      <c r="AF495" s="340"/>
      <c r="AG495" s="340"/>
      <c r="AH495" s="341"/>
      <c r="AI495" s="342" t="s">
        <v>419</v>
      </c>
      <c r="AJ495" s="342"/>
      <c r="AK495" s="342"/>
      <c r="AL495" s="158"/>
      <c r="AM495" s="342" t="s">
        <v>432</v>
      </c>
      <c r="AN495" s="342"/>
      <c r="AO495" s="342"/>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9" t="s">
        <v>243</v>
      </c>
      <c r="AF500" s="340"/>
      <c r="AG500" s="340"/>
      <c r="AH500" s="341"/>
      <c r="AI500" s="342" t="s">
        <v>419</v>
      </c>
      <c r="AJ500" s="342"/>
      <c r="AK500" s="342"/>
      <c r="AL500" s="158"/>
      <c r="AM500" s="342" t="s">
        <v>432</v>
      </c>
      <c r="AN500" s="342"/>
      <c r="AO500" s="342"/>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9" t="s">
        <v>243</v>
      </c>
      <c r="AF505" s="340"/>
      <c r="AG505" s="340"/>
      <c r="AH505" s="341"/>
      <c r="AI505" s="342" t="s">
        <v>419</v>
      </c>
      <c r="AJ505" s="342"/>
      <c r="AK505" s="342"/>
      <c r="AL505" s="158"/>
      <c r="AM505" s="342" t="s">
        <v>432</v>
      </c>
      <c r="AN505" s="342"/>
      <c r="AO505" s="342"/>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9" t="s">
        <v>243</v>
      </c>
      <c r="AF510" s="340"/>
      <c r="AG510" s="340"/>
      <c r="AH510" s="341"/>
      <c r="AI510" s="342" t="s">
        <v>419</v>
      </c>
      <c r="AJ510" s="342"/>
      <c r="AK510" s="342"/>
      <c r="AL510" s="158"/>
      <c r="AM510" s="342" t="s">
        <v>432</v>
      </c>
      <c r="AN510" s="342"/>
      <c r="AO510" s="342"/>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9" t="s">
        <v>243</v>
      </c>
      <c r="AF515" s="340"/>
      <c r="AG515" s="340"/>
      <c r="AH515" s="341"/>
      <c r="AI515" s="342" t="s">
        <v>419</v>
      </c>
      <c r="AJ515" s="342"/>
      <c r="AK515" s="342"/>
      <c r="AL515" s="158"/>
      <c r="AM515" s="342" t="s">
        <v>432</v>
      </c>
      <c r="AN515" s="342"/>
      <c r="AO515" s="342"/>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9" t="s">
        <v>243</v>
      </c>
      <c r="AF520" s="340"/>
      <c r="AG520" s="340"/>
      <c r="AH520" s="341"/>
      <c r="AI520" s="342" t="s">
        <v>419</v>
      </c>
      <c r="AJ520" s="342"/>
      <c r="AK520" s="342"/>
      <c r="AL520" s="158"/>
      <c r="AM520" s="342" t="s">
        <v>432</v>
      </c>
      <c r="AN520" s="342"/>
      <c r="AO520" s="342"/>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9" t="s">
        <v>243</v>
      </c>
      <c r="AF525" s="340"/>
      <c r="AG525" s="340"/>
      <c r="AH525" s="341"/>
      <c r="AI525" s="342" t="s">
        <v>419</v>
      </c>
      <c r="AJ525" s="342"/>
      <c r="AK525" s="342"/>
      <c r="AL525" s="158"/>
      <c r="AM525" s="342" t="s">
        <v>432</v>
      </c>
      <c r="AN525" s="342"/>
      <c r="AO525" s="342"/>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9" t="s">
        <v>243</v>
      </c>
      <c r="AF530" s="340"/>
      <c r="AG530" s="340"/>
      <c r="AH530" s="341"/>
      <c r="AI530" s="342" t="s">
        <v>419</v>
      </c>
      <c r="AJ530" s="342"/>
      <c r="AK530" s="342"/>
      <c r="AL530" s="158"/>
      <c r="AM530" s="342" t="s">
        <v>432</v>
      </c>
      <c r="AN530" s="342"/>
      <c r="AO530" s="342"/>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9" t="s">
        <v>243</v>
      </c>
      <c r="AF539" s="340"/>
      <c r="AG539" s="340"/>
      <c r="AH539" s="341"/>
      <c r="AI539" s="342" t="s">
        <v>419</v>
      </c>
      <c r="AJ539" s="342"/>
      <c r="AK539" s="342"/>
      <c r="AL539" s="158"/>
      <c r="AM539" s="342" t="s">
        <v>432</v>
      </c>
      <c r="AN539" s="342"/>
      <c r="AO539" s="342"/>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9" t="s">
        <v>243</v>
      </c>
      <c r="AF544" s="340"/>
      <c r="AG544" s="340"/>
      <c r="AH544" s="341"/>
      <c r="AI544" s="342" t="s">
        <v>419</v>
      </c>
      <c r="AJ544" s="342"/>
      <c r="AK544" s="342"/>
      <c r="AL544" s="158"/>
      <c r="AM544" s="342" t="s">
        <v>432</v>
      </c>
      <c r="AN544" s="342"/>
      <c r="AO544" s="342"/>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9" t="s">
        <v>243</v>
      </c>
      <c r="AF549" s="340"/>
      <c r="AG549" s="340"/>
      <c r="AH549" s="341"/>
      <c r="AI549" s="342" t="s">
        <v>419</v>
      </c>
      <c r="AJ549" s="342"/>
      <c r="AK549" s="342"/>
      <c r="AL549" s="158"/>
      <c r="AM549" s="342" t="s">
        <v>432</v>
      </c>
      <c r="AN549" s="342"/>
      <c r="AO549" s="342"/>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9" t="s">
        <v>243</v>
      </c>
      <c r="AF554" s="340"/>
      <c r="AG554" s="340"/>
      <c r="AH554" s="341"/>
      <c r="AI554" s="342" t="s">
        <v>419</v>
      </c>
      <c r="AJ554" s="342"/>
      <c r="AK554" s="342"/>
      <c r="AL554" s="158"/>
      <c r="AM554" s="342" t="s">
        <v>432</v>
      </c>
      <c r="AN554" s="342"/>
      <c r="AO554" s="342"/>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9" t="s">
        <v>243</v>
      </c>
      <c r="AF559" s="340"/>
      <c r="AG559" s="340"/>
      <c r="AH559" s="341"/>
      <c r="AI559" s="342" t="s">
        <v>419</v>
      </c>
      <c r="AJ559" s="342"/>
      <c r="AK559" s="342"/>
      <c r="AL559" s="158"/>
      <c r="AM559" s="342" t="s">
        <v>432</v>
      </c>
      <c r="AN559" s="342"/>
      <c r="AO559" s="342"/>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9" t="s">
        <v>243</v>
      </c>
      <c r="AF564" s="340"/>
      <c r="AG564" s="340"/>
      <c r="AH564" s="341"/>
      <c r="AI564" s="342" t="s">
        <v>419</v>
      </c>
      <c r="AJ564" s="342"/>
      <c r="AK564" s="342"/>
      <c r="AL564" s="158"/>
      <c r="AM564" s="342" t="s">
        <v>432</v>
      </c>
      <c r="AN564" s="342"/>
      <c r="AO564" s="342"/>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9" t="s">
        <v>243</v>
      </c>
      <c r="AF569" s="340"/>
      <c r="AG569" s="340"/>
      <c r="AH569" s="341"/>
      <c r="AI569" s="342" t="s">
        <v>419</v>
      </c>
      <c r="AJ569" s="342"/>
      <c r="AK569" s="342"/>
      <c r="AL569" s="158"/>
      <c r="AM569" s="342" t="s">
        <v>432</v>
      </c>
      <c r="AN569" s="342"/>
      <c r="AO569" s="342"/>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9" t="s">
        <v>243</v>
      </c>
      <c r="AF574" s="340"/>
      <c r="AG574" s="340"/>
      <c r="AH574" s="341"/>
      <c r="AI574" s="342" t="s">
        <v>419</v>
      </c>
      <c r="AJ574" s="342"/>
      <c r="AK574" s="342"/>
      <c r="AL574" s="158"/>
      <c r="AM574" s="342" t="s">
        <v>432</v>
      </c>
      <c r="AN574" s="342"/>
      <c r="AO574" s="342"/>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9" t="s">
        <v>243</v>
      </c>
      <c r="AF579" s="340"/>
      <c r="AG579" s="340"/>
      <c r="AH579" s="341"/>
      <c r="AI579" s="342" t="s">
        <v>419</v>
      </c>
      <c r="AJ579" s="342"/>
      <c r="AK579" s="342"/>
      <c r="AL579" s="158"/>
      <c r="AM579" s="342" t="s">
        <v>432</v>
      </c>
      <c r="AN579" s="342"/>
      <c r="AO579" s="342"/>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9" t="s">
        <v>243</v>
      </c>
      <c r="AF584" s="340"/>
      <c r="AG584" s="340"/>
      <c r="AH584" s="341"/>
      <c r="AI584" s="342" t="s">
        <v>419</v>
      </c>
      <c r="AJ584" s="342"/>
      <c r="AK584" s="342"/>
      <c r="AL584" s="158"/>
      <c r="AM584" s="342" t="s">
        <v>432</v>
      </c>
      <c r="AN584" s="342"/>
      <c r="AO584" s="342"/>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9" t="s">
        <v>243</v>
      </c>
      <c r="AF593" s="340"/>
      <c r="AG593" s="340"/>
      <c r="AH593" s="341"/>
      <c r="AI593" s="342" t="s">
        <v>419</v>
      </c>
      <c r="AJ593" s="342"/>
      <c r="AK593" s="342"/>
      <c r="AL593" s="158"/>
      <c r="AM593" s="342" t="s">
        <v>432</v>
      </c>
      <c r="AN593" s="342"/>
      <c r="AO593" s="342"/>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9" t="s">
        <v>243</v>
      </c>
      <c r="AF598" s="340"/>
      <c r="AG598" s="340"/>
      <c r="AH598" s="341"/>
      <c r="AI598" s="342" t="s">
        <v>419</v>
      </c>
      <c r="AJ598" s="342"/>
      <c r="AK598" s="342"/>
      <c r="AL598" s="158"/>
      <c r="AM598" s="342" t="s">
        <v>432</v>
      </c>
      <c r="AN598" s="342"/>
      <c r="AO598" s="342"/>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9" t="s">
        <v>243</v>
      </c>
      <c r="AF603" s="340"/>
      <c r="AG603" s="340"/>
      <c r="AH603" s="341"/>
      <c r="AI603" s="342" t="s">
        <v>419</v>
      </c>
      <c r="AJ603" s="342"/>
      <c r="AK603" s="342"/>
      <c r="AL603" s="158"/>
      <c r="AM603" s="342" t="s">
        <v>432</v>
      </c>
      <c r="AN603" s="342"/>
      <c r="AO603" s="342"/>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9" t="s">
        <v>243</v>
      </c>
      <c r="AF608" s="340"/>
      <c r="AG608" s="340"/>
      <c r="AH608" s="341"/>
      <c r="AI608" s="342" t="s">
        <v>419</v>
      </c>
      <c r="AJ608" s="342"/>
      <c r="AK608" s="342"/>
      <c r="AL608" s="158"/>
      <c r="AM608" s="342" t="s">
        <v>432</v>
      </c>
      <c r="AN608" s="342"/>
      <c r="AO608" s="342"/>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9" t="s">
        <v>243</v>
      </c>
      <c r="AF613" s="340"/>
      <c r="AG613" s="340"/>
      <c r="AH613" s="341"/>
      <c r="AI613" s="342" t="s">
        <v>419</v>
      </c>
      <c r="AJ613" s="342"/>
      <c r="AK613" s="342"/>
      <c r="AL613" s="158"/>
      <c r="AM613" s="342" t="s">
        <v>432</v>
      </c>
      <c r="AN613" s="342"/>
      <c r="AO613" s="342"/>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9" t="s">
        <v>243</v>
      </c>
      <c r="AF618" s="340"/>
      <c r="AG618" s="340"/>
      <c r="AH618" s="341"/>
      <c r="AI618" s="342" t="s">
        <v>419</v>
      </c>
      <c r="AJ618" s="342"/>
      <c r="AK618" s="342"/>
      <c r="AL618" s="158"/>
      <c r="AM618" s="342" t="s">
        <v>432</v>
      </c>
      <c r="AN618" s="342"/>
      <c r="AO618" s="342"/>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9" t="s">
        <v>243</v>
      </c>
      <c r="AF623" s="340"/>
      <c r="AG623" s="340"/>
      <c r="AH623" s="341"/>
      <c r="AI623" s="342" t="s">
        <v>419</v>
      </c>
      <c r="AJ623" s="342"/>
      <c r="AK623" s="342"/>
      <c r="AL623" s="158"/>
      <c r="AM623" s="342" t="s">
        <v>432</v>
      </c>
      <c r="AN623" s="342"/>
      <c r="AO623" s="342"/>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9" t="s">
        <v>243</v>
      </c>
      <c r="AF628" s="340"/>
      <c r="AG628" s="340"/>
      <c r="AH628" s="341"/>
      <c r="AI628" s="342" t="s">
        <v>419</v>
      </c>
      <c r="AJ628" s="342"/>
      <c r="AK628" s="342"/>
      <c r="AL628" s="158"/>
      <c r="AM628" s="342" t="s">
        <v>432</v>
      </c>
      <c r="AN628" s="342"/>
      <c r="AO628" s="342"/>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9" t="s">
        <v>243</v>
      </c>
      <c r="AF633" s="340"/>
      <c r="AG633" s="340"/>
      <c r="AH633" s="341"/>
      <c r="AI633" s="342" t="s">
        <v>419</v>
      </c>
      <c r="AJ633" s="342"/>
      <c r="AK633" s="342"/>
      <c r="AL633" s="158"/>
      <c r="AM633" s="342" t="s">
        <v>432</v>
      </c>
      <c r="AN633" s="342"/>
      <c r="AO633" s="342"/>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9" t="s">
        <v>243</v>
      </c>
      <c r="AF638" s="340"/>
      <c r="AG638" s="340"/>
      <c r="AH638" s="341"/>
      <c r="AI638" s="342" t="s">
        <v>419</v>
      </c>
      <c r="AJ638" s="342"/>
      <c r="AK638" s="342"/>
      <c r="AL638" s="158"/>
      <c r="AM638" s="342" t="s">
        <v>432</v>
      </c>
      <c r="AN638" s="342"/>
      <c r="AO638" s="342"/>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9" t="s">
        <v>243</v>
      </c>
      <c r="AF647" s="340"/>
      <c r="AG647" s="340"/>
      <c r="AH647" s="341"/>
      <c r="AI647" s="342" t="s">
        <v>419</v>
      </c>
      <c r="AJ647" s="342"/>
      <c r="AK647" s="342"/>
      <c r="AL647" s="158"/>
      <c r="AM647" s="342" t="s">
        <v>432</v>
      </c>
      <c r="AN647" s="342"/>
      <c r="AO647" s="342"/>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9" t="s">
        <v>243</v>
      </c>
      <c r="AF652" s="340"/>
      <c r="AG652" s="340"/>
      <c r="AH652" s="341"/>
      <c r="AI652" s="342" t="s">
        <v>419</v>
      </c>
      <c r="AJ652" s="342"/>
      <c r="AK652" s="342"/>
      <c r="AL652" s="158"/>
      <c r="AM652" s="342" t="s">
        <v>432</v>
      </c>
      <c r="AN652" s="342"/>
      <c r="AO652" s="342"/>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9" t="s">
        <v>243</v>
      </c>
      <c r="AF657" s="340"/>
      <c r="AG657" s="340"/>
      <c r="AH657" s="341"/>
      <c r="AI657" s="342" t="s">
        <v>419</v>
      </c>
      <c r="AJ657" s="342"/>
      <c r="AK657" s="342"/>
      <c r="AL657" s="158"/>
      <c r="AM657" s="342" t="s">
        <v>432</v>
      </c>
      <c r="AN657" s="342"/>
      <c r="AO657" s="342"/>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9" t="s">
        <v>243</v>
      </c>
      <c r="AF662" s="340"/>
      <c r="AG662" s="340"/>
      <c r="AH662" s="341"/>
      <c r="AI662" s="342" t="s">
        <v>419</v>
      </c>
      <c r="AJ662" s="342"/>
      <c r="AK662" s="342"/>
      <c r="AL662" s="158"/>
      <c r="AM662" s="342" t="s">
        <v>432</v>
      </c>
      <c r="AN662" s="342"/>
      <c r="AO662" s="342"/>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9" t="s">
        <v>243</v>
      </c>
      <c r="AF667" s="340"/>
      <c r="AG667" s="340"/>
      <c r="AH667" s="341"/>
      <c r="AI667" s="342" t="s">
        <v>419</v>
      </c>
      <c r="AJ667" s="342"/>
      <c r="AK667" s="342"/>
      <c r="AL667" s="158"/>
      <c r="AM667" s="342" t="s">
        <v>432</v>
      </c>
      <c r="AN667" s="342"/>
      <c r="AO667" s="342"/>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9" t="s">
        <v>243</v>
      </c>
      <c r="AF672" s="340"/>
      <c r="AG672" s="340"/>
      <c r="AH672" s="341"/>
      <c r="AI672" s="342" t="s">
        <v>419</v>
      </c>
      <c r="AJ672" s="342"/>
      <c r="AK672" s="342"/>
      <c r="AL672" s="158"/>
      <c r="AM672" s="342" t="s">
        <v>432</v>
      </c>
      <c r="AN672" s="342"/>
      <c r="AO672" s="342"/>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9" t="s">
        <v>243</v>
      </c>
      <c r="AF677" s="340"/>
      <c r="AG677" s="340"/>
      <c r="AH677" s="341"/>
      <c r="AI677" s="342" t="s">
        <v>419</v>
      </c>
      <c r="AJ677" s="342"/>
      <c r="AK677" s="342"/>
      <c r="AL677" s="158"/>
      <c r="AM677" s="342" t="s">
        <v>432</v>
      </c>
      <c r="AN677" s="342"/>
      <c r="AO677" s="342"/>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9" t="s">
        <v>243</v>
      </c>
      <c r="AF682" s="340"/>
      <c r="AG682" s="340"/>
      <c r="AH682" s="341"/>
      <c r="AI682" s="342" t="s">
        <v>419</v>
      </c>
      <c r="AJ682" s="342"/>
      <c r="AK682" s="342"/>
      <c r="AL682" s="158"/>
      <c r="AM682" s="342" t="s">
        <v>432</v>
      </c>
      <c r="AN682" s="342"/>
      <c r="AO682" s="342"/>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9" t="s">
        <v>243</v>
      </c>
      <c r="AF687" s="340"/>
      <c r="AG687" s="340"/>
      <c r="AH687" s="341"/>
      <c r="AI687" s="342" t="s">
        <v>419</v>
      </c>
      <c r="AJ687" s="342"/>
      <c r="AK687" s="342"/>
      <c r="AL687" s="158"/>
      <c r="AM687" s="342" t="s">
        <v>432</v>
      </c>
      <c r="AN687" s="342"/>
      <c r="AO687" s="342"/>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9" t="s">
        <v>243</v>
      </c>
      <c r="AF692" s="340"/>
      <c r="AG692" s="340"/>
      <c r="AH692" s="341"/>
      <c r="AI692" s="342" t="s">
        <v>419</v>
      </c>
      <c r="AJ692" s="342"/>
      <c r="AK692" s="342"/>
      <c r="AL692" s="158"/>
      <c r="AM692" s="342" t="s">
        <v>432</v>
      </c>
      <c r="AN692" s="342"/>
      <c r="AO692" s="342"/>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54"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8" t="s">
        <v>564</v>
      </c>
      <c r="AE702" s="349"/>
      <c r="AF702" s="349"/>
      <c r="AG702" s="388" t="s">
        <v>596</v>
      </c>
      <c r="AH702" s="389"/>
      <c r="AI702" s="389"/>
      <c r="AJ702" s="389"/>
      <c r="AK702" s="389"/>
      <c r="AL702" s="389"/>
      <c r="AM702" s="389"/>
      <c r="AN702" s="389"/>
      <c r="AO702" s="389"/>
      <c r="AP702" s="389"/>
      <c r="AQ702" s="389"/>
      <c r="AR702" s="389"/>
      <c r="AS702" s="389"/>
      <c r="AT702" s="389"/>
      <c r="AU702" s="389"/>
      <c r="AV702" s="389"/>
      <c r="AW702" s="389"/>
      <c r="AX702" s="390"/>
    </row>
    <row r="703" spans="1:50" ht="54"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564</v>
      </c>
      <c r="AE703" s="327"/>
      <c r="AF703" s="327"/>
      <c r="AG703" s="328" t="s">
        <v>597</v>
      </c>
      <c r="AH703" s="329"/>
      <c r="AI703" s="329"/>
      <c r="AJ703" s="329"/>
      <c r="AK703" s="329"/>
      <c r="AL703" s="329"/>
      <c r="AM703" s="329"/>
      <c r="AN703" s="329"/>
      <c r="AO703" s="329"/>
      <c r="AP703" s="329"/>
      <c r="AQ703" s="329"/>
      <c r="AR703" s="329"/>
      <c r="AS703" s="329"/>
      <c r="AT703" s="329"/>
      <c r="AU703" s="329"/>
      <c r="AV703" s="329"/>
      <c r="AW703" s="329"/>
      <c r="AX703" s="330"/>
    </row>
    <row r="704" spans="1:50" ht="38.2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564</v>
      </c>
      <c r="AE704" s="789"/>
      <c r="AF704" s="789"/>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599</v>
      </c>
      <c r="AE705" s="721"/>
      <c r="AF705" s="721"/>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0"/>
      <c r="D706" s="801"/>
      <c r="E706" s="736" t="s">
        <v>387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637</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601</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602</v>
      </c>
      <c r="AE708" s="611"/>
      <c r="AF708" s="611"/>
      <c r="AG708" s="748" t="s">
        <v>603</v>
      </c>
      <c r="AH708" s="749"/>
      <c r="AI708" s="749"/>
      <c r="AJ708" s="749"/>
      <c r="AK708" s="749"/>
      <c r="AL708" s="749"/>
      <c r="AM708" s="749"/>
      <c r="AN708" s="749"/>
      <c r="AO708" s="749"/>
      <c r="AP708" s="749"/>
      <c r="AQ708" s="749"/>
      <c r="AR708" s="749"/>
      <c r="AS708" s="749"/>
      <c r="AT708" s="749"/>
      <c r="AU708" s="749"/>
      <c r="AV708" s="749"/>
      <c r="AW708" s="749"/>
      <c r="AX708" s="750"/>
    </row>
    <row r="709" spans="1:50" ht="40.5" customHeight="1" x14ac:dyDescent="0.15">
      <c r="A709" s="648"/>
      <c r="B709" s="650"/>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564</v>
      </c>
      <c r="AE709" s="327"/>
      <c r="AF709" s="327"/>
      <c r="AG709" s="328" t="s">
        <v>604</v>
      </c>
      <c r="AH709" s="329"/>
      <c r="AI709" s="329"/>
      <c r="AJ709" s="329"/>
      <c r="AK709" s="329"/>
      <c r="AL709" s="329"/>
      <c r="AM709" s="329"/>
      <c r="AN709" s="329"/>
      <c r="AO709" s="329"/>
      <c r="AP709" s="329"/>
      <c r="AQ709" s="329"/>
      <c r="AR709" s="329"/>
      <c r="AS709" s="329"/>
      <c r="AT709" s="329"/>
      <c r="AU709" s="329"/>
      <c r="AV709" s="329"/>
      <c r="AW709" s="329"/>
      <c r="AX709" s="330"/>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602</v>
      </c>
      <c r="AE710" s="327"/>
      <c r="AF710" s="327"/>
      <c r="AG710" s="328" t="s">
        <v>603</v>
      </c>
      <c r="AH710" s="329"/>
      <c r="AI710" s="329"/>
      <c r="AJ710" s="329"/>
      <c r="AK710" s="329"/>
      <c r="AL710" s="329"/>
      <c r="AM710" s="329"/>
      <c r="AN710" s="329"/>
      <c r="AO710" s="329"/>
      <c r="AP710" s="329"/>
      <c r="AQ710" s="329"/>
      <c r="AR710" s="329"/>
      <c r="AS710" s="329"/>
      <c r="AT710" s="329"/>
      <c r="AU710" s="329"/>
      <c r="AV710" s="329"/>
      <c r="AW710" s="329"/>
      <c r="AX710" s="330"/>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6" t="s">
        <v>564</v>
      </c>
      <c r="AE711" s="327"/>
      <c r="AF711" s="327"/>
      <c r="AG711" s="328" t="s">
        <v>605</v>
      </c>
      <c r="AH711" s="329"/>
      <c r="AI711" s="329"/>
      <c r="AJ711" s="329"/>
      <c r="AK711" s="329"/>
      <c r="AL711" s="329"/>
      <c r="AM711" s="329"/>
      <c r="AN711" s="329"/>
      <c r="AO711" s="329"/>
      <c r="AP711" s="329"/>
      <c r="AQ711" s="329"/>
      <c r="AR711" s="329"/>
      <c r="AS711" s="329"/>
      <c r="AT711" s="329"/>
      <c r="AU711" s="329"/>
      <c r="AV711" s="329"/>
      <c r="AW711" s="329"/>
      <c r="AX711" s="330"/>
    </row>
    <row r="712" spans="1:50" ht="52.5" customHeight="1" x14ac:dyDescent="0.15">
      <c r="A712" s="648"/>
      <c r="B712" s="650"/>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564</v>
      </c>
      <c r="AE712" s="789"/>
      <c r="AF712" s="789"/>
      <c r="AG712" s="100" t="s">
        <v>606</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8"/>
      <c r="B713" s="650"/>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602</v>
      </c>
      <c r="AE713" s="327"/>
      <c r="AF713" s="669"/>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602</v>
      </c>
      <c r="AE714" s="814"/>
      <c r="AF714" s="815"/>
      <c r="AG714" s="742" t="s">
        <v>414</v>
      </c>
      <c r="AH714" s="743"/>
      <c r="AI714" s="743"/>
      <c r="AJ714" s="743"/>
      <c r="AK714" s="743"/>
      <c r="AL714" s="743"/>
      <c r="AM714" s="743"/>
      <c r="AN714" s="743"/>
      <c r="AO714" s="743"/>
      <c r="AP714" s="743"/>
      <c r="AQ714" s="743"/>
      <c r="AR714" s="743"/>
      <c r="AS714" s="743"/>
      <c r="AT714" s="743"/>
      <c r="AU714" s="743"/>
      <c r="AV714" s="743"/>
      <c r="AW714" s="743"/>
      <c r="AX714" s="744"/>
    </row>
    <row r="715" spans="1:50" ht="50.25" customHeight="1" x14ac:dyDescent="0.15">
      <c r="A715" s="646"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599</v>
      </c>
      <c r="AE715" s="611"/>
      <c r="AF715" s="662"/>
      <c r="AG715" s="748" t="s">
        <v>632</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564</v>
      </c>
      <c r="AE716" s="633"/>
      <c r="AF716" s="633"/>
      <c r="AG716" s="328" t="s">
        <v>608</v>
      </c>
      <c r="AH716" s="329"/>
      <c r="AI716" s="329"/>
      <c r="AJ716" s="329"/>
      <c r="AK716" s="329"/>
      <c r="AL716" s="329"/>
      <c r="AM716" s="329"/>
      <c r="AN716" s="329"/>
      <c r="AO716" s="329"/>
      <c r="AP716" s="329"/>
      <c r="AQ716" s="329"/>
      <c r="AR716" s="329"/>
      <c r="AS716" s="329"/>
      <c r="AT716" s="329"/>
      <c r="AU716" s="329"/>
      <c r="AV716" s="329"/>
      <c r="AW716" s="329"/>
      <c r="AX716" s="330"/>
    </row>
    <row r="717" spans="1:50" ht="66" customHeight="1" x14ac:dyDescent="0.15">
      <c r="A717" s="648"/>
      <c r="B717" s="650"/>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564</v>
      </c>
      <c r="AE717" s="327"/>
      <c r="AF717" s="327"/>
      <c r="AG717" s="328" t="s">
        <v>633</v>
      </c>
      <c r="AH717" s="329"/>
      <c r="AI717" s="329"/>
      <c r="AJ717" s="329"/>
      <c r="AK717" s="329"/>
      <c r="AL717" s="329"/>
      <c r="AM717" s="329"/>
      <c r="AN717" s="329"/>
      <c r="AO717" s="329"/>
      <c r="AP717" s="329"/>
      <c r="AQ717" s="329"/>
      <c r="AR717" s="329"/>
      <c r="AS717" s="329"/>
      <c r="AT717" s="329"/>
      <c r="AU717" s="329"/>
      <c r="AV717" s="329"/>
      <c r="AW717" s="329"/>
      <c r="AX717" s="330"/>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564</v>
      </c>
      <c r="AE718" s="327"/>
      <c r="AF718" s="327"/>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564</v>
      </c>
      <c r="AE719" s="611"/>
      <c r="AF719" s="611"/>
      <c r="AG719" s="124" t="s">
        <v>611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t="s">
        <v>563</v>
      </c>
      <c r="D721" s="295"/>
      <c r="E721" s="295"/>
      <c r="F721" s="296"/>
      <c r="G721" s="285"/>
      <c r="H721" s="286"/>
      <c r="I721" s="82" t="str">
        <f>IF(OR(G721="　", G721=""), "", "-")</f>
        <v/>
      </c>
      <c r="J721" s="289">
        <v>261</v>
      </c>
      <c r="K721" s="289"/>
      <c r="L721" s="82" t="str">
        <f>IF(M721="","","-")</f>
        <v/>
      </c>
      <c r="M721" s="83"/>
      <c r="N721" s="302" t="s">
        <v>610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 customHeight="1" x14ac:dyDescent="0.15">
      <c r="A726" s="646" t="s">
        <v>48</v>
      </c>
      <c r="B726" s="808"/>
      <c r="C726" s="818" t="s">
        <v>53</v>
      </c>
      <c r="D726" s="840"/>
      <c r="E726" s="840"/>
      <c r="F726" s="841"/>
      <c r="G726" s="580" t="s">
        <v>634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7" customHeight="1" thickBot="1" x14ac:dyDescent="0.2">
      <c r="A727" s="809"/>
      <c r="B727" s="810"/>
      <c r="C727" s="754" t="s">
        <v>57</v>
      </c>
      <c r="D727" s="755"/>
      <c r="E727" s="755"/>
      <c r="F727" s="756"/>
      <c r="G727" s="578" t="s">
        <v>612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0" customHeight="1" thickBot="1" x14ac:dyDescent="0.2">
      <c r="A729" s="640" t="s">
        <v>638</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5" customHeight="1" thickBot="1" x14ac:dyDescent="0.2">
      <c r="A731" s="805" t="s">
        <v>137</v>
      </c>
      <c r="B731" s="806"/>
      <c r="C731" s="806"/>
      <c r="D731" s="806"/>
      <c r="E731" s="807"/>
      <c r="F731" s="735" t="s">
        <v>639</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5" customHeight="1" thickBot="1" x14ac:dyDescent="0.2">
      <c r="A733" s="679" t="s">
        <v>391</v>
      </c>
      <c r="B733" s="680"/>
      <c r="C733" s="680"/>
      <c r="D733" s="680"/>
      <c r="E733" s="681"/>
      <c r="F733" s="643" t="s">
        <v>640</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1" t="s">
        <v>409</v>
      </c>
      <c r="B737" s="209"/>
      <c r="C737" s="209"/>
      <c r="D737" s="210"/>
      <c r="E737" s="992" t="s">
        <v>570</v>
      </c>
      <c r="F737" s="992"/>
      <c r="G737" s="992"/>
      <c r="H737" s="992"/>
      <c r="I737" s="992"/>
      <c r="J737" s="992"/>
      <c r="K737" s="992"/>
      <c r="L737" s="992"/>
      <c r="M737" s="992"/>
      <c r="N737" s="368" t="s">
        <v>404</v>
      </c>
      <c r="O737" s="368"/>
      <c r="P737" s="368"/>
      <c r="Q737" s="368"/>
      <c r="R737" s="992" t="s">
        <v>570</v>
      </c>
      <c r="S737" s="992"/>
      <c r="T737" s="992"/>
      <c r="U737" s="992"/>
      <c r="V737" s="992"/>
      <c r="W737" s="992"/>
      <c r="X737" s="992"/>
      <c r="Y737" s="992"/>
      <c r="Z737" s="992"/>
      <c r="AA737" s="368" t="s">
        <v>403</v>
      </c>
      <c r="AB737" s="368"/>
      <c r="AC737" s="368"/>
      <c r="AD737" s="368"/>
      <c r="AE737" s="992" t="s">
        <v>570</v>
      </c>
      <c r="AF737" s="992"/>
      <c r="AG737" s="992"/>
      <c r="AH737" s="992"/>
      <c r="AI737" s="992"/>
      <c r="AJ737" s="992"/>
      <c r="AK737" s="992"/>
      <c r="AL737" s="992"/>
      <c r="AM737" s="992"/>
      <c r="AN737" s="368" t="s">
        <v>402</v>
      </c>
      <c r="AO737" s="368"/>
      <c r="AP737" s="368"/>
      <c r="AQ737" s="368"/>
      <c r="AR737" s="998" t="s">
        <v>616</v>
      </c>
      <c r="AS737" s="999"/>
      <c r="AT737" s="999"/>
      <c r="AU737" s="999"/>
      <c r="AV737" s="999"/>
      <c r="AW737" s="999"/>
      <c r="AX737" s="1000"/>
      <c r="AY737" s="88"/>
      <c r="AZ737" s="88"/>
    </row>
    <row r="738" spans="1:52" ht="24.75" customHeight="1" x14ac:dyDescent="0.15">
      <c r="A738" s="991" t="s">
        <v>401</v>
      </c>
      <c r="B738" s="209"/>
      <c r="C738" s="209"/>
      <c r="D738" s="210"/>
      <c r="E738" s="992" t="s">
        <v>613</v>
      </c>
      <c r="F738" s="992"/>
      <c r="G738" s="992"/>
      <c r="H738" s="992"/>
      <c r="I738" s="992"/>
      <c r="J738" s="992"/>
      <c r="K738" s="992"/>
      <c r="L738" s="992"/>
      <c r="M738" s="992"/>
      <c r="N738" s="368" t="s">
        <v>400</v>
      </c>
      <c r="O738" s="368"/>
      <c r="P738" s="368"/>
      <c r="Q738" s="368"/>
      <c r="R738" s="992" t="s">
        <v>614</v>
      </c>
      <c r="S738" s="992"/>
      <c r="T738" s="992"/>
      <c r="U738" s="992"/>
      <c r="V738" s="992"/>
      <c r="W738" s="992"/>
      <c r="X738" s="992"/>
      <c r="Y738" s="992"/>
      <c r="Z738" s="992"/>
      <c r="AA738" s="368" t="s">
        <v>399</v>
      </c>
      <c r="AB738" s="368"/>
      <c r="AC738" s="368"/>
      <c r="AD738" s="368"/>
      <c r="AE738" s="992" t="s">
        <v>615</v>
      </c>
      <c r="AF738" s="992"/>
      <c r="AG738" s="992"/>
      <c r="AH738" s="992"/>
      <c r="AI738" s="992"/>
      <c r="AJ738" s="992"/>
      <c r="AK738" s="992"/>
      <c r="AL738" s="992"/>
      <c r="AM738" s="992"/>
      <c r="AN738" s="368" t="s">
        <v>398</v>
      </c>
      <c r="AO738" s="368"/>
      <c r="AP738" s="368"/>
      <c r="AQ738" s="368"/>
      <c r="AR738" s="998" t="s">
        <v>617</v>
      </c>
      <c r="AS738" s="999"/>
      <c r="AT738" s="999"/>
      <c r="AU738" s="999"/>
      <c r="AV738" s="999"/>
      <c r="AW738" s="999"/>
      <c r="AX738" s="1000"/>
    </row>
    <row r="739" spans="1:52" ht="24.75" customHeight="1" x14ac:dyDescent="0.15">
      <c r="A739" s="991" t="s">
        <v>397</v>
      </c>
      <c r="B739" s="209"/>
      <c r="C739" s="209"/>
      <c r="D739" s="210"/>
      <c r="E739" s="992" t="s">
        <v>618</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574</v>
      </c>
      <c r="F740" s="977"/>
      <c r="G740" s="977"/>
      <c r="H740" s="92" t="str">
        <f>IF(E740="", "", "(")</f>
        <v>(</v>
      </c>
      <c r="I740" s="977"/>
      <c r="J740" s="977"/>
      <c r="K740" s="92" t="str">
        <f>IF(OR(I740="　", I740=""), "", "-")</f>
        <v/>
      </c>
      <c r="L740" s="978">
        <v>252</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20" t="s">
        <v>390</v>
      </c>
      <c r="B741" s="621"/>
      <c r="C741" s="621"/>
      <c r="D741" s="621"/>
      <c r="E741" s="621"/>
      <c r="F741" s="62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392</v>
      </c>
      <c r="B780" s="635"/>
      <c r="C780" s="635"/>
      <c r="D780" s="635"/>
      <c r="E780" s="635"/>
      <c r="F780" s="636"/>
      <c r="G780" s="601" t="s">
        <v>619</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367</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18"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18"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620</v>
      </c>
      <c r="H782" s="677"/>
      <c r="I782" s="677"/>
      <c r="J782" s="677"/>
      <c r="K782" s="678"/>
      <c r="L782" s="670" t="s">
        <v>621</v>
      </c>
      <c r="M782" s="671"/>
      <c r="N782" s="671"/>
      <c r="O782" s="671"/>
      <c r="P782" s="671"/>
      <c r="Q782" s="671"/>
      <c r="R782" s="671"/>
      <c r="S782" s="671"/>
      <c r="T782" s="671"/>
      <c r="U782" s="671"/>
      <c r="V782" s="671"/>
      <c r="W782" s="671"/>
      <c r="X782" s="672"/>
      <c r="Y782" s="391">
        <v>10.4</v>
      </c>
      <c r="Z782" s="392"/>
      <c r="AA782" s="392"/>
      <c r="AB782" s="811"/>
      <c r="AC782" s="676"/>
      <c r="AD782" s="677"/>
      <c r="AE782" s="677"/>
      <c r="AF782" s="677"/>
      <c r="AG782" s="678"/>
      <c r="AH782" s="670"/>
      <c r="AI782" s="671"/>
      <c r="AJ782" s="671"/>
      <c r="AK782" s="671"/>
      <c r="AL782" s="671"/>
      <c r="AM782" s="671"/>
      <c r="AN782" s="671"/>
      <c r="AO782" s="671"/>
      <c r="AP782" s="671"/>
      <c r="AQ782" s="671"/>
      <c r="AR782" s="671"/>
      <c r="AS782" s="671"/>
      <c r="AT782" s="672"/>
      <c r="AU782" s="391"/>
      <c r="AV782" s="392"/>
      <c r="AW782" s="392"/>
      <c r="AX782" s="393"/>
    </row>
    <row r="783" spans="1:50" ht="24.75" customHeight="1" x14ac:dyDescent="0.15">
      <c r="A783" s="637"/>
      <c r="B783" s="638"/>
      <c r="C783" s="638"/>
      <c r="D783" s="638"/>
      <c r="E783" s="638"/>
      <c r="F783" s="639"/>
      <c r="G783" s="612" t="s">
        <v>622</v>
      </c>
      <c r="H783" s="613"/>
      <c r="I783" s="613"/>
      <c r="J783" s="613"/>
      <c r="K783" s="614"/>
      <c r="L783" s="604" t="s">
        <v>623</v>
      </c>
      <c r="M783" s="605"/>
      <c r="N783" s="605"/>
      <c r="O783" s="605"/>
      <c r="P783" s="605"/>
      <c r="Q783" s="605"/>
      <c r="R783" s="605"/>
      <c r="S783" s="605"/>
      <c r="T783" s="605"/>
      <c r="U783" s="605"/>
      <c r="V783" s="605"/>
      <c r="W783" s="605"/>
      <c r="X783" s="606"/>
      <c r="Y783" s="607">
        <v>2.4</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t="s">
        <v>624</v>
      </c>
      <c r="H784" s="613"/>
      <c r="I784" s="613"/>
      <c r="J784" s="613"/>
      <c r="K784" s="614"/>
      <c r="L784" s="604" t="s">
        <v>414</v>
      </c>
      <c r="M784" s="605"/>
      <c r="N784" s="605"/>
      <c r="O784" s="605"/>
      <c r="P784" s="605"/>
      <c r="Q784" s="605"/>
      <c r="R784" s="605"/>
      <c r="S784" s="605"/>
      <c r="T784" s="605"/>
      <c r="U784" s="605"/>
      <c r="V784" s="605"/>
      <c r="W784" s="605"/>
      <c r="X784" s="606"/>
      <c r="Y784" s="607">
        <v>1.3</v>
      </c>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t="s">
        <v>80</v>
      </c>
      <c r="H785" s="613"/>
      <c r="I785" s="613"/>
      <c r="J785" s="613"/>
      <c r="K785" s="614"/>
      <c r="L785" s="604" t="s">
        <v>625</v>
      </c>
      <c r="M785" s="605"/>
      <c r="N785" s="605"/>
      <c r="O785" s="605"/>
      <c r="P785" s="605"/>
      <c r="Q785" s="605"/>
      <c r="R785" s="605"/>
      <c r="S785" s="605"/>
      <c r="T785" s="605"/>
      <c r="U785" s="605"/>
      <c r="V785" s="605"/>
      <c r="W785" s="605"/>
      <c r="X785" s="606"/>
      <c r="Y785" s="607">
        <v>0.2</v>
      </c>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7"/>
      <c r="B792" s="638"/>
      <c r="C792" s="638"/>
      <c r="D792" s="638"/>
      <c r="E792" s="638"/>
      <c r="F792" s="639"/>
      <c r="G792" s="829" t="s">
        <v>20</v>
      </c>
      <c r="H792" s="830"/>
      <c r="I792" s="830"/>
      <c r="J792" s="830"/>
      <c r="K792" s="830"/>
      <c r="L792" s="831"/>
      <c r="M792" s="832"/>
      <c r="N792" s="832"/>
      <c r="O792" s="832"/>
      <c r="P792" s="832"/>
      <c r="Q792" s="832"/>
      <c r="R792" s="832"/>
      <c r="S792" s="832"/>
      <c r="T792" s="832"/>
      <c r="U792" s="832"/>
      <c r="V792" s="832"/>
      <c r="W792" s="832"/>
      <c r="X792" s="833"/>
      <c r="Y792" s="834">
        <f>SUM(Y782:AB791)</f>
        <v>14.3</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hidden="1" customHeight="1" x14ac:dyDescent="0.15">
      <c r="A794" s="637"/>
      <c r="B794" s="638"/>
      <c r="C794" s="638"/>
      <c r="D794" s="638"/>
      <c r="E794" s="638"/>
      <c r="F794" s="639"/>
      <c r="G794" s="818"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18"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91"/>
      <c r="Z795" s="392"/>
      <c r="AA795" s="392"/>
      <c r="AB795" s="811"/>
      <c r="AC795" s="676"/>
      <c r="AD795" s="677"/>
      <c r="AE795" s="677"/>
      <c r="AF795" s="677"/>
      <c r="AG795" s="678"/>
      <c r="AH795" s="670"/>
      <c r="AI795" s="671"/>
      <c r="AJ795" s="671"/>
      <c r="AK795" s="671"/>
      <c r="AL795" s="671"/>
      <c r="AM795" s="671"/>
      <c r="AN795" s="671"/>
      <c r="AO795" s="671"/>
      <c r="AP795" s="671"/>
      <c r="AQ795" s="671"/>
      <c r="AR795" s="671"/>
      <c r="AS795" s="671"/>
      <c r="AT795" s="672"/>
      <c r="AU795" s="391"/>
      <c r="AV795" s="392"/>
      <c r="AW795" s="392"/>
      <c r="AX795" s="393"/>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18"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18"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1"/>
      <c r="Z808" s="392"/>
      <c r="AA808" s="392"/>
      <c r="AB808" s="811"/>
      <c r="AC808" s="676"/>
      <c r="AD808" s="677"/>
      <c r="AE808" s="677"/>
      <c r="AF808" s="677"/>
      <c r="AG808" s="678"/>
      <c r="AH808" s="670"/>
      <c r="AI808" s="671"/>
      <c r="AJ808" s="671"/>
      <c r="AK808" s="671"/>
      <c r="AL808" s="671"/>
      <c r="AM808" s="671"/>
      <c r="AN808" s="671"/>
      <c r="AO808" s="671"/>
      <c r="AP808" s="671"/>
      <c r="AQ808" s="671"/>
      <c r="AR808" s="671"/>
      <c r="AS808" s="671"/>
      <c r="AT808" s="672"/>
      <c r="AU808" s="391"/>
      <c r="AV808" s="392"/>
      <c r="AW808" s="392"/>
      <c r="AX808" s="393"/>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18"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18"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1"/>
      <c r="Z821" s="392"/>
      <c r="AA821" s="392"/>
      <c r="AB821" s="811"/>
      <c r="AC821" s="676"/>
      <c r="AD821" s="677"/>
      <c r="AE821" s="677"/>
      <c r="AF821" s="677"/>
      <c r="AG821" s="678"/>
      <c r="AH821" s="670"/>
      <c r="AI821" s="671"/>
      <c r="AJ821" s="671"/>
      <c r="AK821" s="671"/>
      <c r="AL821" s="671"/>
      <c r="AM821" s="671"/>
      <c r="AN821" s="671"/>
      <c r="AO821" s="671"/>
      <c r="AP821" s="671"/>
      <c r="AQ821" s="671"/>
      <c r="AR821" s="671"/>
      <c r="AS821" s="671"/>
      <c r="AT821" s="672"/>
      <c r="AU821" s="391"/>
      <c r="AV821" s="392"/>
      <c r="AW821" s="392"/>
      <c r="AX821" s="393"/>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63" customHeight="1" x14ac:dyDescent="0.15">
      <c r="A838" s="379">
        <v>1</v>
      </c>
      <c r="B838" s="379">
        <v>1</v>
      </c>
      <c r="C838" s="364" t="s">
        <v>626</v>
      </c>
      <c r="D838" s="350"/>
      <c r="E838" s="350"/>
      <c r="F838" s="350"/>
      <c r="G838" s="350"/>
      <c r="H838" s="350"/>
      <c r="I838" s="350"/>
      <c r="J838" s="351">
        <v>6010005015219</v>
      </c>
      <c r="K838" s="352"/>
      <c r="L838" s="352"/>
      <c r="M838" s="352"/>
      <c r="N838" s="352"/>
      <c r="O838" s="352"/>
      <c r="P838" s="365" t="s">
        <v>627</v>
      </c>
      <c r="Q838" s="353"/>
      <c r="R838" s="353"/>
      <c r="S838" s="353"/>
      <c r="T838" s="353"/>
      <c r="U838" s="353"/>
      <c r="V838" s="353"/>
      <c r="W838" s="353"/>
      <c r="X838" s="353"/>
      <c r="Y838" s="354">
        <v>14</v>
      </c>
      <c r="Z838" s="355"/>
      <c r="AA838" s="355"/>
      <c r="AB838" s="356"/>
      <c r="AC838" s="366" t="s">
        <v>383</v>
      </c>
      <c r="AD838" s="374"/>
      <c r="AE838" s="374"/>
      <c r="AF838" s="374"/>
      <c r="AG838" s="374"/>
      <c r="AH838" s="375" t="s">
        <v>414</v>
      </c>
      <c r="AI838" s="376"/>
      <c r="AJ838" s="376"/>
      <c r="AK838" s="376"/>
      <c r="AL838" s="360">
        <v>51</v>
      </c>
      <c r="AM838" s="361"/>
      <c r="AN838" s="361"/>
      <c r="AO838" s="362"/>
      <c r="AP838" s="363" t="s">
        <v>414</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6" t="s">
        <v>567</v>
      </c>
      <c r="F1103" s="378"/>
      <c r="G1103" s="378"/>
      <c r="H1103" s="378"/>
      <c r="I1103" s="378"/>
      <c r="J1103" s="351" t="s">
        <v>568</v>
      </c>
      <c r="K1103" s="352"/>
      <c r="L1103" s="352"/>
      <c r="M1103" s="352"/>
      <c r="N1103" s="352"/>
      <c r="O1103" s="352"/>
      <c r="P1103" s="365" t="s">
        <v>568</v>
      </c>
      <c r="Q1103" s="353"/>
      <c r="R1103" s="353"/>
      <c r="S1103" s="353"/>
      <c r="T1103" s="353"/>
      <c r="U1103" s="353"/>
      <c r="V1103" s="353"/>
      <c r="W1103" s="353"/>
      <c r="X1103" s="353"/>
      <c r="Y1103" s="354" t="s">
        <v>567</v>
      </c>
      <c r="Z1103" s="355"/>
      <c r="AA1103" s="355"/>
      <c r="AB1103" s="356"/>
      <c r="AC1103" s="357"/>
      <c r="AD1103" s="357"/>
      <c r="AE1103" s="357"/>
      <c r="AF1103" s="357"/>
      <c r="AG1103" s="357"/>
      <c r="AH1103" s="358" t="s">
        <v>569</v>
      </c>
      <c r="AI1103" s="359"/>
      <c r="AJ1103" s="359"/>
      <c r="AK1103" s="359"/>
      <c r="AL1103" s="360" t="s">
        <v>569</v>
      </c>
      <c r="AM1103" s="361"/>
      <c r="AN1103" s="361"/>
      <c r="AO1103" s="362"/>
      <c r="AP1103" s="363" t="s">
        <v>567</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2">
    <cfRule type="expression" dxfId="2801" priority="13887">
      <formula>IF(RIGHT(TEXT(Y792,"0.#"),1)=".",FALSE,TRUE)</formula>
    </cfRule>
    <cfRule type="expression" dxfId="2800" priority="13888">
      <formula>IF(RIGHT(TEXT(Y792,"0.#"),1)=".",TRUE,FALSE)</formula>
    </cfRule>
  </conditionalFormatting>
  <conditionalFormatting sqref="Y823:Y830 Y821 Y810:Y817 Y808 Y797:Y804 Y795">
    <cfRule type="expression" dxfId="2799" priority="13669">
      <formula>IF(RIGHT(TEXT(Y795,"0.#"),1)=".",FALSE,TRUE)</formula>
    </cfRule>
    <cfRule type="expression" dxfId="2798" priority="13670">
      <formula>IF(RIGHT(TEXT(Y795,"0.#"),1)=".",TRUE,FALSE)</formula>
    </cfRule>
  </conditionalFormatting>
  <conditionalFormatting sqref="P16:AQ17 P15:AX15 P13:AX13">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6:Y791">
    <cfRule type="expression" dxfId="2791" priority="13693">
      <formula>IF(RIGHT(TEXT(Y786,"0.#"),1)=".",FALSE,TRUE)</formula>
    </cfRule>
    <cfRule type="expression" dxfId="2790" priority="13694">
      <formula>IF(RIGHT(TEXT(Y786,"0.#"),1)=".",TRUE,FALSE)</formula>
    </cfRule>
  </conditionalFormatting>
  <conditionalFormatting sqref="AU783">
    <cfRule type="expression" dxfId="2789" priority="13691">
      <formula>IF(RIGHT(TEXT(AU783,"0.#"),1)=".",FALSE,TRUE)</formula>
    </cfRule>
    <cfRule type="expression" dxfId="2788" priority="13692">
      <formula>IF(RIGHT(TEXT(AU783,"0.#"),1)=".",TRUE,FALSE)</formula>
    </cfRule>
  </conditionalFormatting>
  <conditionalFormatting sqref="AU792">
    <cfRule type="expression" dxfId="2787" priority="13689">
      <formula>IF(RIGHT(TEXT(AU792,"0.#"),1)=".",FALSE,TRUE)</formula>
    </cfRule>
    <cfRule type="expression" dxfId="2786" priority="13690">
      <formula>IF(RIGHT(TEXT(AU792,"0.#"),1)=".",TRUE,FALSE)</formula>
    </cfRule>
  </conditionalFormatting>
  <conditionalFormatting sqref="AU784:AU791 AU782">
    <cfRule type="expression" dxfId="2785" priority="13687">
      <formula>IF(RIGHT(TEXT(AU782,"0.#"),1)=".",FALSE,TRUE)</formula>
    </cfRule>
    <cfRule type="expression" dxfId="2784" priority="13688">
      <formula>IF(RIGHT(TEXT(AU782,"0.#"),1)=".",TRUE,FALSE)</formula>
    </cfRule>
  </conditionalFormatting>
  <conditionalFormatting sqref="Y822 Y809 Y796">
    <cfRule type="expression" dxfId="2783" priority="13673">
      <formula>IF(RIGHT(TEXT(Y796,"0.#"),1)=".",FALSE,TRUE)</formula>
    </cfRule>
    <cfRule type="expression" dxfId="2782" priority="13674">
      <formula>IF(RIGHT(TEXT(Y796,"0.#"),1)=".",TRUE,FALSE)</formula>
    </cfRule>
  </conditionalFormatting>
  <conditionalFormatting sqref="Y831 Y818 Y805">
    <cfRule type="expression" dxfId="2781" priority="13671">
      <formula>IF(RIGHT(TEXT(Y805,"0.#"),1)=".",FALSE,TRUE)</formula>
    </cfRule>
    <cfRule type="expression" dxfId="2780" priority="13672">
      <formula>IF(RIGHT(TEXT(Y805,"0.#"),1)=".",TRUE,FALSE)</formula>
    </cfRule>
  </conditionalFormatting>
  <conditionalFormatting sqref="AU822 AU809 AU796">
    <cfRule type="expression" dxfId="2779" priority="13667">
      <formula>IF(RIGHT(TEXT(AU796,"0.#"),1)=".",FALSE,TRUE)</formula>
    </cfRule>
    <cfRule type="expression" dxfId="2778" priority="13668">
      <formula>IF(RIGHT(TEXT(AU796,"0.#"),1)=".",TRUE,FALSE)</formula>
    </cfRule>
  </conditionalFormatting>
  <conditionalFormatting sqref="AU831 AU818 AU805">
    <cfRule type="expression" dxfId="2777" priority="13665">
      <formula>IF(RIGHT(TEXT(AU805,"0.#"),1)=".",FALSE,TRUE)</formula>
    </cfRule>
    <cfRule type="expression" dxfId="2776" priority="13666">
      <formula>IF(RIGHT(TEXT(AU805,"0.#"),1)=".",TRUE,FALSE)</formula>
    </cfRule>
  </conditionalFormatting>
  <conditionalFormatting sqref="AU823:AU830 AU821 AU810:AU817 AU808 AU797:AU804 AU795">
    <cfRule type="expression" dxfId="2775" priority="13663">
      <formula>IF(RIGHT(TEXT(AU795,"0.#"),1)=".",FALSE,TRUE)</formula>
    </cfRule>
    <cfRule type="expression" dxfId="2774" priority="13664">
      <formula>IF(RIGHT(TEXT(AU795,"0.#"),1)=".",TRUE,FALSE)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0:AO867">
    <cfRule type="expression" dxfId="2513" priority="6641">
      <formula>IF(AND(AL840&gt;=0, RIGHT(TEXT(AL840,"0.#"),1)&lt;&gt;"."),TRUE,FALSE)</formula>
    </cfRule>
    <cfRule type="expression" dxfId="2512" priority="6642">
      <formula>IF(AND(AL840&gt;=0, RIGHT(TEXT(AL840,"0.#"),1)="."),TRUE,FALSE)</formula>
    </cfRule>
    <cfRule type="expression" dxfId="2511" priority="6643">
      <formula>IF(AND(AL840&lt;0, RIGHT(TEXT(AL840,"0.#"),1)&lt;&gt;"."),TRUE,FALSE)</formula>
    </cfRule>
    <cfRule type="expression" dxfId="2510" priority="6644">
      <formula>IF(AND(AL840&lt;0, RIGHT(TEXT(AL840,"0.#"),1)="."),TRUE,FALSE)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0:Y867">
    <cfRule type="expression" dxfId="2439" priority="2969">
      <formula>IF(RIGHT(TEXT(Y840,"0.#"),1)=".",FALSE,TRUE)</formula>
    </cfRule>
    <cfRule type="expression" dxfId="2438" priority="2970">
      <formula>IF(RIGHT(TEXT(Y840,"0.#"),1)=".",TRUE,FALSE)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2">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2">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9:AO839">
    <cfRule type="expression" dxfId="2395" priority="2827">
      <formula>IF(AND(AL839&gt;=0, RIGHT(TEXT(AL839,"0.#"),1)&lt;&gt;"."),TRUE,FALSE)</formula>
    </cfRule>
    <cfRule type="expression" dxfId="2394" priority="2828">
      <formula>IF(AND(AL839&gt;=0, RIGHT(TEXT(AL839,"0.#"),1)="."),TRUE,FALSE)</formula>
    </cfRule>
    <cfRule type="expression" dxfId="2393" priority="2829">
      <formula>IF(AND(AL839&lt;0, RIGHT(TEXT(AL839,"0.#"),1)&lt;&gt;"."),TRUE,FALSE)</formula>
    </cfRule>
    <cfRule type="expression" dxfId="2392" priority="2830">
      <formula>IF(AND(AL839&lt;0, RIGHT(TEXT(AL839,"0.#"),1)="."),TRUE,FALSE)</formula>
    </cfRule>
  </conditionalFormatting>
  <conditionalFormatting sqref="Y839">
    <cfRule type="expression" dxfId="2391" priority="2825">
      <formula>IF(RIGHT(TEXT(Y839,"0.#"),1)=".",FALSE,TRUE)</formula>
    </cfRule>
    <cfRule type="expression" dxfId="2390" priority="2826">
      <formula>IF(RIGHT(TEXT(Y839,"0.#"),1)=".",TRUE,FALSE)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1:Y872">
    <cfRule type="expression" dxfId="2071" priority="2079">
      <formula>IF(RIGHT(TEXT(Y871,"0.#"),1)=".",FALSE,TRUE)</formula>
    </cfRule>
    <cfRule type="expression" dxfId="2070" priority="2080">
      <formula>IF(RIGHT(TEXT(Y871,"0.#"),1)=".",TRUE,FALSE)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4:Y905">
    <cfRule type="expression" dxfId="2067" priority="2067">
      <formula>IF(RIGHT(TEXT(Y904,"0.#"),1)=".",FALSE,TRUE)</formula>
    </cfRule>
    <cfRule type="expression" dxfId="2066" priority="2068">
      <formula>IF(RIGHT(TEXT(Y904,"0.#"),1)=".",TRUE,FALSE)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 RIGHT(TEXT(AL873,"0.#"),1)&lt;&gt;"."),TRUE,FALSE)</formula>
    </cfRule>
    <cfRule type="expression" dxfId="1974" priority="2088">
      <formula>IF(AND(AL873&gt;=0, RIGHT(TEXT(AL873,"0.#"),1)="."),TRUE,FALSE)</formula>
    </cfRule>
    <cfRule type="expression" dxfId="1973" priority="2089">
      <formula>IF(AND(AL873&lt;0, RIGHT(TEXT(AL873,"0.#"),1)&lt;&gt;"."),TRUE,FALSE)</formula>
    </cfRule>
    <cfRule type="expression" dxfId="1972" priority="2090">
      <formula>IF(AND(AL873&lt;0, RIGHT(TEXT(AL873,"0.#"),1)="."),TRUE,FALSE)</formula>
    </cfRule>
  </conditionalFormatting>
  <conditionalFormatting sqref="AL871:AO872">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4:AO905">
    <cfRule type="expression" dxfId="1963" priority="2069">
      <formula>IF(AND(AL904&gt;=0, RIGHT(TEXT(AL904,"0.#"),1)&lt;&gt;"."),TRUE,FALSE)</formula>
    </cfRule>
    <cfRule type="expression" dxfId="1962" priority="2070">
      <formula>IF(AND(AL904&gt;=0, RIGHT(TEXT(AL904,"0.#"),1)="."),TRUE,FALSE)</formula>
    </cfRule>
    <cfRule type="expression" dxfId="1961" priority="2071">
      <formula>IF(AND(AL904&lt;0, RIGHT(TEXT(AL904,"0.#"),1)&lt;&gt;"."),TRUE,FALSE)</formula>
    </cfRule>
    <cfRule type="expression" dxfId="1960" priority="2072">
      <formula>IF(AND(AL904&lt;0, RIGHT(TEXT(AL904,"0.#"),1)="."),TRUE,FALSE)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Y783">
    <cfRule type="expression" dxfId="713" priority="13">
      <formula>IF(RIGHT(TEXT(Y783,"0.#"),1)=".",FALSE,TRUE)</formula>
    </cfRule>
    <cfRule type="expression" dxfId="712" priority="14">
      <formula>IF(RIGHT(TEXT(Y783,"0.#"),1)=".",TRUE,FALSE)</formula>
    </cfRule>
  </conditionalFormatting>
  <conditionalFormatting sqref="Y784:Y785 Y782">
    <cfRule type="expression" dxfId="711" priority="11">
      <formula>IF(RIGHT(TEXT(Y782,"0.#"),1)=".",FALSE,TRUE)</formula>
    </cfRule>
    <cfRule type="expression" dxfId="710" priority="12">
      <formula>IF(RIGHT(TEXT(Y782,"0.#"),1)=".",TRUE,FALSE)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Q117 AU117">
    <cfRule type="expression" dxfId="703" priority="3">
      <formula>IF(RIGHT(TEXT(AQ117,"0.#"),1)=".",FALSE,TRUE)</formula>
    </cfRule>
    <cfRule type="expression" dxfId="702" priority="4">
      <formula>IF(RIGHT(TEXT(AQ117,"0.#"),1)=".",TRUE,FALSE)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64" max="49" man="1"/>
    <brk id="735"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0"/>
      <c r="Z2" s="832"/>
      <c r="AA2" s="833"/>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7"/>
      <c r="I4" s="1007"/>
      <c r="J4" s="1007"/>
      <c r="K4" s="1007"/>
      <c r="L4" s="1007"/>
      <c r="M4" s="1007"/>
      <c r="N4" s="1007"/>
      <c r="O4" s="1008"/>
      <c r="P4" s="104"/>
      <c r="Q4" s="1015"/>
      <c r="R4" s="1015"/>
      <c r="S4" s="1015"/>
      <c r="T4" s="1015"/>
      <c r="U4" s="1015"/>
      <c r="V4" s="1015"/>
      <c r="W4" s="1015"/>
      <c r="X4" s="1016"/>
      <c r="Y4" s="1025" t="s">
        <v>12</v>
      </c>
      <c r="Z4" s="1026"/>
      <c r="AA4" s="1027"/>
      <c r="AB4" s="467"/>
      <c r="AC4" s="1029"/>
      <c r="AD4" s="1029"/>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0"/>
      <c r="Z9" s="832"/>
      <c r="AA9" s="833"/>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7"/>
      <c r="AC11" s="1029"/>
      <c r="AD11" s="1029"/>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0"/>
      <c r="Z16" s="832"/>
      <c r="AA16" s="833"/>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7"/>
      <c r="AC18" s="1029"/>
      <c r="AD18" s="1029"/>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0"/>
      <c r="Z23" s="832"/>
      <c r="AA23" s="833"/>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7"/>
      <c r="AC25" s="1029"/>
      <c r="AD25" s="1029"/>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0"/>
      <c r="Z30" s="832"/>
      <c r="AA30" s="833"/>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7"/>
      <c r="AC32" s="1029"/>
      <c r="AD32" s="1029"/>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0"/>
      <c r="Z37" s="832"/>
      <c r="AA37" s="833"/>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7"/>
      <c r="AC39" s="1029"/>
      <c r="AD39" s="1029"/>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0"/>
      <c r="Z44" s="832"/>
      <c r="AA44" s="833"/>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7"/>
      <c r="AC46" s="1029"/>
      <c r="AD46" s="1029"/>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0"/>
      <c r="Z51" s="832"/>
      <c r="AA51" s="833"/>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7"/>
      <c r="AC53" s="1029"/>
      <c r="AD53" s="1029"/>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0"/>
      <c r="Z58" s="832"/>
      <c r="AA58" s="833"/>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7"/>
      <c r="AC60" s="1029"/>
      <c r="AD60" s="1029"/>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0"/>
      <c r="Z65" s="832"/>
      <c r="AA65" s="833"/>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7"/>
      <c r="AC67" s="1029"/>
      <c r="AD67" s="1029"/>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601" t="s">
        <v>372</v>
      </c>
      <c r="H2" s="602"/>
      <c r="I2" s="602"/>
      <c r="J2" s="602"/>
      <c r="K2" s="602"/>
      <c r="L2" s="602"/>
      <c r="M2" s="602"/>
      <c r="N2" s="602"/>
      <c r="O2" s="602"/>
      <c r="P2" s="602"/>
      <c r="Q2" s="602"/>
      <c r="R2" s="602"/>
      <c r="S2" s="602"/>
      <c r="T2" s="602"/>
      <c r="U2" s="602"/>
      <c r="V2" s="602"/>
      <c r="W2" s="602"/>
      <c r="X2" s="602"/>
      <c r="Y2" s="602"/>
      <c r="Z2" s="602"/>
      <c r="AA2" s="602"/>
      <c r="AB2" s="603"/>
      <c r="AC2" s="601"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2"/>
      <c r="B4" s="1053"/>
      <c r="C4" s="1053"/>
      <c r="D4" s="1053"/>
      <c r="E4" s="1053"/>
      <c r="F4" s="1054"/>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2"/>
      <c r="B5" s="1053"/>
      <c r="C5" s="1053"/>
      <c r="D5" s="1053"/>
      <c r="E5" s="1053"/>
      <c r="F5" s="105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2"/>
      <c r="B6" s="1053"/>
      <c r="C6" s="1053"/>
      <c r="D6" s="1053"/>
      <c r="E6" s="1053"/>
      <c r="F6" s="105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2"/>
      <c r="B7" s="1053"/>
      <c r="C7" s="1053"/>
      <c r="D7" s="1053"/>
      <c r="E7" s="1053"/>
      <c r="F7" s="105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2"/>
      <c r="B8" s="1053"/>
      <c r="C8" s="1053"/>
      <c r="D8" s="1053"/>
      <c r="E8" s="1053"/>
      <c r="F8" s="105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2"/>
      <c r="B9" s="1053"/>
      <c r="C9" s="1053"/>
      <c r="D9" s="1053"/>
      <c r="E9" s="1053"/>
      <c r="F9" s="105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2"/>
      <c r="B10" s="1053"/>
      <c r="C10" s="1053"/>
      <c r="D10" s="1053"/>
      <c r="E10" s="1053"/>
      <c r="F10" s="105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2"/>
      <c r="B11" s="1053"/>
      <c r="C11" s="1053"/>
      <c r="D11" s="1053"/>
      <c r="E11" s="1053"/>
      <c r="F11" s="105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2"/>
      <c r="B12" s="1053"/>
      <c r="C12" s="1053"/>
      <c r="D12" s="1053"/>
      <c r="E12" s="1053"/>
      <c r="F12" s="105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2"/>
      <c r="B13" s="1053"/>
      <c r="C13" s="1053"/>
      <c r="D13" s="1053"/>
      <c r="E13" s="1053"/>
      <c r="F13" s="105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2"/>
      <c r="B16" s="1053"/>
      <c r="C16" s="1053"/>
      <c r="D16" s="1053"/>
      <c r="E16" s="1053"/>
      <c r="F16" s="1054"/>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2"/>
      <c r="B17" s="1053"/>
      <c r="C17" s="1053"/>
      <c r="D17" s="1053"/>
      <c r="E17" s="1053"/>
      <c r="F17" s="1054"/>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2"/>
      <c r="B18" s="1053"/>
      <c r="C18" s="1053"/>
      <c r="D18" s="1053"/>
      <c r="E18" s="1053"/>
      <c r="F18" s="105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2"/>
      <c r="B19" s="1053"/>
      <c r="C19" s="1053"/>
      <c r="D19" s="1053"/>
      <c r="E19" s="1053"/>
      <c r="F19" s="105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2"/>
      <c r="B20" s="1053"/>
      <c r="C20" s="1053"/>
      <c r="D20" s="1053"/>
      <c r="E20" s="1053"/>
      <c r="F20" s="105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2"/>
      <c r="B21" s="1053"/>
      <c r="C21" s="1053"/>
      <c r="D21" s="1053"/>
      <c r="E21" s="1053"/>
      <c r="F21" s="105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2"/>
      <c r="B22" s="1053"/>
      <c r="C22" s="1053"/>
      <c r="D22" s="1053"/>
      <c r="E22" s="1053"/>
      <c r="F22" s="105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2"/>
      <c r="B23" s="1053"/>
      <c r="C23" s="1053"/>
      <c r="D23" s="1053"/>
      <c r="E23" s="1053"/>
      <c r="F23" s="105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2"/>
      <c r="B24" s="1053"/>
      <c r="C24" s="1053"/>
      <c r="D24" s="1053"/>
      <c r="E24" s="1053"/>
      <c r="F24" s="105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2"/>
      <c r="B25" s="1053"/>
      <c r="C25" s="1053"/>
      <c r="D25" s="1053"/>
      <c r="E25" s="1053"/>
      <c r="F25" s="105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2"/>
      <c r="B26" s="1053"/>
      <c r="C26" s="1053"/>
      <c r="D26" s="1053"/>
      <c r="E26" s="1053"/>
      <c r="F26" s="105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2"/>
      <c r="B29" s="1053"/>
      <c r="C29" s="1053"/>
      <c r="D29" s="1053"/>
      <c r="E29" s="1053"/>
      <c r="F29" s="1054"/>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2"/>
      <c r="B30" s="1053"/>
      <c r="C30" s="1053"/>
      <c r="D30" s="1053"/>
      <c r="E30" s="1053"/>
      <c r="F30" s="1054"/>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2"/>
      <c r="B31" s="1053"/>
      <c r="C31" s="1053"/>
      <c r="D31" s="1053"/>
      <c r="E31" s="1053"/>
      <c r="F31" s="105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2"/>
      <c r="B32" s="1053"/>
      <c r="C32" s="1053"/>
      <c r="D32" s="1053"/>
      <c r="E32" s="1053"/>
      <c r="F32" s="105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2"/>
      <c r="B33" s="1053"/>
      <c r="C33" s="1053"/>
      <c r="D33" s="1053"/>
      <c r="E33" s="1053"/>
      <c r="F33" s="105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2"/>
      <c r="B34" s="1053"/>
      <c r="C34" s="1053"/>
      <c r="D34" s="1053"/>
      <c r="E34" s="1053"/>
      <c r="F34" s="105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2"/>
      <c r="B35" s="1053"/>
      <c r="C35" s="1053"/>
      <c r="D35" s="1053"/>
      <c r="E35" s="1053"/>
      <c r="F35" s="105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2"/>
      <c r="B36" s="1053"/>
      <c r="C36" s="1053"/>
      <c r="D36" s="1053"/>
      <c r="E36" s="1053"/>
      <c r="F36" s="105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2"/>
      <c r="B37" s="1053"/>
      <c r="C37" s="1053"/>
      <c r="D37" s="1053"/>
      <c r="E37" s="1053"/>
      <c r="F37" s="105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2"/>
      <c r="B38" s="1053"/>
      <c r="C38" s="1053"/>
      <c r="D38" s="1053"/>
      <c r="E38" s="1053"/>
      <c r="F38" s="105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2"/>
      <c r="B39" s="1053"/>
      <c r="C39" s="1053"/>
      <c r="D39" s="1053"/>
      <c r="E39" s="1053"/>
      <c r="F39" s="105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2"/>
      <c r="B42" s="1053"/>
      <c r="C42" s="1053"/>
      <c r="D42" s="1053"/>
      <c r="E42" s="1053"/>
      <c r="F42" s="1054"/>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2"/>
      <c r="B43" s="1053"/>
      <c r="C43" s="1053"/>
      <c r="D43" s="1053"/>
      <c r="E43" s="1053"/>
      <c r="F43" s="1054"/>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2"/>
      <c r="B44" s="1053"/>
      <c r="C44" s="1053"/>
      <c r="D44" s="1053"/>
      <c r="E44" s="1053"/>
      <c r="F44" s="105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2"/>
      <c r="B45" s="1053"/>
      <c r="C45" s="1053"/>
      <c r="D45" s="1053"/>
      <c r="E45" s="1053"/>
      <c r="F45" s="105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2"/>
      <c r="B46" s="1053"/>
      <c r="C46" s="1053"/>
      <c r="D46" s="1053"/>
      <c r="E46" s="1053"/>
      <c r="F46" s="105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2"/>
      <c r="B47" s="1053"/>
      <c r="C47" s="1053"/>
      <c r="D47" s="1053"/>
      <c r="E47" s="1053"/>
      <c r="F47" s="105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2"/>
      <c r="B48" s="1053"/>
      <c r="C48" s="1053"/>
      <c r="D48" s="1053"/>
      <c r="E48" s="1053"/>
      <c r="F48" s="105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2"/>
      <c r="B49" s="1053"/>
      <c r="C49" s="1053"/>
      <c r="D49" s="1053"/>
      <c r="E49" s="1053"/>
      <c r="F49" s="105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2"/>
      <c r="B50" s="1053"/>
      <c r="C50" s="1053"/>
      <c r="D50" s="1053"/>
      <c r="E50" s="1053"/>
      <c r="F50" s="105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2"/>
      <c r="B51" s="1053"/>
      <c r="C51" s="1053"/>
      <c r="D51" s="1053"/>
      <c r="E51" s="1053"/>
      <c r="F51" s="105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2"/>
      <c r="B52" s="1053"/>
      <c r="C52" s="1053"/>
      <c r="D52" s="1053"/>
      <c r="E52" s="1053"/>
      <c r="F52" s="105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2"/>
      <c r="B56" s="1053"/>
      <c r="C56" s="1053"/>
      <c r="D56" s="1053"/>
      <c r="E56" s="1053"/>
      <c r="F56" s="1054"/>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2"/>
      <c r="B57" s="1053"/>
      <c r="C57" s="1053"/>
      <c r="D57" s="1053"/>
      <c r="E57" s="1053"/>
      <c r="F57" s="1054"/>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2"/>
      <c r="B58" s="1053"/>
      <c r="C58" s="1053"/>
      <c r="D58" s="1053"/>
      <c r="E58" s="1053"/>
      <c r="F58" s="105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2"/>
      <c r="B59" s="1053"/>
      <c r="C59" s="1053"/>
      <c r="D59" s="1053"/>
      <c r="E59" s="1053"/>
      <c r="F59" s="105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2"/>
      <c r="B60" s="1053"/>
      <c r="C60" s="1053"/>
      <c r="D60" s="1053"/>
      <c r="E60" s="1053"/>
      <c r="F60" s="105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2"/>
      <c r="B61" s="1053"/>
      <c r="C61" s="1053"/>
      <c r="D61" s="1053"/>
      <c r="E61" s="1053"/>
      <c r="F61" s="105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2"/>
      <c r="B62" s="1053"/>
      <c r="C62" s="1053"/>
      <c r="D62" s="1053"/>
      <c r="E62" s="1053"/>
      <c r="F62" s="105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2"/>
      <c r="B63" s="1053"/>
      <c r="C63" s="1053"/>
      <c r="D63" s="1053"/>
      <c r="E63" s="1053"/>
      <c r="F63" s="105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2"/>
      <c r="B64" s="1053"/>
      <c r="C64" s="1053"/>
      <c r="D64" s="1053"/>
      <c r="E64" s="1053"/>
      <c r="F64" s="105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2"/>
      <c r="B65" s="1053"/>
      <c r="C65" s="1053"/>
      <c r="D65" s="1053"/>
      <c r="E65" s="1053"/>
      <c r="F65" s="105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2"/>
      <c r="B66" s="1053"/>
      <c r="C66" s="1053"/>
      <c r="D66" s="1053"/>
      <c r="E66" s="1053"/>
      <c r="F66" s="105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2"/>
      <c r="B69" s="1053"/>
      <c r="C69" s="1053"/>
      <c r="D69" s="1053"/>
      <c r="E69" s="1053"/>
      <c r="F69" s="1054"/>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2"/>
      <c r="B70" s="1053"/>
      <c r="C70" s="1053"/>
      <c r="D70" s="1053"/>
      <c r="E70" s="1053"/>
      <c r="F70" s="1054"/>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2"/>
      <c r="B71" s="1053"/>
      <c r="C71" s="1053"/>
      <c r="D71" s="1053"/>
      <c r="E71" s="1053"/>
      <c r="F71" s="105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2"/>
      <c r="B72" s="1053"/>
      <c r="C72" s="1053"/>
      <c r="D72" s="1053"/>
      <c r="E72" s="1053"/>
      <c r="F72" s="105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2"/>
      <c r="B73" s="1053"/>
      <c r="C73" s="1053"/>
      <c r="D73" s="1053"/>
      <c r="E73" s="1053"/>
      <c r="F73" s="105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2"/>
      <c r="B74" s="1053"/>
      <c r="C74" s="1053"/>
      <c r="D74" s="1053"/>
      <c r="E74" s="1053"/>
      <c r="F74" s="105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2"/>
      <c r="B75" s="1053"/>
      <c r="C75" s="1053"/>
      <c r="D75" s="1053"/>
      <c r="E75" s="1053"/>
      <c r="F75" s="105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2"/>
      <c r="B76" s="1053"/>
      <c r="C76" s="1053"/>
      <c r="D76" s="1053"/>
      <c r="E76" s="1053"/>
      <c r="F76" s="105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2"/>
      <c r="B77" s="1053"/>
      <c r="C77" s="1053"/>
      <c r="D77" s="1053"/>
      <c r="E77" s="1053"/>
      <c r="F77" s="105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2"/>
      <c r="B78" s="1053"/>
      <c r="C78" s="1053"/>
      <c r="D78" s="1053"/>
      <c r="E78" s="1053"/>
      <c r="F78" s="105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2"/>
      <c r="B79" s="1053"/>
      <c r="C79" s="1053"/>
      <c r="D79" s="1053"/>
      <c r="E79" s="1053"/>
      <c r="F79" s="105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2"/>
      <c r="B82" s="1053"/>
      <c r="C82" s="1053"/>
      <c r="D82" s="1053"/>
      <c r="E82" s="1053"/>
      <c r="F82" s="1054"/>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2"/>
      <c r="B83" s="1053"/>
      <c r="C83" s="1053"/>
      <c r="D83" s="1053"/>
      <c r="E83" s="1053"/>
      <c r="F83" s="1054"/>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2"/>
      <c r="B84" s="1053"/>
      <c r="C84" s="1053"/>
      <c r="D84" s="1053"/>
      <c r="E84" s="1053"/>
      <c r="F84" s="105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2"/>
      <c r="B85" s="1053"/>
      <c r="C85" s="1053"/>
      <c r="D85" s="1053"/>
      <c r="E85" s="1053"/>
      <c r="F85" s="105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2"/>
      <c r="B86" s="1053"/>
      <c r="C86" s="1053"/>
      <c r="D86" s="1053"/>
      <c r="E86" s="1053"/>
      <c r="F86" s="105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2"/>
      <c r="B87" s="1053"/>
      <c r="C87" s="1053"/>
      <c r="D87" s="1053"/>
      <c r="E87" s="1053"/>
      <c r="F87" s="105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2"/>
      <c r="B88" s="1053"/>
      <c r="C88" s="1053"/>
      <c r="D88" s="1053"/>
      <c r="E88" s="1053"/>
      <c r="F88" s="105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2"/>
      <c r="B89" s="1053"/>
      <c r="C89" s="1053"/>
      <c r="D89" s="1053"/>
      <c r="E89" s="1053"/>
      <c r="F89" s="105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2"/>
      <c r="B90" s="1053"/>
      <c r="C90" s="1053"/>
      <c r="D90" s="1053"/>
      <c r="E90" s="1053"/>
      <c r="F90" s="105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2"/>
      <c r="B91" s="1053"/>
      <c r="C91" s="1053"/>
      <c r="D91" s="1053"/>
      <c r="E91" s="1053"/>
      <c r="F91" s="105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2"/>
      <c r="B92" s="1053"/>
      <c r="C92" s="1053"/>
      <c r="D92" s="1053"/>
      <c r="E92" s="1053"/>
      <c r="F92" s="105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2"/>
      <c r="B95" s="1053"/>
      <c r="C95" s="1053"/>
      <c r="D95" s="1053"/>
      <c r="E95" s="1053"/>
      <c r="F95" s="1054"/>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2"/>
      <c r="B96" s="1053"/>
      <c r="C96" s="1053"/>
      <c r="D96" s="1053"/>
      <c r="E96" s="1053"/>
      <c r="F96" s="1054"/>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2"/>
      <c r="B97" s="1053"/>
      <c r="C97" s="1053"/>
      <c r="D97" s="1053"/>
      <c r="E97" s="1053"/>
      <c r="F97" s="105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2"/>
      <c r="B98" s="1053"/>
      <c r="C98" s="1053"/>
      <c r="D98" s="1053"/>
      <c r="E98" s="1053"/>
      <c r="F98" s="105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2"/>
      <c r="B99" s="1053"/>
      <c r="C99" s="1053"/>
      <c r="D99" s="1053"/>
      <c r="E99" s="1053"/>
      <c r="F99" s="105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2"/>
      <c r="B100" s="1053"/>
      <c r="C100" s="1053"/>
      <c r="D100" s="1053"/>
      <c r="E100" s="1053"/>
      <c r="F100" s="105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2"/>
      <c r="B101" s="1053"/>
      <c r="C101" s="1053"/>
      <c r="D101" s="1053"/>
      <c r="E101" s="1053"/>
      <c r="F101" s="105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2"/>
      <c r="B102" s="1053"/>
      <c r="C102" s="1053"/>
      <c r="D102" s="1053"/>
      <c r="E102" s="1053"/>
      <c r="F102" s="105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2"/>
      <c r="B103" s="1053"/>
      <c r="C103" s="1053"/>
      <c r="D103" s="1053"/>
      <c r="E103" s="1053"/>
      <c r="F103" s="105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2"/>
      <c r="B104" s="1053"/>
      <c r="C104" s="1053"/>
      <c r="D104" s="1053"/>
      <c r="E104" s="1053"/>
      <c r="F104" s="105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2"/>
      <c r="B105" s="1053"/>
      <c r="C105" s="1053"/>
      <c r="D105" s="1053"/>
      <c r="E105" s="1053"/>
      <c r="F105" s="105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2"/>
      <c r="B109" s="1053"/>
      <c r="C109" s="1053"/>
      <c r="D109" s="1053"/>
      <c r="E109" s="1053"/>
      <c r="F109" s="1054"/>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2"/>
      <c r="B110" s="1053"/>
      <c r="C110" s="1053"/>
      <c r="D110" s="1053"/>
      <c r="E110" s="1053"/>
      <c r="F110" s="1054"/>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2"/>
      <c r="B111" s="1053"/>
      <c r="C111" s="1053"/>
      <c r="D111" s="1053"/>
      <c r="E111" s="1053"/>
      <c r="F111" s="105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2"/>
      <c r="B112" s="1053"/>
      <c r="C112" s="1053"/>
      <c r="D112" s="1053"/>
      <c r="E112" s="1053"/>
      <c r="F112" s="105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2"/>
      <c r="B113" s="1053"/>
      <c r="C113" s="1053"/>
      <c r="D113" s="1053"/>
      <c r="E113" s="1053"/>
      <c r="F113" s="105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2"/>
      <c r="B114" s="1053"/>
      <c r="C114" s="1053"/>
      <c r="D114" s="1053"/>
      <c r="E114" s="1053"/>
      <c r="F114" s="105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2"/>
      <c r="B115" s="1053"/>
      <c r="C115" s="1053"/>
      <c r="D115" s="1053"/>
      <c r="E115" s="1053"/>
      <c r="F115" s="105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2"/>
      <c r="B116" s="1053"/>
      <c r="C116" s="1053"/>
      <c r="D116" s="1053"/>
      <c r="E116" s="1053"/>
      <c r="F116" s="105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2"/>
      <c r="B117" s="1053"/>
      <c r="C117" s="1053"/>
      <c r="D117" s="1053"/>
      <c r="E117" s="1053"/>
      <c r="F117" s="105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2"/>
      <c r="B118" s="1053"/>
      <c r="C118" s="1053"/>
      <c r="D118" s="1053"/>
      <c r="E118" s="1053"/>
      <c r="F118" s="105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2"/>
      <c r="B119" s="1053"/>
      <c r="C119" s="1053"/>
      <c r="D119" s="1053"/>
      <c r="E119" s="1053"/>
      <c r="F119" s="105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2"/>
      <c r="B122" s="1053"/>
      <c r="C122" s="1053"/>
      <c r="D122" s="1053"/>
      <c r="E122" s="1053"/>
      <c r="F122" s="1054"/>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2"/>
      <c r="B123" s="1053"/>
      <c r="C123" s="1053"/>
      <c r="D123" s="1053"/>
      <c r="E123" s="1053"/>
      <c r="F123" s="1054"/>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2"/>
      <c r="B124" s="1053"/>
      <c r="C124" s="1053"/>
      <c r="D124" s="1053"/>
      <c r="E124" s="1053"/>
      <c r="F124" s="105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2"/>
      <c r="B125" s="1053"/>
      <c r="C125" s="1053"/>
      <c r="D125" s="1053"/>
      <c r="E125" s="1053"/>
      <c r="F125" s="105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2"/>
      <c r="B126" s="1053"/>
      <c r="C126" s="1053"/>
      <c r="D126" s="1053"/>
      <c r="E126" s="1053"/>
      <c r="F126" s="105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2"/>
      <c r="B127" s="1053"/>
      <c r="C127" s="1053"/>
      <c r="D127" s="1053"/>
      <c r="E127" s="1053"/>
      <c r="F127" s="105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2"/>
      <c r="B128" s="1053"/>
      <c r="C128" s="1053"/>
      <c r="D128" s="1053"/>
      <c r="E128" s="1053"/>
      <c r="F128" s="105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2"/>
      <c r="B129" s="1053"/>
      <c r="C129" s="1053"/>
      <c r="D129" s="1053"/>
      <c r="E129" s="1053"/>
      <c r="F129" s="105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2"/>
      <c r="B130" s="1053"/>
      <c r="C130" s="1053"/>
      <c r="D130" s="1053"/>
      <c r="E130" s="1053"/>
      <c r="F130" s="105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2"/>
      <c r="B131" s="1053"/>
      <c r="C131" s="1053"/>
      <c r="D131" s="1053"/>
      <c r="E131" s="1053"/>
      <c r="F131" s="105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2"/>
      <c r="B132" s="1053"/>
      <c r="C132" s="1053"/>
      <c r="D132" s="1053"/>
      <c r="E132" s="1053"/>
      <c r="F132" s="105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2"/>
      <c r="B135" s="1053"/>
      <c r="C135" s="1053"/>
      <c r="D135" s="1053"/>
      <c r="E135" s="1053"/>
      <c r="F135" s="1054"/>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2"/>
      <c r="B136" s="1053"/>
      <c r="C136" s="1053"/>
      <c r="D136" s="1053"/>
      <c r="E136" s="1053"/>
      <c r="F136" s="1054"/>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2"/>
      <c r="B137" s="1053"/>
      <c r="C137" s="1053"/>
      <c r="D137" s="1053"/>
      <c r="E137" s="1053"/>
      <c r="F137" s="105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2"/>
      <c r="B138" s="1053"/>
      <c r="C138" s="1053"/>
      <c r="D138" s="1053"/>
      <c r="E138" s="1053"/>
      <c r="F138" s="105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2"/>
      <c r="B139" s="1053"/>
      <c r="C139" s="1053"/>
      <c r="D139" s="1053"/>
      <c r="E139" s="1053"/>
      <c r="F139" s="105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2"/>
      <c r="B140" s="1053"/>
      <c r="C140" s="1053"/>
      <c r="D140" s="1053"/>
      <c r="E140" s="1053"/>
      <c r="F140" s="105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2"/>
      <c r="B141" s="1053"/>
      <c r="C141" s="1053"/>
      <c r="D141" s="1053"/>
      <c r="E141" s="1053"/>
      <c r="F141" s="105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2"/>
      <c r="B142" s="1053"/>
      <c r="C142" s="1053"/>
      <c r="D142" s="1053"/>
      <c r="E142" s="1053"/>
      <c r="F142" s="105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2"/>
      <c r="B143" s="1053"/>
      <c r="C143" s="1053"/>
      <c r="D143" s="1053"/>
      <c r="E143" s="1053"/>
      <c r="F143" s="105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2"/>
      <c r="B144" s="1053"/>
      <c r="C144" s="1053"/>
      <c r="D144" s="1053"/>
      <c r="E144" s="1053"/>
      <c r="F144" s="105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2"/>
      <c r="B145" s="1053"/>
      <c r="C145" s="1053"/>
      <c r="D145" s="1053"/>
      <c r="E145" s="1053"/>
      <c r="F145" s="105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2"/>
      <c r="B148" s="1053"/>
      <c r="C148" s="1053"/>
      <c r="D148" s="1053"/>
      <c r="E148" s="1053"/>
      <c r="F148" s="1054"/>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2"/>
      <c r="B149" s="1053"/>
      <c r="C149" s="1053"/>
      <c r="D149" s="1053"/>
      <c r="E149" s="1053"/>
      <c r="F149" s="1054"/>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2"/>
      <c r="B150" s="1053"/>
      <c r="C150" s="1053"/>
      <c r="D150" s="1053"/>
      <c r="E150" s="1053"/>
      <c r="F150" s="105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2"/>
      <c r="B151" s="1053"/>
      <c r="C151" s="1053"/>
      <c r="D151" s="1053"/>
      <c r="E151" s="1053"/>
      <c r="F151" s="105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2"/>
      <c r="B152" s="1053"/>
      <c r="C152" s="1053"/>
      <c r="D152" s="1053"/>
      <c r="E152" s="1053"/>
      <c r="F152" s="105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2"/>
      <c r="B153" s="1053"/>
      <c r="C153" s="1053"/>
      <c r="D153" s="1053"/>
      <c r="E153" s="1053"/>
      <c r="F153" s="105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2"/>
      <c r="B154" s="1053"/>
      <c r="C154" s="1053"/>
      <c r="D154" s="1053"/>
      <c r="E154" s="1053"/>
      <c r="F154" s="105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2"/>
      <c r="B155" s="1053"/>
      <c r="C155" s="1053"/>
      <c r="D155" s="1053"/>
      <c r="E155" s="1053"/>
      <c r="F155" s="105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2"/>
      <c r="B156" s="1053"/>
      <c r="C156" s="1053"/>
      <c r="D156" s="1053"/>
      <c r="E156" s="1053"/>
      <c r="F156" s="105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2"/>
      <c r="B157" s="1053"/>
      <c r="C157" s="1053"/>
      <c r="D157" s="1053"/>
      <c r="E157" s="1053"/>
      <c r="F157" s="105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2"/>
      <c r="B158" s="1053"/>
      <c r="C158" s="1053"/>
      <c r="D158" s="1053"/>
      <c r="E158" s="1053"/>
      <c r="F158" s="105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2"/>
      <c r="B162" s="1053"/>
      <c r="C162" s="1053"/>
      <c r="D162" s="1053"/>
      <c r="E162" s="1053"/>
      <c r="F162" s="1054"/>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2"/>
      <c r="B163" s="1053"/>
      <c r="C163" s="1053"/>
      <c r="D163" s="1053"/>
      <c r="E163" s="1053"/>
      <c r="F163" s="1054"/>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2"/>
      <c r="B164" s="1053"/>
      <c r="C164" s="1053"/>
      <c r="D164" s="1053"/>
      <c r="E164" s="1053"/>
      <c r="F164" s="105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2"/>
      <c r="B165" s="1053"/>
      <c r="C165" s="1053"/>
      <c r="D165" s="1053"/>
      <c r="E165" s="1053"/>
      <c r="F165" s="105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2"/>
      <c r="B166" s="1053"/>
      <c r="C166" s="1053"/>
      <c r="D166" s="1053"/>
      <c r="E166" s="1053"/>
      <c r="F166" s="105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2"/>
      <c r="B167" s="1053"/>
      <c r="C167" s="1053"/>
      <c r="D167" s="1053"/>
      <c r="E167" s="1053"/>
      <c r="F167" s="105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2"/>
      <c r="B168" s="1053"/>
      <c r="C168" s="1053"/>
      <c r="D168" s="1053"/>
      <c r="E168" s="1053"/>
      <c r="F168" s="105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2"/>
      <c r="B169" s="1053"/>
      <c r="C169" s="1053"/>
      <c r="D169" s="1053"/>
      <c r="E169" s="1053"/>
      <c r="F169" s="105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2"/>
      <c r="B170" s="1053"/>
      <c r="C170" s="1053"/>
      <c r="D170" s="1053"/>
      <c r="E170" s="1053"/>
      <c r="F170" s="105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2"/>
      <c r="B171" s="1053"/>
      <c r="C171" s="1053"/>
      <c r="D171" s="1053"/>
      <c r="E171" s="1053"/>
      <c r="F171" s="105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2"/>
      <c r="B172" s="1053"/>
      <c r="C172" s="1053"/>
      <c r="D172" s="1053"/>
      <c r="E172" s="1053"/>
      <c r="F172" s="105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2"/>
      <c r="B175" s="1053"/>
      <c r="C175" s="1053"/>
      <c r="D175" s="1053"/>
      <c r="E175" s="1053"/>
      <c r="F175" s="1054"/>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2"/>
      <c r="B176" s="1053"/>
      <c r="C176" s="1053"/>
      <c r="D176" s="1053"/>
      <c r="E176" s="1053"/>
      <c r="F176" s="1054"/>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2"/>
      <c r="B177" s="1053"/>
      <c r="C177" s="1053"/>
      <c r="D177" s="1053"/>
      <c r="E177" s="1053"/>
      <c r="F177" s="105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2"/>
      <c r="B178" s="1053"/>
      <c r="C178" s="1053"/>
      <c r="D178" s="1053"/>
      <c r="E178" s="1053"/>
      <c r="F178" s="105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2"/>
      <c r="B179" s="1053"/>
      <c r="C179" s="1053"/>
      <c r="D179" s="1053"/>
      <c r="E179" s="1053"/>
      <c r="F179" s="105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2"/>
      <c r="B180" s="1053"/>
      <c r="C180" s="1053"/>
      <c r="D180" s="1053"/>
      <c r="E180" s="1053"/>
      <c r="F180" s="105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2"/>
      <c r="B181" s="1053"/>
      <c r="C181" s="1053"/>
      <c r="D181" s="1053"/>
      <c r="E181" s="1053"/>
      <c r="F181" s="105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2"/>
      <c r="B182" s="1053"/>
      <c r="C182" s="1053"/>
      <c r="D182" s="1053"/>
      <c r="E182" s="1053"/>
      <c r="F182" s="105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2"/>
      <c r="B183" s="1053"/>
      <c r="C183" s="1053"/>
      <c r="D183" s="1053"/>
      <c r="E183" s="1053"/>
      <c r="F183" s="105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2"/>
      <c r="B184" s="1053"/>
      <c r="C184" s="1053"/>
      <c r="D184" s="1053"/>
      <c r="E184" s="1053"/>
      <c r="F184" s="105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2"/>
      <c r="B185" s="1053"/>
      <c r="C185" s="1053"/>
      <c r="D185" s="1053"/>
      <c r="E185" s="1053"/>
      <c r="F185" s="105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2"/>
      <c r="B188" s="1053"/>
      <c r="C188" s="1053"/>
      <c r="D188" s="1053"/>
      <c r="E188" s="1053"/>
      <c r="F188" s="1054"/>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2"/>
      <c r="B189" s="1053"/>
      <c r="C189" s="1053"/>
      <c r="D189" s="1053"/>
      <c r="E189" s="1053"/>
      <c r="F189" s="1054"/>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2"/>
      <c r="B190" s="1053"/>
      <c r="C190" s="1053"/>
      <c r="D190" s="1053"/>
      <c r="E190" s="1053"/>
      <c r="F190" s="105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2"/>
      <c r="B191" s="1053"/>
      <c r="C191" s="1053"/>
      <c r="D191" s="1053"/>
      <c r="E191" s="1053"/>
      <c r="F191" s="105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2"/>
      <c r="B192" s="1053"/>
      <c r="C192" s="1053"/>
      <c r="D192" s="1053"/>
      <c r="E192" s="1053"/>
      <c r="F192" s="105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2"/>
      <c r="B193" s="1053"/>
      <c r="C193" s="1053"/>
      <c r="D193" s="1053"/>
      <c r="E193" s="1053"/>
      <c r="F193" s="105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2"/>
      <c r="B194" s="1053"/>
      <c r="C194" s="1053"/>
      <c r="D194" s="1053"/>
      <c r="E194" s="1053"/>
      <c r="F194" s="105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2"/>
      <c r="B195" s="1053"/>
      <c r="C195" s="1053"/>
      <c r="D195" s="1053"/>
      <c r="E195" s="1053"/>
      <c r="F195" s="105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2"/>
      <c r="B196" s="1053"/>
      <c r="C196" s="1053"/>
      <c r="D196" s="1053"/>
      <c r="E196" s="1053"/>
      <c r="F196" s="105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2"/>
      <c r="B197" s="1053"/>
      <c r="C197" s="1053"/>
      <c r="D197" s="1053"/>
      <c r="E197" s="1053"/>
      <c r="F197" s="105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2"/>
      <c r="B198" s="1053"/>
      <c r="C198" s="1053"/>
      <c r="D198" s="1053"/>
      <c r="E198" s="1053"/>
      <c r="F198" s="105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2"/>
      <c r="B201" s="1053"/>
      <c r="C201" s="1053"/>
      <c r="D201" s="1053"/>
      <c r="E201" s="1053"/>
      <c r="F201" s="1054"/>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2"/>
      <c r="B202" s="1053"/>
      <c r="C202" s="1053"/>
      <c r="D202" s="1053"/>
      <c r="E202" s="1053"/>
      <c r="F202" s="1054"/>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2"/>
      <c r="B203" s="1053"/>
      <c r="C203" s="1053"/>
      <c r="D203" s="1053"/>
      <c r="E203" s="1053"/>
      <c r="F203" s="105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2"/>
      <c r="B204" s="1053"/>
      <c r="C204" s="1053"/>
      <c r="D204" s="1053"/>
      <c r="E204" s="1053"/>
      <c r="F204" s="105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2"/>
      <c r="B205" s="1053"/>
      <c r="C205" s="1053"/>
      <c r="D205" s="1053"/>
      <c r="E205" s="1053"/>
      <c r="F205" s="105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2"/>
      <c r="B206" s="1053"/>
      <c r="C206" s="1053"/>
      <c r="D206" s="1053"/>
      <c r="E206" s="1053"/>
      <c r="F206" s="105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2"/>
      <c r="B207" s="1053"/>
      <c r="C207" s="1053"/>
      <c r="D207" s="1053"/>
      <c r="E207" s="1053"/>
      <c r="F207" s="105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2"/>
      <c r="B208" s="1053"/>
      <c r="C208" s="1053"/>
      <c r="D208" s="1053"/>
      <c r="E208" s="1053"/>
      <c r="F208" s="105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2"/>
      <c r="B209" s="1053"/>
      <c r="C209" s="1053"/>
      <c r="D209" s="1053"/>
      <c r="E209" s="1053"/>
      <c r="F209" s="105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2"/>
      <c r="B210" s="1053"/>
      <c r="C210" s="1053"/>
      <c r="D210" s="1053"/>
      <c r="E210" s="1053"/>
      <c r="F210" s="105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2"/>
      <c r="B211" s="1053"/>
      <c r="C211" s="1053"/>
      <c r="D211" s="1053"/>
      <c r="E211" s="1053"/>
      <c r="F211" s="105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2"/>
      <c r="B215" s="1053"/>
      <c r="C215" s="1053"/>
      <c r="D215" s="1053"/>
      <c r="E215" s="1053"/>
      <c r="F215" s="1054"/>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2"/>
      <c r="B216" s="1053"/>
      <c r="C216" s="1053"/>
      <c r="D216" s="1053"/>
      <c r="E216" s="1053"/>
      <c r="F216" s="1054"/>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2"/>
      <c r="B217" s="1053"/>
      <c r="C217" s="1053"/>
      <c r="D217" s="1053"/>
      <c r="E217" s="1053"/>
      <c r="F217" s="105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2"/>
      <c r="B218" s="1053"/>
      <c r="C218" s="1053"/>
      <c r="D218" s="1053"/>
      <c r="E218" s="1053"/>
      <c r="F218" s="105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2"/>
      <c r="B219" s="1053"/>
      <c r="C219" s="1053"/>
      <c r="D219" s="1053"/>
      <c r="E219" s="1053"/>
      <c r="F219" s="105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2"/>
      <c r="B220" s="1053"/>
      <c r="C220" s="1053"/>
      <c r="D220" s="1053"/>
      <c r="E220" s="1053"/>
      <c r="F220" s="105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2"/>
      <c r="B221" s="1053"/>
      <c r="C221" s="1053"/>
      <c r="D221" s="1053"/>
      <c r="E221" s="1053"/>
      <c r="F221" s="105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2"/>
      <c r="B222" s="1053"/>
      <c r="C222" s="1053"/>
      <c r="D222" s="1053"/>
      <c r="E222" s="1053"/>
      <c r="F222" s="105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2"/>
      <c r="B223" s="1053"/>
      <c r="C223" s="1053"/>
      <c r="D223" s="1053"/>
      <c r="E223" s="1053"/>
      <c r="F223" s="105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2"/>
      <c r="B224" s="1053"/>
      <c r="C224" s="1053"/>
      <c r="D224" s="1053"/>
      <c r="E224" s="1053"/>
      <c r="F224" s="105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2"/>
      <c r="B225" s="1053"/>
      <c r="C225" s="1053"/>
      <c r="D225" s="1053"/>
      <c r="E225" s="1053"/>
      <c r="F225" s="105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2"/>
      <c r="B228" s="1053"/>
      <c r="C228" s="1053"/>
      <c r="D228" s="1053"/>
      <c r="E228" s="1053"/>
      <c r="F228" s="1054"/>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2"/>
      <c r="B229" s="1053"/>
      <c r="C229" s="1053"/>
      <c r="D229" s="1053"/>
      <c r="E229" s="1053"/>
      <c r="F229" s="1054"/>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2"/>
      <c r="B230" s="1053"/>
      <c r="C230" s="1053"/>
      <c r="D230" s="1053"/>
      <c r="E230" s="1053"/>
      <c r="F230" s="105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2"/>
      <c r="B231" s="1053"/>
      <c r="C231" s="1053"/>
      <c r="D231" s="1053"/>
      <c r="E231" s="1053"/>
      <c r="F231" s="105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2"/>
      <c r="B232" s="1053"/>
      <c r="C232" s="1053"/>
      <c r="D232" s="1053"/>
      <c r="E232" s="1053"/>
      <c r="F232" s="105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2"/>
      <c r="B233" s="1053"/>
      <c r="C233" s="1053"/>
      <c r="D233" s="1053"/>
      <c r="E233" s="1053"/>
      <c r="F233" s="105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2"/>
      <c r="B234" s="1053"/>
      <c r="C234" s="1053"/>
      <c r="D234" s="1053"/>
      <c r="E234" s="1053"/>
      <c r="F234" s="105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2"/>
      <c r="B235" s="1053"/>
      <c r="C235" s="1053"/>
      <c r="D235" s="1053"/>
      <c r="E235" s="1053"/>
      <c r="F235" s="105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2"/>
      <c r="B236" s="1053"/>
      <c r="C236" s="1053"/>
      <c r="D236" s="1053"/>
      <c r="E236" s="1053"/>
      <c r="F236" s="105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2"/>
      <c r="B237" s="1053"/>
      <c r="C237" s="1053"/>
      <c r="D237" s="1053"/>
      <c r="E237" s="1053"/>
      <c r="F237" s="105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2"/>
      <c r="B238" s="1053"/>
      <c r="C238" s="1053"/>
      <c r="D238" s="1053"/>
      <c r="E238" s="1053"/>
      <c r="F238" s="105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2"/>
      <c r="B241" s="1053"/>
      <c r="C241" s="1053"/>
      <c r="D241" s="1053"/>
      <c r="E241" s="1053"/>
      <c r="F241" s="1054"/>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2"/>
      <c r="B242" s="1053"/>
      <c r="C242" s="1053"/>
      <c r="D242" s="1053"/>
      <c r="E242" s="1053"/>
      <c r="F242" s="1054"/>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2"/>
      <c r="B243" s="1053"/>
      <c r="C243" s="1053"/>
      <c r="D243" s="1053"/>
      <c r="E243" s="1053"/>
      <c r="F243" s="105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2"/>
      <c r="B244" s="1053"/>
      <c r="C244" s="1053"/>
      <c r="D244" s="1053"/>
      <c r="E244" s="1053"/>
      <c r="F244" s="105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2"/>
      <c r="B245" s="1053"/>
      <c r="C245" s="1053"/>
      <c r="D245" s="1053"/>
      <c r="E245" s="1053"/>
      <c r="F245" s="105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2"/>
      <c r="B246" s="1053"/>
      <c r="C246" s="1053"/>
      <c r="D246" s="1053"/>
      <c r="E246" s="1053"/>
      <c r="F246" s="105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2"/>
      <c r="B247" s="1053"/>
      <c r="C247" s="1053"/>
      <c r="D247" s="1053"/>
      <c r="E247" s="1053"/>
      <c r="F247" s="105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2"/>
      <c r="B248" s="1053"/>
      <c r="C248" s="1053"/>
      <c r="D248" s="1053"/>
      <c r="E248" s="1053"/>
      <c r="F248" s="105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2"/>
      <c r="B249" s="1053"/>
      <c r="C249" s="1053"/>
      <c r="D249" s="1053"/>
      <c r="E249" s="1053"/>
      <c r="F249" s="105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2"/>
      <c r="B250" s="1053"/>
      <c r="C250" s="1053"/>
      <c r="D250" s="1053"/>
      <c r="E250" s="1053"/>
      <c r="F250" s="105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2"/>
      <c r="B251" s="1053"/>
      <c r="C251" s="1053"/>
      <c r="D251" s="1053"/>
      <c r="E251" s="1053"/>
      <c r="F251" s="105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2"/>
      <c r="B254" s="1053"/>
      <c r="C254" s="1053"/>
      <c r="D254" s="1053"/>
      <c r="E254" s="1053"/>
      <c r="F254" s="1054"/>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2"/>
      <c r="B255" s="1053"/>
      <c r="C255" s="1053"/>
      <c r="D255" s="1053"/>
      <c r="E255" s="1053"/>
      <c r="F255" s="1054"/>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2"/>
      <c r="B256" s="1053"/>
      <c r="C256" s="1053"/>
      <c r="D256" s="1053"/>
      <c r="E256" s="1053"/>
      <c r="F256" s="105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2"/>
      <c r="B257" s="1053"/>
      <c r="C257" s="1053"/>
      <c r="D257" s="1053"/>
      <c r="E257" s="1053"/>
      <c r="F257" s="105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2"/>
      <c r="B258" s="1053"/>
      <c r="C258" s="1053"/>
      <c r="D258" s="1053"/>
      <c r="E258" s="1053"/>
      <c r="F258" s="105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2"/>
      <c r="B259" s="1053"/>
      <c r="C259" s="1053"/>
      <c r="D259" s="1053"/>
      <c r="E259" s="1053"/>
      <c r="F259" s="105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2"/>
      <c r="B260" s="1053"/>
      <c r="C260" s="1053"/>
      <c r="D260" s="1053"/>
      <c r="E260" s="1053"/>
      <c r="F260" s="105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2"/>
      <c r="B261" s="1053"/>
      <c r="C261" s="1053"/>
      <c r="D261" s="1053"/>
      <c r="E261" s="1053"/>
      <c r="F261" s="105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2"/>
      <c r="B262" s="1053"/>
      <c r="C262" s="1053"/>
      <c r="D262" s="1053"/>
      <c r="E262" s="1053"/>
      <c r="F262" s="105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2"/>
      <c r="B263" s="1053"/>
      <c r="C263" s="1053"/>
      <c r="D263" s="1053"/>
      <c r="E263" s="1053"/>
      <c r="F263" s="105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2"/>
      <c r="B264" s="1053"/>
      <c r="C264" s="1053"/>
      <c r="D264" s="1053"/>
      <c r="E264" s="1053"/>
      <c r="F264" s="105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3">
        <v>1</v>
      </c>
      <c r="B4" s="106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3">
        <v>2</v>
      </c>
      <c r="B5" s="106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3">
        <v>3</v>
      </c>
      <c r="B6" s="106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3">
        <v>4</v>
      </c>
      <c r="B7" s="106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3">
        <v>5</v>
      </c>
      <c r="B8" s="106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3">
        <v>6</v>
      </c>
      <c r="B9" s="106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3">
        <v>7</v>
      </c>
      <c r="B10" s="106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3">
        <v>8</v>
      </c>
      <c r="B11" s="106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3">
        <v>9</v>
      </c>
      <c r="B12" s="106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3">
        <v>10</v>
      </c>
      <c r="B13" s="106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3">
        <v>11</v>
      </c>
      <c r="B14" s="106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3">
        <v>12</v>
      </c>
      <c r="B15" s="106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3">
        <v>13</v>
      </c>
      <c r="B16" s="106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3">
        <v>14</v>
      </c>
      <c r="B17" s="106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3">
        <v>15</v>
      </c>
      <c r="B18" s="106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3">
        <v>16</v>
      </c>
      <c r="B19" s="106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3">
        <v>17</v>
      </c>
      <c r="B20" s="106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3">
        <v>18</v>
      </c>
      <c r="B21" s="106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3">
        <v>19</v>
      </c>
      <c r="B22" s="106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3">
        <v>20</v>
      </c>
      <c r="B23" s="106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3">
        <v>21</v>
      </c>
      <c r="B24" s="106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3">
        <v>22</v>
      </c>
      <c r="B25" s="106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3">
        <v>23</v>
      </c>
      <c r="B26" s="106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3">
        <v>24</v>
      </c>
      <c r="B27" s="106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3">
        <v>25</v>
      </c>
      <c r="B28" s="106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3">
        <v>26</v>
      </c>
      <c r="B29" s="106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3">
        <v>27</v>
      </c>
      <c r="B30" s="106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3">
        <v>28</v>
      </c>
      <c r="B31" s="106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3">
        <v>29</v>
      </c>
      <c r="B32" s="106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3">
        <v>30</v>
      </c>
      <c r="B33" s="106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3">
        <v>1</v>
      </c>
      <c r="B37" s="106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3">
        <v>2</v>
      </c>
      <c r="B38" s="106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3">
        <v>3</v>
      </c>
      <c r="B39" s="106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3">
        <v>4</v>
      </c>
      <c r="B40" s="106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3">
        <v>5</v>
      </c>
      <c r="B41" s="106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3">
        <v>6</v>
      </c>
      <c r="B42" s="106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3">
        <v>7</v>
      </c>
      <c r="B43" s="106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3">
        <v>8</v>
      </c>
      <c r="B44" s="106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3">
        <v>9</v>
      </c>
      <c r="B45" s="106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3">
        <v>10</v>
      </c>
      <c r="B46" s="106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3">
        <v>11</v>
      </c>
      <c r="B47" s="106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3">
        <v>12</v>
      </c>
      <c r="B48" s="106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3">
        <v>13</v>
      </c>
      <c r="B49" s="106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3">
        <v>14</v>
      </c>
      <c r="B50" s="106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3">
        <v>15</v>
      </c>
      <c r="B51" s="106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3">
        <v>16</v>
      </c>
      <c r="B52" s="106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3">
        <v>17</v>
      </c>
      <c r="B53" s="106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3">
        <v>18</v>
      </c>
      <c r="B54" s="106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3">
        <v>19</v>
      </c>
      <c r="B55" s="106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3">
        <v>20</v>
      </c>
      <c r="B56" s="106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3">
        <v>21</v>
      </c>
      <c r="B57" s="106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3">
        <v>22</v>
      </c>
      <c r="B58" s="106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3">
        <v>23</v>
      </c>
      <c r="B59" s="106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3">
        <v>24</v>
      </c>
      <c r="B60" s="106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3">
        <v>25</v>
      </c>
      <c r="B61" s="106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3">
        <v>26</v>
      </c>
      <c r="B62" s="106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3">
        <v>27</v>
      </c>
      <c r="B63" s="106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3">
        <v>28</v>
      </c>
      <c r="B64" s="106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3">
        <v>29</v>
      </c>
      <c r="B65" s="106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3">
        <v>30</v>
      </c>
      <c r="B66" s="106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3">
        <v>1</v>
      </c>
      <c r="B70" s="106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3">
        <v>2</v>
      </c>
      <c r="B71" s="106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3">
        <v>3</v>
      </c>
      <c r="B72" s="106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3">
        <v>4</v>
      </c>
      <c r="B73" s="106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3">
        <v>5</v>
      </c>
      <c r="B74" s="106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3">
        <v>6</v>
      </c>
      <c r="B75" s="106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3">
        <v>7</v>
      </c>
      <c r="B76" s="106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3">
        <v>8</v>
      </c>
      <c r="B77" s="106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3">
        <v>9</v>
      </c>
      <c r="B78" s="106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3">
        <v>10</v>
      </c>
      <c r="B79" s="106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3">
        <v>11</v>
      </c>
      <c r="B80" s="106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3">
        <v>12</v>
      </c>
      <c r="B81" s="106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3">
        <v>13</v>
      </c>
      <c r="B82" s="106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3">
        <v>14</v>
      </c>
      <c r="B83" s="106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3">
        <v>15</v>
      </c>
      <c r="B84" s="106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3">
        <v>16</v>
      </c>
      <c r="B85" s="106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3">
        <v>17</v>
      </c>
      <c r="B86" s="106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3">
        <v>18</v>
      </c>
      <c r="B87" s="106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3">
        <v>19</v>
      </c>
      <c r="B88" s="106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3">
        <v>20</v>
      </c>
      <c r="B89" s="106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3">
        <v>21</v>
      </c>
      <c r="B90" s="106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3">
        <v>22</v>
      </c>
      <c r="B91" s="106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3">
        <v>23</v>
      </c>
      <c r="B92" s="106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3">
        <v>24</v>
      </c>
      <c r="B93" s="106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3">
        <v>25</v>
      </c>
      <c r="B94" s="106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3">
        <v>26</v>
      </c>
      <c r="B95" s="106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3">
        <v>27</v>
      </c>
      <c r="B96" s="106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3">
        <v>28</v>
      </c>
      <c r="B97" s="106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3">
        <v>29</v>
      </c>
      <c r="B98" s="106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3">
        <v>30</v>
      </c>
      <c r="B99" s="106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3">
        <v>1</v>
      </c>
      <c r="B103" s="106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3">
        <v>2</v>
      </c>
      <c r="B104" s="106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3">
        <v>3</v>
      </c>
      <c r="B105" s="106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3">
        <v>4</v>
      </c>
      <c r="B106" s="106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3">
        <v>5</v>
      </c>
      <c r="B107" s="106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3">
        <v>6</v>
      </c>
      <c r="B108" s="106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3">
        <v>7</v>
      </c>
      <c r="B109" s="106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3">
        <v>8</v>
      </c>
      <c r="B110" s="106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3">
        <v>9</v>
      </c>
      <c r="B111" s="106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3">
        <v>10</v>
      </c>
      <c r="B112" s="106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3">
        <v>11</v>
      </c>
      <c r="B113" s="106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3">
        <v>12</v>
      </c>
      <c r="B114" s="106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3">
        <v>13</v>
      </c>
      <c r="B115" s="106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3">
        <v>14</v>
      </c>
      <c r="B116" s="106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3">
        <v>15</v>
      </c>
      <c r="B117" s="106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3">
        <v>16</v>
      </c>
      <c r="B118" s="106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3">
        <v>17</v>
      </c>
      <c r="B119" s="106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3">
        <v>18</v>
      </c>
      <c r="B120" s="106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3">
        <v>19</v>
      </c>
      <c r="B121" s="106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3">
        <v>20</v>
      </c>
      <c r="B122" s="106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3">
        <v>21</v>
      </c>
      <c r="B123" s="106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3">
        <v>22</v>
      </c>
      <c r="B124" s="106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3">
        <v>23</v>
      </c>
      <c r="B125" s="106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3">
        <v>24</v>
      </c>
      <c r="B126" s="106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3">
        <v>25</v>
      </c>
      <c r="B127" s="106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3">
        <v>26</v>
      </c>
      <c r="B128" s="106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3">
        <v>27</v>
      </c>
      <c r="B129" s="106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3">
        <v>28</v>
      </c>
      <c r="B130" s="106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3">
        <v>29</v>
      </c>
      <c r="B131" s="106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3">
        <v>30</v>
      </c>
      <c r="B132" s="106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3">
        <v>1</v>
      </c>
      <c r="B136" s="106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3">
        <v>2</v>
      </c>
      <c r="B137" s="106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3">
        <v>3</v>
      </c>
      <c r="B138" s="106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3">
        <v>4</v>
      </c>
      <c r="B139" s="106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3">
        <v>5</v>
      </c>
      <c r="B140" s="106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3">
        <v>6</v>
      </c>
      <c r="B141" s="106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3">
        <v>7</v>
      </c>
      <c r="B142" s="106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3">
        <v>8</v>
      </c>
      <c r="B143" s="106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3">
        <v>9</v>
      </c>
      <c r="B144" s="106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3">
        <v>10</v>
      </c>
      <c r="B145" s="106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3">
        <v>11</v>
      </c>
      <c r="B146" s="106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3">
        <v>12</v>
      </c>
      <c r="B147" s="106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3">
        <v>13</v>
      </c>
      <c r="B148" s="106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3">
        <v>14</v>
      </c>
      <c r="B149" s="106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3">
        <v>15</v>
      </c>
      <c r="B150" s="106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3">
        <v>16</v>
      </c>
      <c r="B151" s="106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3">
        <v>17</v>
      </c>
      <c r="B152" s="106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3">
        <v>18</v>
      </c>
      <c r="B153" s="106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3">
        <v>19</v>
      </c>
      <c r="B154" s="106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3">
        <v>20</v>
      </c>
      <c r="B155" s="106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3">
        <v>21</v>
      </c>
      <c r="B156" s="106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3">
        <v>22</v>
      </c>
      <c r="B157" s="106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3">
        <v>23</v>
      </c>
      <c r="B158" s="106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3">
        <v>24</v>
      </c>
      <c r="B159" s="106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3">
        <v>25</v>
      </c>
      <c r="B160" s="106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3">
        <v>26</v>
      </c>
      <c r="B161" s="106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3">
        <v>27</v>
      </c>
      <c r="B162" s="106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3">
        <v>28</v>
      </c>
      <c r="B163" s="106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3">
        <v>29</v>
      </c>
      <c r="B164" s="106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3">
        <v>30</v>
      </c>
      <c r="B165" s="106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3">
        <v>1</v>
      </c>
      <c r="B169" s="106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3">
        <v>2</v>
      </c>
      <c r="B170" s="106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3">
        <v>3</v>
      </c>
      <c r="B171" s="106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3">
        <v>4</v>
      </c>
      <c r="B172" s="106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3">
        <v>5</v>
      </c>
      <c r="B173" s="106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3">
        <v>6</v>
      </c>
      <c r="B174" s="106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3">
        <v>7</v>
      </c>
      <c r="B175" s="106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3">
        <v>8</v>
      </c>
      <c r="B176" s="106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3">
        <v>9</v>
      </c>
      <c r="B177" s="106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3">
        <v>10</v>
      </c>
      <c r="B178" s="106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3">
        <v>11</v>
      </c>
      <c r="B179" s="106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3">
        <v>12</v>
      </c>
      <c r="B180" s="106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3">
        <v>13</v>
      </c>
      <c r="B181" s="106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3">
        <v>14</v>
      </c>
      <c r="B182" s="106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3">
        <v>15</v>
      </c>
      <c r="B183" s="106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3">
        <v>16</v>
      </c>
      <c r="B184" s="106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3">
        <v>17</v>
      </c>
      <c r="B185" s="106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3">
        <v>18</v>
      </c>
      <c r="B186" s="106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3">
        <v>19</v>
      </c>
      <c r="B187" s="106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3">
        <v>20</v>
      </c>
      <c r="B188" s="106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3">
        <v>21</v>
      </c>
      <c r="B189" s="106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3">
        <v>22</v>
      </c>
      <c r="B190" s="106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3">
        <v>23</v>
      </c>
      <c r="B191" s="106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3">
        <v>24</v>
      </c>
      <c r="B192" s="106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3">
        <v>25</v>
      </c>
      <c r="B193" s="106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3">
        <v>26</v>
      </c>
      <c r="B194" s="106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3">
        <v>27</v>
      </c>
      <c r="B195" s="106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3">
        <v>28</v>
      </c>
      <c r="B196" s="106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3">
        <v>29</v>
      </c>
      <c r="B197" s="106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3">
        <v>30</v>
      </c>
      <c r="B198" s="106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3">
        <v>1</v>
      </c>
      <c r="B202" s="106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3">
        <v>2</v>
      </c>
      <c r="B203" s="106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3">
        <v>3</v>
      </c>
      <c r="B204" s="106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3">
        <v>4</v>
      </c>
      <c r="B205" s="106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3">
        <v>5</v>
      </c>
      <c r="B206" s="106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3">
        <v>6</v>
      </c>
      <c r="B207" s="106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3">
        <v>7</v>
      </c>
      <c r="B208" s="106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3">
        <v>8</v>
      </c>
      <c r="B209" s="106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3">
        <v>9</v>
      </c>
      <c r="B210" s="106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3">
        <v>10</v>
      </c>
      <c r="B211" s="106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3">
        <v>11</v>
      </c>
      <c r="B212" s="106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3">
        <v>12</v>
      </c>
      <c r="B213" s="106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3">
        <v>13</v>
      </c>
      <c r="B214" s="106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3">
        <v>14</v>
      </c>
      <c r="B215" s="106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3">
        <v>15</v>
      </c>
      <c r="B216" s="106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3">
        <v>16</v>
      </c>
      <c r="B217" s="106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3">
        <v>17</v>
      </c>
      <c r="B218" s="106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3">
        <v>18</v>
      </c>
      <c r="B219" s="106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3">
        <v>19</v>
      </c>
      <c r="B220" s="106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3">
        <v>20</v>
      </c>
      <c r="B221" s="106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3">
        <v>21</v>
      </c>
      <c r="B222" s="106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3">
        <v>22</v>
      </c>
      <c r="B223" s="106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3">
        <v>23</v>
      </c>
      <c r="B224" s="106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3">
        <v>24</v>
      </c>
      <c r="B225" s="106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3">
        <v>25</v>
      </c>
      <c r="B226" s="106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3">
        <v>26</v>
      </c>
      <c r="B227" s="106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3">
        <v>27</v>
      </c>
      <c r="B228" s="106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3">
        <v>28</v>
      </c>
      <c r="B229" s="106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3">
        <v>29</v>
      </c>
      <c r="B230" s="106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3">
        <v>30</v>
      </c>
      <c r="B231" s="106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3">
        <v>1</v>
      </c>
      <c r="B235" s="106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3">
        <v>2</v>
      </c>
      <c r="B236" s="106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3">
        <v>3</v>
      </c>
      <c r="B237" s="106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3">
        <v>4</v>
      </c>
      <c r="B238" s="106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3">
        <v>5</v>
      </c>
      <c r="B239" s="106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3">
        <v>6</v>
      </c>
      <c r="B240" s="106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3">
        <v>7</v>
      </c>
      <c r="B241" s="106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3">
        <v>8</v>
      </c>
      <c r="B242" s="106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3">
        <v>9</v>
      </c>
      <c r="B243" s="106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3">
        <v>10</v>
      </c>
      <c r="B244" s="106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3">
        <v>11</v>
      </c>
      <c r="B245" s="106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3">
        <v>12</v>
      </c>
      <c r="B246" s="106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3">
        <v>13</v>
      </c>
      <c r="B247" s="106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3">
        <v>14</v>
      </c>
      <c r="B248" s="106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3">
        <v>15</v>
      </c>
      <c r="B249" s="106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3">
        <v>16</v>
      </c>
      <c r="B250" s="106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3">
        <v>17</v>
      </c>
      <c r="B251" s="106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3">
        <v>18</v>
      </c>
      <c r="B252" s="106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3">
        <v>19</v>
      </c>
      <c r="B253" s="106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3">
        <v>20</v>
      </c>
      <c r="B254" s="106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3">
        <v>21</v>
      </c>
      <c r="B255" s="106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3">
        <v>22</v>
      </c>
      <c r="B256" s="106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3">
        <v>23</v>
      </c>
      <c r="B257" s="106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3">
        <v>24</v>
      </c>
      <c r="B258" s="106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3">
        <v>25</v>
      </c>
      <c r="B259" s="106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3">
        <v>26</v>
      </c>
      <c r="B260" s="106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3">
        <v>27</v>
      </c>
      <c r="B261" s="106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3">
        <v>28</v>
      </c>
      <c r="B262" s="106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3">
        <v>29</v>
      </c>
      <c r="B263" s="106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3">
        <v>30</v>
      </c>
      <c r="B264" s="106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3">
        <v>1</v>
      </c>
      <c r="B268" s="106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3">
        <v>2</v>
      </c>
      <c r="B269" s="106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3">
        <v>3</v>
      </c>
      <c r="B270" s="106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3">
        <v>4</v>
      </c>
      <c r="B271" s="106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3">
        <v>5</v>
      </c>
      <c r="B272" s="106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3">
        <v>6</v>
      </c>
      <c r="B273" s="106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3">
        <v>7</v>
      </c>
      <c r="B274" s="106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3">
        <v>8</v>
      </c>
      <c r="B275" s="106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3">
        <v>9</v>
      </c>
      <c r="B276" s="106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3">
        <v>10</v>
      </c>
      <c r="B277" s="106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3">
        <v>11</v>
      </c>
      <c r="B278" s="106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3">
        <v>12</v>
      </c>
      <c r="B279" s="106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3">
        <v>13</v>
      </c>
      <c r="B280" s="106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3">
        <v>14</v>
      </c>
      <c r="B281" s="106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3">
        <v>15</v>
      </c>
      <c r="B282" s="106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3">
        <v>16</v>
      </c>
      <c r="B283" s="106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3">
        <v>17</v>
      </c>
      <c r="B284" s="106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3">
        <v>18</v>
      </c>
      <c r="B285" s="106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3">
        <v>19</v>
      </c>
      <c r="B286" s="106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3">
        <v>20</v>
      </c>
      <c r="B287" s="106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3">
        <v>21</v>
      </c>
      <c r="B288" s="106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3">
        <v>22</v>
      </c>
      <c r="B289" s="106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3">
        <v>23</v>
      </c>
      <c r="B290" s="106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3">
        <v>24</v>
      </c>
      <c r="B291" s="106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3">
        <v>25</v>
      </c>
      <c r="B292" s="106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3">
        <v>26</v>
      </c>
      <c r="B293" s="106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3">
        <v>27</v>
      </c>
      <c r="B294" s="106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3">
        <v>28</v>
      </c>
      <c r="B295" s="106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3">
        <v>29</v>
      </c>
      <c r="B296" s="106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3">
        <v>30</v>
      </c>
      <c r="B297" s="106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3">
        <v>1</v>
      </c>
      <c r="B301" s="106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3">
        <v>2</v>
      </c>
      <c r="B302" s="106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3">
        <v>3</v>
      </c>
      <c r="B303" s="106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3">
        <v>4</v>
      </c>
      <c r="B304" s="106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3">
        <v>5</v>
      </c>
      <c r="B305" s="106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3">
        <v>6</v>
      </c>
      <c r="B306" s="106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3">
        <v>7</v>
      </c>
      <c r="B307" s="106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3">
        <v>8</v>
      </c>
      <c r="B308" s="106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3">
        <v>9</v>
      </c>
      <c r="B309" s="106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3">
        <v>10</v>
      </c>
      <c r="B310" s="106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3">
        <v>11</v>
      </c>
      <c r="B311" s="106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3">
        <v>12</v>
      </c>
      <c r="B312" s="106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3">
        <v>13</v>
      </c>
      <c r="B313" s="106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3">
        <v>14</v>
      </c>
      <c r="B314" s="106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3">
        <v>15</v>
      </c>
      <c r="B315" s="106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3">
        <v>16</v>
      </c>
      <c r="B316" s="106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3">
        <v>17</v>
      </c>
      <c r="B317" s="106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3">
        <v>18</v>
      </c>
      <c r="B318" s="106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3">
        <v>19</v>
      </c>
      <c r="B319" s="106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3">
        <v>20</v>
      </c>
      <c r="B320" s="106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3">
        <v>21</v>
      </c>
      <c r="B321" s="106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3">
        <v>22</v>
      </c>
      <c r="B322" s="106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3">
        <v>23</v>
      </c>
      <c r="B323" s="106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3">
        <v>24</v>
      </c>
      <c r="B324" s="106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3">
        <v>25</v>
      </c>
      <c r="B325" s="106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3">
        <v>26</v>
      </c>
      <c r="B326" s="106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3">
        <v>27</v>
      </c>
      <c r="B327" s="106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3">
        <v>28</v>
      </c>
      <c r="B328" s="106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3">
        <v>29</v>
      </c>
      <c r="B329" s="106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3">
        <v>30</v>
      </c>
      <c r="B330" s="106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3">
        <v>1</v>
      </c>
      <c r="B334" s="106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3">
        <v>2</v>
      </c>
      <c r="B335" s="106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3">
        <v>3</v>
      </c>
      <c r="B336" s="106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3">
        <v>4</v>
      </c>
      <c r="B337" s="106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3">
        <v>5</v>
      </c>
      <c r="B338" s="106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3">
        <v>6</v>
      </c>
      <c r="B339" s="106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3">
        <v>7</v>
      </c>
      <c r="B340" s="106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3">
        <v>8</v>
      </c>
      <c r="B341" s="106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3">
        <v>9</v>
      </c>
      <c r="B342" s="106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3">
        <v>10</v>
      </c>
      <c r="B343" s="106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3">
        <v>11</v>
      </c>
      <c r="B344" s="106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3">
        <v>12</v>
      </c>
      <c r="B345" s="106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3">
        <v>13</v>
      </c>
      <c r="B346" s="106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3">
        <v>14</v>
      </c>
      <c r="B347" s="106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3">
        <v>15</v>
      </c>
      <c r="B348" s="106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3">
        <v>16</v>
      </c>
      <c r="B349" s="106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3">
        <v>17</v>
      </c>
      <c r="B350" s="106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3">
        <v>18</v>
      </c>
      <c r="B351" s="106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3">
        <v>19</v>
      </c>
      <c r="B352" s="106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3">
        <v>20</v>
      </c>
      <c r="B353" s="106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3">
        <v>21</v>
      </c>
      <c r="B354" s="106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3">
        <v>22</v>
      </c>
      <c r="B355" s="106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3">
        <v>23</v>
      </c>
      <c r="B356" s="106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3">
        <v>24</v>
      </c>
      <c r="B357" s="106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3">
        <v>25</v>
      </c>
      <c r="B358" s="106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3">
        <v>26</v>
      </c>
      <c r="B359" s="106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3">
        <v>27</v>
      </c>
      <c r="B360" s="106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3">
        <v>28</v>
      </c>
      <c r="B361" s="106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3">
        <v>29</v>
      </c>
      <c r="B362" s="106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3">
        <v>30</v>
      </c>
      <c r="B363" s="106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3">
        <v>1</v>
      </c>
      <c r="B367" s="106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3">
        <v>2</v>
      </c>
      <c r="B368" s="106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3">
        <v>3</v>
      </c>
      <c r="B369" s="106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3">
        <v>4</v>
      </c>
      <c r="B370" s="106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3">
        <v>5</v>
      </c>
      <c r="B371" s="106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3">
        <v>6</v>
      </c>
      <c r="B372" s="106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3">
        <v>7</v>
      </c>
      <c r="B373" s="106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3">
        <v>8</v>
      </c>
      <c r="B374" s="106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3">
        <v>9</v>
      </c>
      <c r="B375" s="106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3">
        <v>10</v>
      </c>
      <c r="B376" s="106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3">
        <v>11</v>
      </c>
      <c r="B377" s="106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3">
        <v>12</v>
      </c>
      <c r="B378" s="106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3">
        <v>13</v>
      </c>
      <c r="B379" s="106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3">
        <v>14</v>
      </c>
      <c r="B380" s="106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3">
        <v>15</v>
      </c>
      <c r="B381" s="106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3">
        <v>16</v>
      </c>
      <c r="B382" s="106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3">
        <v>17</v>
      </c>
      <c r="B383" s="106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3">
        <v>18</v>
      </c>
      <c r="B384" s="106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3">
        <v>19</v>
      </c>
      <c r="B385" s="106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3">
        <v>20</v>
      </c>
      <c r="B386" s="106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3">
        <v>21</v>
      </c>
      <c r="B387" s="106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3">
        <v>22</v>
      </c>
      <c r="B388" s="106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3">
        <v>23</v>
      </c>
      <c r="B389" s="106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3">
        <v>24</v>
      </c>
      <c r="B390" s="106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3">
        <v>25</v>
      </c>
      <c r="B391" s="106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3">
        <v>26</v>
      </c>
      <c r="B392" s="106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3">
        <v>27</v>
      </c>
      <c r="B393" s="106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3">
        <v>28</v>
      </c>
      <c r="B394" s="106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3">
        <v>29</v>
      </c>
      <c r="B395" s="106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3">
        <v>30</v>
      </c>
      <c r="B396" s="106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3">
        <v>1</v>
      </c>
      <c r="B400" s="106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3">
        <v>2</v>
      </c>
      <c r="B401" s="106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3">
        <v>3</v>
      </c>
      <c r="B402" s="106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3">
        <v>4</v>
      </c>
      <c r="B403" s="106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3">
        <v>5</v>
      </c>
      <c r="B404" s="106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3">
        <v>6</v>
      </c>
      <c r="B405" s="106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3">
        <v>7</v>
      </c>
      <c r="B406" s="106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3">
        <v>8</v>
      </c>
      <c r="B407" s="106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3">
        <v>9</v>
      </c>
      <c r="B408" s="106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3">
        <v>10</v>
      </c>
      <c r="B409" s="106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3">
        <v>11</v>
      </c>
      <c r="B410" s="106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3">
        <v>12</v>
      </c>
      <c r="B411" s="106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3">
        <v>13</v>
      </c>
      <c r="B412" s="106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3">
        <v>14</v>
      </c>
      <c r="B413" s="106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3">
        <v>15</v>
      </c>
      <c r="B414" s="106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3">
        <v>16</v>
      </c>
      <c r="B415" s="106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3">
        <v>17</v>
      </c>
      <c r="B416" s="106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3">
        <v>18</v>
      </c>
      <c r="B417" s="106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3">
        <v>19</v>
      </c>
      <c r="B418" s="106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3">
        <v>20</v>
      </c>
      <c r="B419" s="106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3">
        <v>21</v>
      </c>
      <c r="B420" s="106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3">
        <v>22</v>
      </c>
      <c r="B421" s="106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3">
        <v>23</v>
      </c>
      <c r="B422" s="106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3">
        <v>24</v>
      </c>
      <c r="B423" s="106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3">
        <v>25</v>
      </c>
      <c r="B424" s="106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3">
        <v>26</v>
      </c>
      <c r="B425" s="106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3">
        <v>27</v>
      </c>
      <c r="B426" s="106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3">
        <v>28</v>
      </c>
      <c r="B427" s="106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3">
        <v>29</v>
      </c>
      <c r="B428" s="106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3">
        <v>30</v>
      </c>
      <c r="B429" s="106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3">
        <v>1</v>
      </c>
      <c r="B433" s="106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3">
        <v>2</v>
      </c>
      <c r="B434" s="106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3">
        <v>3</v>
      </c>
      <c r="B435" s="106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3">
        <v>4</v>
      </c>
      <c r="B436" s="106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3">
        <v>5</v>
      </c>
      <c r="B437" s="106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3">
        <v>6</v>
      </c>
      <c r="B438" s="106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3">
        <v>7</v>
      </c>
      <c r="B439" s="106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3">
        <v>8</v>
      </c>
      <c r="B440" s="106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3">
        <v>9</v>
      </c>
      <c r="B441" s="106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3">
        <v>10</v>
      </c>
      <c r="B442" s="106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3">
        <v>11</v>
      </c>
      <c r="B443" s="106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3">
        <v>12</v>
      </c>
      <c r="B444" s="106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3">
        <v>13</v>
      </c>
      <c r="B445" s="106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3">
        <v>14</v>
      </c>
      <c r="B446" s="106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3">
        <v>15</v>
      </c>
      <c r="B447" s="106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3">
        <v>16</v>
      </c>
      <c r="B448" s="106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3">
        <v>17</v>
      </c>
      <c r="B449" s="106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3">
        <v>18</v>
      </c>
      <c r="B450" s="106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3">
        <v>19</v>
      </c>
      <c r="B451" s="106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3">
        <v>20</v>
      </c>
      <c r="B452" s="106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3">
        <v>21</v>
      </c>
      <c r="B453" s="106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3">
        <v>22</v>
      </c>
      <c r="B454" s="106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3">
        <v>23</v>
      </c>
      <c r="B455" s="106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3">
        <v>24</v>
      </c>
      <c r="B456" s="106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3">
        <v>25</v>
      </c>
      <c r="B457" s="106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3">
        <v>26</v>
      </c>
      <c r="B458" s="106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3">
        <v>27</v>
      </c>
      <c r="B459" s="106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3">
        <v>28</v>
      </c>
      <c r="B460" s="106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3">
        <v>29</v>
      </c>
      <c r="B461" s="106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3">
        <v>30</v>
      </c>
      <c r="B462" s="106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3">
        <v>1</v>
      </c>
      <c r="B466" s="106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3">
        <v>2</v>
      </c>
      <c r="B467" s="106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3">
        <v>3</v>
      </c>
      <c r="B468" s="106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3">
        <v>4</v>
      </c>
      <c r="B469" s="106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3">
        <v>5</v>
      </c>
      <c r="B470" s="106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3">
        <v>6</v>
      </c>
      <c r="B471" s="106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3">
        <v>7</v>
      </c>
      <c r="B472" s="106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3">
        <v>8</v>
      </c>
      <c r="B473" s="106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3">
        <v>9</v>
      </c>
      <c r="B474" s="106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3">
        <v>10</v>
      </c>
      <c r="B475" s="106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3">
        <v>11</v>
      </c>
      <c r="B476" s="106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3">
        <v>12</v>
      </c>
      <c r="B477" s="106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3">
        <v>13</v>
      </c>
      <c r="B478" s="106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3">
        <v>14</v>
      </c>
      <c r="B479" s="106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3">
        <v>15</v>
      </c>
      <c r="B480" s="106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3">
        <v>16</v>
      </c>
      <c r="B481" s="106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3">
        <v>17</v>
      </c>
      <c r="B482" s="106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3">
        <v>18</v>
      </c>
      <c r="B483" s="106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3">
        <v>19</v>
      </c>
      <c r="B484" s="106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3">
        <v>20</v>
      </c>
      <c r="B485" s="106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3">
        <v>21</v>
      </c>
      <c r="B486" s="106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3">
        <v>22</v>
      </c>
      <c r="B487" s="106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3">
        <v>23</v>
      </c>
      <c r="B488" s="106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3">
        <v>24</v>
      </c>
      <c r="B489" s="106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3">
        <v>25</v>
      </c>
      <c r="B490" s="106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3">
        <v>26</v>
      </c>
      <c r="B491" s="106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3">
        <v>27</v>
      </c>
      <c r="B492" s="106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3">
        <v>28</v>
      </c>
      <c r="B493" s="106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3">
        <v>29</v>
      </c>
      <c r="B494" s="106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3">
        <v>30</v>
      </c>
      <c r="B495" s="106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3">
        <v>1</v>
      </c>
      <c r="B499" s="106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3">
        <v>2</v>
      </c>
      <c r="B500" s="106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3">
        <v>3</v>
      </c>
      <c r="B501" s="106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3">
        <v>4</v>
      </c>
      <c r="B502" s="106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3">
        <v>5</v>
      </c>
      <c r="B503" s="106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3">
        <v>6</v>
      </c>
      <c r="B504" s="106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3">
        <v>7</v>
      </c>
      <c r="B505" s="106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3">
        <v>8</v>
      </c>
      <c r="B506" s="106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3">
        <v>9</v>
      </c>
      <c r="B507" s="106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3">
        <v>10</v>
      </c>
      <c r="B508" s="106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3">
        <v>11</v>
      </c>
      <c r="B509" s="106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3">
        <v>12</v>
      </c>
      <c r="B510" s="106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3">
        <v>13</v>
      </c>
      <c r="B511" s="106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3">
        <v>14</v>
      </c>
      <c r="B512" s="106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3">
        <v>15</v>
      </c>
      <c r="B513" s="106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3">
        <v>16</v>
      </c>
      <c r="B514" s="106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3">
        <v>17</v>
      </c>
      <c r="B515" s="106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3">
        <v>18</v>
      </c>
      <c r="B516" s="106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3">
        <v>19</v>
      </c>
      <c r="B517" s="106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3">
        <v>20</v>
      </c>
      <c r="B518" s="106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3">
        <v>21</v>
      </c>
      <c r="B519" s="106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3">
        <v>22</v>
      </c>
      <c r="B520" s="106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3">
        <v>23</v>
      </c>
      <c r="B521" s="106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3">
        <v>24</v>
      </c>
      <c r="B522" s="106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3">
        <v>25</v>
      </c>
      <c r="B523" s="106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3">
        <v>26</v>
      </c>
      <c r="B524" s="106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3">
        <v>27</v>
      </c>
      <c r="B525" s="106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3">
        <v>28</v>
      </c>
      <c r="B526" s="106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3">
        <v>29</v>
      </c>
      <c r="B527" s="106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3">
        <v>30</v>
      </c>
      <c r="B528" s="106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3">
        <v>1</v>
      </c>
      <c r="B532" s="106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3">
        <v>2</v>
      </c>
      <c r="B533" s="106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3">
        <v>3</v>
      </c>
      <c r="B534" s="106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3">
        <v>4</v>
      </c>
      <c r="B535" s="106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3">
        <v>5</v>
      </c>
      <c r="B536" s="106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3">
        <v>6</v>
      </c>
      <c r="B537" s="106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3">
        <v>7</v>
      </c>
      <c r="B538" s="106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3">
        <v>8</v>
      </c>
      <c r="B539" s="106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3">
        <v>9</v>
      </c>
      <c r="B540" s="106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3">
        <v>10</v>
      </c>
      <c r="B541" s="106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3">
        <v>11</v>
      </c>
      <c r="B542" s="106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3">
        <v>12</v>
      </c>
      <c r="B543" s="106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3">
        <v>13</v>
      </c>
      <c r="B544" s="106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3">
        <v>14</v>
      </c>
      <c r="B545" s="106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3">
        <v>15</v>
      </c>
      <c r="B546" s="106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3">
        <v>16</v>
      </c>
      <c r="B547" s="106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3">
        <v>17</v>
      </c>
      <c r="B548" s="106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3">
        <v>18</v>
      </c>
      <c r="B549" s="106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3">
        <v>19</v>
      </c>
      <c r="B550" s="106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3">
        <v>20</v>
      </c>
      <c r="B551" s="106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3">
        <v>21</v>
      </c>
      <c r="B552" s="106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3">
        <v>22</v>
      </c>
      <c r="B553" s="106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3">
        <v>23</v>
      </c>
      <c r="B554" s="106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3">
        <v>24</v>
      </c>
      <c r="B555" s="106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3">
        <v>25</v>
      </c>
      <c r="B556" s="106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3">
        <v>26</v>
      </c>
      <c r="B557" s="106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3">
        <v>27</v>
      </c>
      <c r="B558" s="106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3">
        <v>28</v>
      </c>
      <c r="B559" s="106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3">
        <v>29</v>
      </c>
      <c r="B560" s="106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3">
        <v>30</v>
      </c>
      <c r="B561" s="106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3">
        <v>1</v>
      </c>
      <c r="B565" s="106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3">
        <v>2</v>
      </c>
      <c r="B566" s="106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3">
        <v>3</v>
      </c>
      <c r="B567" s="106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3">
        <v>4</v>
      </c>
      <c r="B568" s="106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3">
        <v>5</v>
      </c>
      <c r="B569" s="106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3">
        <v>6</v>
      </c>
      <c r="B570" s="106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3">
        <v>7</v>
      </c>
      <c r="B571" s="106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3">
        <v>8</v>
      </c>
      <c r="B572" s="106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3">
        <v>9</v>
      </c>
      <c r="B573" s="106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3">
        <v>10</v>
      </c>
      <c r="B574" s="106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3">
        <v>11</v>
      </c>
      <c r="B575" s="106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3">
        <v>12</v>
      </c>
      <c r="B576" s="106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3">
        <v>13</v>
      </c>
      <c r="B577" s="106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3">
        <v>14</v>
      </c>
      <c r="B578" s="106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3">
        <v>15</v>
      </c>
      <c r="B579" s="106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3">
        <v>16</v>
      </c>
      <c r="B580" s="106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3">
        <v>17</v>
      </c>
      <c r="B581" s="106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3">
        <v>18</v>
      </c>
      <c r="B582" s="106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3">
        <v>19</v>
      </c>
      <c r="B583" s="106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3">
        <v>20</v>
      </c>
      <c r="B584" s="106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3">
        <v>21</v>
      </c>
      <c r="B585" s="106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3">
        <v>22</v>
      </c>
      <c r="B586" s="106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3">
        <v>23</v>
      </c>
      <c r="B587" s="106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3">
        <v>24</v>
      </c>
      <c r="B588" s="106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3">
        <v>25</v>
      </c>
      <c r="B589" s="106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3">
        <v>26</v>
      </c>
      <c r="B590" s="106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3">
        <v>27</v>
      </c>
      <c r="B591" s="106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3">
        <v>28</v>
      </c>
      <c r="B592" s="106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3">
        <v>29</v>
      </c>
      <c r="B593" s="106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3">
        <v>30</v>
      </c>
      <c r="B594" s="106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3">
        <v>1</v>
      </c>
      <c r="B598" s="106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3">
        <v>2</v>
      </c>
      <c r="B599" s="106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3">
        <v>3</v>
      </c>
      <c r="B600" s="106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3">
        <v>4</v>
      </c>
      <c r="B601" s="106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3">
        <v>5</v>
      </c>
      <c r="B602" s="106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3">
        <v>6</v>
      </c>
      <c r="B603" s="106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3">
        <v>7</v>
      </c>
      <c r="B604" s="106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3">
        <v>8</v>
      </c>
      <c r="B605" s="106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3">
        <v>9</v>
      </c>
      <c r="B606" s="106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3">
        <v>10</v>
      </c>
      <c r="B607" s="106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3">
        <v>11</v>
      </c>
      <c r="B608" s="106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3">
        <v>12</v>
      </c>
      <c r="B609" s="106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3">
        <v>13</v>
      </c>
      <c r="B610" s="106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3">
        <v>14</v>
      </c>
      <c r="B611" s="106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3">
        <v>15</v>
      </c>
      <c r="B612" s="106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3">
        <v>16</v>
      </c>
      <c r="B613" s="106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3">
        <v>17</v>
      </c>
      <c r="B614" s="106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3">
        <v>18</v>
      </c>
      <c r="B615" s="106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3">
        <v>19</v>
      </c>
      <c r="B616" s="106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3">
        <v>20</v>
      </c>
      <c r="B617" s="106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3">
        <v>21</v>
      </c>
      <c r="B618" s="106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3">
        <v>22</v>
      </c>
      <c r="B619" s="106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3">
        <v>23</v>
      </c>
      <c r="B620" s="106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3">
        <v>24</v>
      </c>
      <c r="B621" s="106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3">
        <v>25</v>
      </c>
      <c r="B622" s="106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3">
        <v>26</v>
      </c>
      <c r="B623" s="106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3">
        <v>27</v>
      </c>
      <c r="B624" s="106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3">
        <v>28</v>
      </c>
      <c r="B625" s="106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3">
        <v>29</v>
      </c>
      <c r="B626" s="106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3">
        <v>30</v>
      </c>
      <c r="B627" s="106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3">
        <v>1</v>
      </c>
      <c r="B631" s="106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3">
        <v>2</v>
      </c>
      <c r="B632" s="106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3">
        <v>3</v>
      </c>
      <c r="B633" s="106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3">
        <v>4</v>
      </c>
      <c r="B634" s="106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3">
        <v>5</v>
      </c>
      <c r="B635" s="106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3">
        <v>6</v>
      </c>
      <c r="B636" s="106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3">
        <v>7</v>
      </c>
      <c r="B637" s="106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3">
        <v>8</v>
      </c>
      <c r="B638" s="106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3">
        <v>9</v>
      </c>
      <c r="B639" s="106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3">
        <v>10</v>
      </c>
      <c r="B640" s="106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3">
        <v>11</v>
      </c>
      <c r="B641" s="106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3">
        <v>12</v>
      </c>
      <c r="B642" s="106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3">
        <v>13</v>
      </c>
      <c r="B643" s="106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3">
        <v>14</v>
      </c>
      <c r="B644" s="106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3">
        <v>15</v>
      </c>
      <c r="B645" s="106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3">
        <v>16</v>
      </c>
      <c r="B646" s="106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3">
        <v>17</v>
      </c>
      <c r="B647" s="106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3">
        <v>18</v>
      </c>
      <c r="B648" s="106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3">
        <v>19</v>
      </c>
      <c r="B649" s="106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3">
        <v>20</v>
      </c>
      <c r="B650" s="106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3">
        <v>21</v>
      </c>
      <c r="B651" s="106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3">
        <v>22</v>
      </c>
      <c r="B652" s="106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3">
        <v>23</v>
      </c>
      <c r="B653" s="106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3">
        <v>24</v>
      </c>
      <c r="B654" s="106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3">
        <v>25</v>
      </c>
      <c r="B655" s="106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3">
        <v>26</v>
      </c>
      <c r="B656" s="106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3">
        <v>27</v>
      </c>
      <c r="B657" s="106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3">
        <v>28</v>
      </c>
      <c r="B658" s="106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3">
        <v>29</v>
      </c>
      <c r="B659" s="106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3">
        <v>30</v>
      </c>
      <c r="B660" s="106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3">
        <v>1</v>
      </c>
      <c r="B664" s="106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3">
        <v>2</v>
      </c>
      <c r="B665" s="106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3">
        <v>3</v>
      </c>
      <c r="B666" s="106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3">
        <v>4</v>
      </c>
      <c r="B667" s="106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3">
        <v>5</v>
      </c>
      <c r="B668" s="106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3">
        <v>6</v>
      </c>
      <c r="B669" s="106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3">
        <v>7</v>
      </c>
      <c r="B670" s="106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3">
        <v>8</v>
      </c>
      <c r="B671" s="106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3">
        <v>9</v>
      </c>
      <c r="B672" s="106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3">
        <v>10</v>
      </c>
      <c r="B673" s="106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3">
        <v>11</v>
      </c>
      <c r="B674" s="106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3">
        <v>12</v>
      </c>
      <c r="B675" s="106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3">
        <v>13</v>
      </c>
      <c r="B676" s="106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3">
        <v>14</v>
      </c>
      <c r="B677" s="106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3">
        <v>15</v>
      </c>
      <c r="B678" s="106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3">
        <v>16</v>
      </c>
      <c r="B679" s="106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3">
        <v>17</v>
      </c>
      <c r="B680" s="106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3">
        <v>18</v>
      </c>
      <c r="B681" s="106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3">
        <v>19</v>
      </c>
      <c r="B682" s="106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3">
        <v>20</v>
      </c>
      <c r="B683" s="106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3">
        <v>21</v>
      </c>
      <c r="B684" s="106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3">
        <v>22</v>
      </c>
      <c r="B685" s="106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3">
        <v>23</v>
      </c>
      <c r="B686" s="106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3">
        <v>24</v>
      </c>
      <c r="B687" s="106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3">
        <v>25</v>
      </c>
      <c r="B688" s="106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3">
        <v>26</v>
      </c>
      <c r="B689" s="106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3">
        <v>27</v>
      </c>
      <c r="B690" s="106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3">
        <v>28</v>
      </c>
      <c r="B691" s="106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3">
        <v>29</v>
      </c>
      <c r="B692" s="106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3">
        <v>30</v>
      </c>
      <c r="B693" s="106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3">
        <v>1</v>
      </c>
      <c r="B697" s="106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3">
        <v>2</v>
      </c>
      <c r="B698" s="106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3">
        <v>3</v>
      </c>
      <c r="B699" s="106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3">
        <v>4</v>
      </c>
      <c r="B700" s="106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3">
        <v>5</v>
      </c>
      <c r="B701" s="106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3">
        <v>6</v>
      </c>
      <c r="B702" s="106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3">
        <v>7</v>
      </c>
      <c r="B703" s="106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3">
        <v>8</v>
      </c>
      <c r="B704" s="106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3">
        <v>9</v>
      </c>
      <c r="B705" s="106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3">
        <v>10</v>
      </c>
      <c r="B706" s="106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3">
        <v>11</v>
      </c>
      <c r="B707" s="106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3">
        <v>12</v>
      </c>
      <c r="B708" s="106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3">
        <v>13</v>
      </c>
      <c r="B709" s="106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3">
        <v>14</v>
      </c>
      <c r="B710" s="106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3">
        <v>15</v>
      </c>
      <c r="B711" s="106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3">
        <v>16</v>
      </c>
      <c r="B712" s="106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3">
        <v>17</v>
      </c>
      <c r="B713" s="106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3">
        <v>18</v>
      </c>
      <c r="B714" s="106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3">
        <v>19</v>
      </c>
      <c r="B715" s="106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3">
        <v>20</v>
      </c>
      <c r="B716" s="106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3">
        <v>21</v>
      </c>
      <c r="B717" s="106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3">
        <v>22</v>
      </c>
      <c r="B718" s="106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3">
        <v>23</v>
      </c>
      <c r="B719" s="106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3">
        <v>24</v>
      </c>
      <c r="B720" s="106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3">
        <v>25</v>
      </c>
      <c r="B721" s="106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3">
        <v>26</v>
      </c>
      <c r="B722" s="106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3">
        <v>27</v>
      </c>
      <c r="B723" s="106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3">
        <v>28</v>
      </c>
      <c r="B724" s="106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3">
        <v>29</v>
      </c>
      <c r="B725" s="106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3">
        <v>30</v>
      </c>
      <c r="B726" s="106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3">
        <v>1</v>
      </c>
      <c r="B730" s="106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3">
        <v>2</v>
      </c>
      <c r="B731" s="106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3">
        <v>3</v>
      </c>
      <c r="B732" s="106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3">
        <v>4</v>
      </c>
      <c r="B733" s="106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3">
        <v>5</v>
      </c>
      <c r="B734" s="106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3">
        <v>6</v>
      </c>
      <c r="B735" s="106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3">
        <v>7</v>
      </c>
      <c r="B736" s="106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3">
        <v>8</v>
      </c>
      <c r="B737" s="106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3">
        <v>9</v>
      </c>
      <c r="B738" s="106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3">
        <v>10</v>
      </c>
      <c r="B739" s="106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3">
        <v>11</v>
      </c>
      <c r="B740" s="106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3">
        <v>12</v>
      </c>
      <c r="B741" s="106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3">
        <v>13</v>
      </c>
      <c r="B742" s="106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3">
        <v>14</v>
      </c>
      <c r="B743" s="106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3">
        <v>15</v>
      </c>
      <c r="B744" s="106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3">
        <v>16</v>
      </c>
      <c r="B745" s="106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3">
        <v>17</v>
      </c>
      <c r="B746" s="106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3">
        <v>18</v>
      </c>
      <c r="B747" s="106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3">
        <v>19</v>
      </c>
      <c r="B748" s="106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3">
        <v>20</v>
      </c>
      <c r="B749" s="106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3">
        <v>21</v>
      </c>
      <c r="B750" s="106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3">
        <v>22</v>
      </c>
      <c r="B751" s="106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3">
        <v>23</v>
      </c>
      <c r="B752" s="106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3">
        <v>24</v>
      </c>
      <c r="B753" s="106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3">
        <v>25</v>
      </c>
      <c r="B754" s="106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3">
        <v>26</v>
      </c>
      <c r="B755" s="106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3">
        <v>27</v>
      </c>
      <c r="B756" s="106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3">
        <v>28</v>
      </c>
      <c r="B757" s="106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3">
        <v>29</v>
      </c>
      <c r="B758" s="106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3">
        <v>30</v>
      </c>
      <c r="B759" s="106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3">
        <v>1</v>
      </c>
      <c r="B763" s="106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3">
        <v>2</v>
      </c>
      <c r="B764" s="106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3">
        <v>3</v>
      </c>
      <c r="B765" s="106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3">
        <v>4</v>
      </c>
      <c r="B766" s="106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3">
        <v>5</v>
      </c>
      <c r="B767" s="106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3">
        <v>6</v>
      </c>
      <c r="B768" s="106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3">
        <v>7</v>
      </c>
      <c r="B769" s="106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3">
        <v>8</v>
      </c>
      <c r="B770" s="106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3">
        <v>9</v>
      </c>
      <c r="B771" s="106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3">
        <v>10</v>
      </c>
      <c r="B772" s="106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3">
        <v>11</v>
      </c>
      <c r="B773" s="106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3">
        <v>12</v>
      </c>
      <c r="B774" s="106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3">
        <v>13</v>
      </c>
      <c r="B775" s="106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3">
        <v>14</v>
      </c>
      <c r="B776" s="106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3">
        <v>15</v>
      </c>
      <c r="B777" s="106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3">
        <v>16</v>
      </c>
      <c r="B778" s="106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3">
        <v>17</v>
      </c>
      <c r="B779" s="106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3">
        <v>18</v>
      </c>
      <c r="B780" s="106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3">
        <v>19</v>
      </c>
      <c r="B781" s="106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3">
        <v>20</v>
      </c>
      <c r="B782" s="106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3">
        <v>21</v>
      </c>
      <c r="B783" s="106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3">
        <v>22</v>
      </c>
      <c r="B784" s="106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3">
        <v>23</v>
      </c>
      <c r="B785" s="106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3">
        <v>24</v>
      </c>
      <c r="B786" s="106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3">
        <v>25</v>
      </c>
      <c r="B787" s="106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3">
        <v>26</v>
      </c>
      <c r="B788" s="106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3">
        <v>27</v>
      </c>
      <c r="B789" s="106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3">
        <v>28</v>
      </c>
      <c r="B790" s="106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3">
        <v>29</v>
      </c>
      <c r="B791" s="106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3">
        <v>30</v>
      </c>
      <c r="B792" s="106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3">
        <v>1</v>
      </c>
      <c r="B796" s="106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3">
        <v>2</v>
      </c>
      <c r="B797" s="106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3">
        <v>3</v>
      </c>
      <c r="B798" s="106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3">
        <v>4</v>
      </c>
      <c r="B799" s="106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3">
        <v>5</v>
      </c>
      <c r="B800" s="106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3">
        <v>6</v>
      </c>
      <c r="B801" s="106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3">
        <v>7</v>
      </c>
      <c r="B802" s="106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3">
        <v>8</v>
      </c>
      <c r="B803" s="106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3">
        <v>9</v>
      </c>
      <c r="B804" s="106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3">
        <v>10</v>
      </c>
      <c r="B805" s="106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3">
        <v>11</v>
      </c>
      <c r="B806" s="106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3">
        <v>12</v>
      </c>
      <c r="B807" s="106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3">
        <v>13</v>
      </c>
      <c r="B808" s="106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3">
        <v>14</v>
      </c>
      <c r="B809" s="106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3">
        <v>15</v>
      </c>
      <c r="B810" s="106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3">
        <v>16</v>
      </c>
      <c r="B811" s="106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3">
        <v>17</v>
      </c>
      <c r="B812" s="106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3">
        <v>18</v>
      </c>
      <c r="B813" s="106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3">
        <v>19</v>
      </c>
      <c r="B814" s="106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3">
        <v>20</v>
      </c>
      <c r="B815" s="106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3">
        <v>21</v>
      </c>
      <c r="B816" s="106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3">
        <v>22</v>
      </c>
      <c r="B817" s="106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3">
        <v>23</v>
      </c>
      <c r="B818" s="106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3">
        <v>24</v>
      </c>
      <c r="B819" s="106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3">
        <v>25</v>
      </c>
      <c r="B820" s="106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3">
        <v>26</v>
      </c>
      <c r="B821" s="106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3">
        <v>27</v>
      </c>
      <c r="B822" s="106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3">
        <v>28</v>
      </c>
      <c r="B823" s="106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3">
        <v>29</v>
      </c>
      <c r="B824" s="106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3">
        <v>30</v>
      </c>
      <c r="B825" s="106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3">
        <v>1</v>
      </c>
      <c r="B829" s="106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3">
        <v>2</v>
      </c>
      <c r="B830" s="106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3">
        <v>3</v>
      </c>
      <c r="B831" s="106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3">
        <v>4</v>
      </c>
      <c r="B832" s="106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3">
        <v>5</v>
      </c>
      <c r="B833" s="106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3">
        <v>6</v>
      </c>
      <c r="B834" s="106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3">
        <v>7</v>
      </c>
      <c r="B835" s="106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3">
        <v>8</v>
      </c>
      <c r="B836" s="106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3">
        <v>9</v>
      </c>
      <c r="B837" s="106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3">
        <v>10</v>
      </c>
      <c r="B838" s="106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3">
        <v>11</v>
      </c>
      <c r="B839" s="106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3">
        <v>12</v>
      </c>
      <c r="B840" s="106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3">
        <v>13</v>
      </c>
      <c r="B841" s="106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3">
        <v>14</v>
      </c>
      <c r="B842" s="106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3">
        <v>15</v>
      </c>
      <c r="B843" s="106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3">
        <v>16</v>
      </c>
      <c r="B844" s="106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3">
        <v>17</v>
      </c>
      <c r="B845" s="106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3">
        <v>18</v>
      </c>
      <c r="B846" s="106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3">
        <v>19</v>
      </c>
      <c r="B847" s="106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3">
        <v>20</v>
      </c>
      <c r="B848" s="106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3">
        <v>21</v>
      </c>
      <c r="B849" s="106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3">
        <v>22</v>
      </c>
      <c r="B850" s="106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3">
        <v>23</v>
      </c>
      <c r="B851" s="106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3">
        <v>24</v>
      </c>
      <c r="B852" s="106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3">
        <v>25</v>
      </c>
      <c r="B853" s="106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3">
        <v>26</v>
      </c>
      <c r="B854" s="106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3">
        <v>27</v>
      </c>
      <c r="B855" s="106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3">
        <v>28</v>
      </c>
      <c r="B856" s="106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3">
        <v>29</v>
      </c>
      <c r="B857" s="106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3">
        <v>30</v>
      </c>
      <c r="B858" s="106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3">
        <v>1</v>
      </c>
      <c r="B862" s="106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3">
        <v>2</v>
      </c>
      <c r="B863" s="106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3">
        <v>3</v>
      </c>
      <c r="B864" s="106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3">
        <v>4</v>
      </c>
      <c r="B865" s="106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3">
        <v>5</v>
      </c>
      <c r="B866" s="106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3">
        <v>6</v>
      </c>
      <c r="B867" s="106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3">
        <v>7</v>
      </c>
      <c r="B868" s="106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3">
        <v>8</v>
      </c>
      <c r="B869" s="106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3">
        <v>9</v>
      </c>
      <c r="B870" s="106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3">
        <v>10</v>
      </c>
      <c r="B871" s="106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3">
        <v>11</v>
      </c>
      <c r="B872" s="106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3">
        <v>12</v>
      </c>
      <c r="B873" s="106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3">
        <v>13</v>
      </c>
      <c r="B874" s="106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3">
        <v>14</v>
      </c>
      <c r="B875" s="106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3">
        <v>15</v>
      </c>
      <c r="B876" s="106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3">
        <v>16</v>
      </c>
      <c r="B877" s="106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3">
        <v>17</v>
      </c>
      <c r="B878" s="106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3">
        <v>18</v>
      </c>
      <c r="B879" s="106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3">
        <v>19</v>
      </c>
      <c r="B880" s="106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3">
        <v>20</v>
      </c>
      <c r="B881" s="106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3">
        <v>21</v>
      </c>
      <c r="B882" s="106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3">
        <v>22</v>
      </c>
      <c r="B883" s="106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3">
        <v>23</v>
      </c>
      <c r="B884" s="106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3">
        <v>24</v>
      </c>
      <c r="B885" s="106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3">
        <v>25</v>
      </c>
      <c r="B886" s="106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3">
        <v>26</v>
      </c>
      <c r="B887" s="106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3">
        <v>27</v>
      </c>
      <c r="B888" s="106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3">
        <v>28</v>
      </c>
      <c r="B889" s="106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3">
        <v>29</v>
      </c>
      <c r="B890" s="106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3">
        <v>30</v>
      </c>
      <c r="B891" s="106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3">
        <v>1</v>
      </c>
      <c r="B895" s="106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3">
        <v>2</v>
      </c>
      <c r="B896" s="106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3">
        <v>3</v>
      </c>
      <c r="B897" s="106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3">
        <v>4</v>
      </c>
      <c r="B898" s="106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3">
        <v>5</v>
      </c>
      <c r="B899" s="106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3">
        <v>6</v>
      </c>
      <c r="B900" s="106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3">
        <v>7</v>
      </c>
      <c r="B901" s="106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3">
        <v>8</v>
      </c>
      <c r="B902" s="106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3">
        <v>9</v>
      </c>
      <c r="B903" s="106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3">
        <v>10</v>
      </c>
      <c r="B904" s="106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3">
        <v>11</v>
      </c>
      <c r="B905" s="106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3">
        <v>12</v>
      </c>
      <c r="B906" s="106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3">
        <v>13</v>
      </c>
      <c r="B907" s="106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3">
        <v>14</v>
      </c>
      <c r="B908" s="106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3">
        <v>15</v>
      </c>
      <c r="B909" s="106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3">
        <v>16</v>
      </c>
      <c r="B910" s="106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3">
        <v>17</v>
      </c>
      <c r="B911" s="106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3">
        <v>18</v>
      </c>
      <c r="B912" s="106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3">
        <v>19</v>
      </c>
      <c r="B913" s="106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3">
        <v>20</v>
      </c>
      <c r="B914" s="106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3">
        <v>21</v>
      </c>
      <c r="B915" s="106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3">
        <v>22</v>
      </c>
      <c r="B916" s="106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3">
        <v>23</v>
      </c>
      <c r="B917" s="106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3">
        <v>24</v>
      </c>
      <c r="B918" s="106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3">
        <v>25</v>
      </c>
      <c r="B919" s="106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3">
        <v>26</v>
      </c>
      <c r="B920" s="106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3">
        <v>27</v>
      </c>
      <c r="B921" s="106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3">
        <v>28</v>
      </c>
      <c r="B922" s="106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3">
        <v>29</v>
      </c>
      <c r="B923" s="106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3">
        <v>30</v>
      </c>
      <c r="B924" s="106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3">
        <v>1</v>
      </c>
      <c r="B928" s="106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3">
        <v>2</v>
      </c>
      <c r="B929" s="106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3">
        <v>3</v>
      </c>
      <c r="B930" s="106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3">
        <v>4</v>
      </c>
      <c r="B931" s="106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3">
        <v>5</v>
      </c>
      <c r="B932" s="106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3">
        <v>6</v>
      </c>
      <c r="B933" s="106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3">
        <v>7</v>
      </c>
      <c r="B934" s="106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3">
        <v>8</v>
      </c>
      <c r="B935" s="106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3">
        <v>9</v>
      </c>
      <c r="B936" s="106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3">
        <v>10</v>
      </c>
      <c r="B937" s="106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3">
        <v>11</v>
      </c>
      <c r="B938" s="106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3">
        <v>12</v>
      </c>
      <c r="B939" s="106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3">
        <v>13</v>
      </c>
      <c r="B940" s="106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3">
        <v>14</v>
      </c>
      <c r="B941" s="106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3">
        <v>15</v>
      </c>
      <c r="B942" s="106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3">
        <v>16</v>
      </c>
      <c r="B943" s="106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3">
        <v>17</v>
      </c>
      <c r="B944" s="106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3">
        <v>18</v>
      </c>
      <c r="B945" s="106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3">
        <v>19</v>
      </c>
      <c r="B946" s="106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3">
        <v>20</v>
      </c>
      <c r="B947" s="106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3">
        <v>21</v>
      </c>
      <c r="B948" s="106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3">
        <v>22</v>
      </c>
      <c r="B949" s="106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3">
        <v>23</v>
      </c>
      <c r="B950" s="106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3">
        <v>24</v>
      </c>
      <c r="B951" s="106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3">
        <v>25</v>
      </c>
      <c r="B952" s="106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3">
        <v>26</v>
      </c>
      <c r="B953" s="106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3">
        <v>27</v>
      </c>
      <c r="B954" s="106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3">
        <v>28</v>
      </c>
      <c r="B955" s="106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3">
        <v>29</v>
      </c>
      <c r="B956" s="106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3">
        <v>30</v>
      </c>
      <c r="B957" s="106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3">
        <v>1</v>
      </c>
      <c r="B961" s="106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3">
        <v>2</v>
      </c>
      <c r="B962" s="106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3">
        <v>3</v>
      </c>
      <c r="B963" s="106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3">
        <v>4</v>
      </c>
      <c r="B964" s="106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3">
        <v>5</v>
      </c>
      <c r="B965" s="106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3">
        <v>6</v>
      </c>
      <c r="B966" s="106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3">
        <v>7</v>
      </c>
      <c r="B967" s="106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3">
        <v>8</v>
      </c>
      <c r="B968" s="106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3">
        <v>9</v>
      </c>
      <c r="B969" s="106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3">
        <v>10</v>
      </c>
      <c r="B970" s="106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3">
        <v>11</v>
      </c>
      <c r="B971" s="106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3">
        <v>12</v>
      </c>
      <c r="B972" s="106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3">
        <v>13</v>
      </c>
      <c r="B973" s="106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3">
        <v>14</v>
      </c>
      <c r="B974" s="106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3">
        <v>15</v>
      </c>
      <c r="B975" s="106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3">
        <v>16</v>
      </c>
      <c r="B976" s="106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3">
        <v>17</v>
      </c>
      <c r="B977" s="106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3">
        <v>18</v>
      </c>
      <c r="B978" s="106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3">
        <v>19</v>
      </c>
      <c r="B979" s="106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3">
        <v>20</v>
      </c>
      <c r="B980" s="106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3">
        <v>21</v>
      </c>
      <c r="B981" s="106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3">
        <v>22</v>
      </c>
      <c r="B982" s="106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3">
        <v>23</v>
      </c>
      <c r="B983" s="106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3">
        <v>24</v>
      </c>
      <c r="B984" s="106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3">
        <v>25</v>
      </c>
      <c r="B985" s="106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3">
        <v>26</v>
      </c>
      <c r="B986" s="106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3">
        <v>27</v>
      </c>
      <c r="B987" s="106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3">
        <v>28</v>
      </c>
      <c r="B988" s="106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3">
        <v>29</v>
      </c>
      <c r="B989" s="106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3">
        <v>30</v>
      </c>
      <c r="B990" s="106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3">
        <v>1</v>
      </c>
      <c r="B994" s="106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3">
        <v>2</v>
      </c>
      <c r="B995" s="106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3">
        <v>3</v>
      </c>
      <c r="B996" s="106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3">
        <v>4</v>
      </c>
      <c r="B997" s="106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3">
        <v>5</v>
      </c>
      <c r="B998" s="106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3">
        <v>6</v>
      </c>
      <c r="B999" s="106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3">
        <v>7</v>
      </c>
      <c r="B1000" s="106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3">
        <v>8</v>
      </c>
      <c r="B1001" s="106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3">
        <v>9</v>
      </c>
      <c r="B1002" s="106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3">
        <v>10</v>
      </c>
      <c r="B1003" s="106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3">
        <v>11</v>
      </c>
      <c r="B1004" s="106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3">
        <v>12</v>
      </c>
      <c r="B1005" s="106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3">
        <v>13</v>
      </c>
      <c r="B1006" s="106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3">
        <v>14</v>
      </c>
      <c r="B1007" s="106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3">
        <v>15</v>
      </c>
      <c r="B1008" s="106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3">
        <v>16</v>
      </c>
      <c r="B1009" s="106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3">
        <v>17</v>
      </c>
      <c r="B1010" s="106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3">
        <v>18</v>
      </c>
      <c r="B1011" s="106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3">
        <v>19</v>
      </c>
      <c r="B1012" s="106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3">
        <v>20</v>
      </c>
      <c r="B1013" s="106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3">
        <v>21</v>
      </c>
      <c r="B1014" s="106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3">
        <v>22</v>
      </c>
      <c r="B1015" s="106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3">
        <v>23</v>
      </c>
      <c r="B1016" s="106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3">
        <v>24</v>
      </c>
      <c r="B1017" s="106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3">
        <v>25</v>
      </c>
      <c r="B1018" s="106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3">
        <v>26</v>
      </c>
      <c r="B1019" s="106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3">
        <v>27</v>
      </c>
      <c r="B1020" s="106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3">
        <v>28</v>
      </c>
      <c r="B1021" s="106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3">
        <v>29</v>
      </c>
      <c r="B1022" s="106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3">
        <v>30</v>
      </c>
      <c r="B1023" s="106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3">
        <v>1</v>
      </c>
      <c r="B1027" s="106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3">
        <v>2</v>
      </c>
      <c r="B1028" s="106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3">
        <v>3</v>
      </c>
      <c r="B1029" s="106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3">
        <v>4</v>
      </c>
      <c r="B1030" s="106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3">
        <v>5</v>
      </c>
      <c r="B1031" s="106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3">
        <v>6</v>
      </c>
      <c r="B1032" s="106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3">
        <v>7</v>
      </c>
      <c r="B1033" s="106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3">
        <v>8</v>
      </c>
      <c r="B1034" s="106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3">
        <v>9</v>
      </c>
      <c r="B1035" s="106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3">
        <v>10</v>
      </c>
      <c r="B1036" s="106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3">
        <v>11</v>
      </c>
      <c r="B1037" s="106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3">
        <v>12</v>
      </c>
      <c r="B1038" s="106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3">
        <v>13</v>
      </c>
      <c r="B1039" s="106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3">
        <v>14</v>
      </c>
      <c r="B1040" s="106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3">
        <v>15</v>
      </c>
      <c r="B1041" s="106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3">
        <v>16</v>
      </c>
      <c r="B1042" s="106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3">
        <v>17</v>
      </c>
      <c r="B1043" s="106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3">
        <v>18</v>
      </c>
      <c r="B1044" s="106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3">
        <v>19</v>
      </c>
      <c r="B1045" s="106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3">
        <v>20</v>
      </c>
      <c r="B1046" s="106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3">
        <v>21</v>
      </c>
      <c r="B1047" s="106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3">
        <v>22</v>
      </c>
      <c r="B1048" s="106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3">
        <v>23</v>
      </c>
      <c r="B1049" s="106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3">
        <v>24</v>
      </c>
      <c r="B1050" s="106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3">
        <v>25</v>
      </c>
      <c r="B1051" s="106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3">
        <v>26</v>
      </c>
      <c r="B1052" s="106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3">
        <v>27</v>
      </c>
      <c r="B1053" s="106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3">
        <v>28</v>
      </c>
      <c r="B1054" s="106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3">
        <v>29</v>
      </c>
      <c r="B1055" s="106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3">
        <v>30</v>
      </c>
      <c r="B1056" s="106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3">
        <v>1</v>
      </c>
      <c r="B1060" s="106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3">
        <v>2</v>
      </c>
      <c r="B1061" s="106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3">
        <v>3</v>
      </c>
      <c r="B1062" s="106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3">
        <v>4</v>
      </c>
      <c r="B1063" s="106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3">
        <v>5</v>
      </c>
      <c r="B1064" s="106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3">
        <v>6</v>
      </c>
      <c r="B1065" s="106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3">
        <v>7</v>
      </c>
      <c r="B1066" s="106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3">
        <v>8</v>
      </c>
      <c r="B1067" s="106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3">
        <v>9</v>
      </c>
      <c r="B1068" s="106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3">
        <v>10</v>
      </c>
      <c r="B1069" s="106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3">
        <v>11</v>
      </c>
      <c r="B1070" s="106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3">
        <v>12</v>
      </c>
      <c r="B1071" s="106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3">
        <v>13</v>
      </c>
      <c r="B1072" s="106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3">
        <v>14</v>
      </c>
      <c r="B1073" s="106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3">
        <v>15</v>
      </c>
      <c r="B1074" s="106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3">
        <v>16</v>
      </c>
      <c r="B1075" s="106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3">
        <v>17</v>
      </c>
      <c r="B1076" s="106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3">
        <v>18</v>
      </c>
      <c r="B1077" s="106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3">
        <v>19</v>
      </c>
      <c r="B1078" s="106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3">
        <v>20</v>
      </c>
      <c r="B1079" s="106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3">
        <v>21</v>
      </c>
      <c r="B1080" s="106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3">
        <v>22</v>
      </c>
      <c r="B1081" s="106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3">
        <v>23</v>
      </c>
      <c r="B1082" s="106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3">
        <v>24</v>
      </c>
      <c r="B1083" s="106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3">
        <v>25</v>
      </c>
      <c r="B1084" s="106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3">
        <v>26</v>
      </c>
      <c r="B1085" s="106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3">
        <v>27</v>
      </c>
      <c r="B1086" s="106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3">
        <v>28</v>
      </c>
      <c r="B1087" s="106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3">
        <v>29</v>
      </c>
      <c r="B1088" s="106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3">
        <v>30</v>
      </c>
      <c r="B1089" s="106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3">
        <v>1</v>
      </c>
      <c r="B1093" s="106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3">
        <v>2</v>
      </c>
      <c r="B1094" s="106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3">
        <v>3</v>
      </c>
      <c r="B1095" s="106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3">
        <v>4</v>
      </c>
      <c r="B1096" s="106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3">
        <v>5</v>
      </c>
      <c r="B1097" s="106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3">
        <v>6</v>
      </c>
      <c r="B1098" s="106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3">
        <v>7</v>
      </c>
      <c r="B1099" s="106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3">
        <v>8</v>
      </c>
      <c r="B1100" s="106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3">
        <v>9</v>
      </c>
      <c r="B1101" s="106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3">
        <v>10</v>
      </c>
      <c r="B1102" s="106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3">
        <v>11</v>
      </c>
      <c r="B1103" s="106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3">
        <v>12</v>
      </c>
      <c r="B1104" s="106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3">
        <v>13</v>
      </c>
      <c r="B1105" s="106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3">
        <v>14</v>
      </c>
      <c r="B1106" s="106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3">
        <v>15</v>
      </c>
      <c r="B1107" s="106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3">
        <v>16</v>
      </c>
      <c r="B1108" s="106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3">
        <v>17</v>
      </c>
      <c r="B1109" s="106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3">
        <v>18</v>
      </c>
      <c r="B1110" s="106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3">
        <v>19</v>
      </c>
      <c r="B1111" s="106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3">
        <v>20</v>
      </c>
      <c r="B1112" s="106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3">
        <v>21</v>
      </c>
      <c r="B1113" s="106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3">
        <v>22</v>
      </c>
      <c r="B1114" s="106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3">
        <v>23</v>
      </c>
      <c r="B1115" s="106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3">
        <v>24</v>
      </c>
      <c r="B1116" s="106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3">
        <v>25</v>
      </c>
      <c r="B1117" s="106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3">
        <v>26</v>
      </c>
      <c r="B1118" s="106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3">
        <v>27</v>
      </c>
      <c r="B1119" s="106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3">
        <v>28</v>
      </c>
      <c r="B1120" s="106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3">
        <v>29</v>
      </c>
      <c r="B1121" s="106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3">
        <v>30</v>
      </c>
      <c r="B1122" s="106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3">
        <v>1</v>
      </c>
      <c r="B1126" s="106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3">
        <v>2</v>
      </c>
      <c r="B1127" s="106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3">
        <v>3</v>
      </c>
      <c r="B1128" s="106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3">
        <v>4</v>
      </c>
      <c r="B1129" s="106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3">
        <v>5</v>
      </c>
      <c r="B1130" s="106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3">
        <v>6</v>
      </c>
      <c r="B1131" s="106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3">
        <v>7</v>
      </c>
      <c r="B1132" s="106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3">
        <v>8</v>
      </c>
      <c r="B1133" s="106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3">
        <v>9</v>
      </c>
      <c r="B1134" s="106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3">
        <v>10</v>
      </c>
      <c r="B1135" s="106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3">
        <v>11</v>
      </c>
      <c r="B1136" s="106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3">
        <v>12</v>
      </c>
      <c r="B1137" s="106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3">
        <v>13</v>
      </c>
      <c r="B1138" s="106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3">
        <v>14</v>
      </c>
      <c r="B1139" s="106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3">
        <v>15</v>
      </c>
      <c r="B1140" s="106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3">
        <v>16</v>
      </c>
      <c r="B1141" s="106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3">
        <v>17</v>
      </c>
      <c r="B1142" s="106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3">
        <v>18</v>
      </c>
      <c r="B1143" s="106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3">
        <v>19</v>
      </c>
      <c r="B1144" s="106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3">
        <v>20</v>
      </c>
      <c r="B1145" s="106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3">
        <v>21</v>
      </c>
      <c r="B1146" s="106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3">
        <v>22</v>
      </c>
      <c r="B1147" s="106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3">
        <v>23</v>
      </c>
      <c r="B1148" s="106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3">
        <v>24</v>
      </c>
      <c r="B1149" s="106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3">
        <v>25</v>
      </c>
      <c r="B1150" s="106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3">
        <v>26</v>
      </c>
      <c r="B1151" s="106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3">
        <v>27</v>
      </c>
      <c r="B1152" s="106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3">
        <v>28</v>
      </c>
      <c r="B1153" s="106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3">
        <v>29</v>
      </c>
      <c r="B1154" s="106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3">
        <v>30</v>
      </c>
      <c r="B1155" s="106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3">
        <v>1</v>
      </c>
      <c r="B1159" s="106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3">
        <v>2</v>
      </c>
      <c r="B1160" s="106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3">
        <v>3</v>
      </c>
      <c r="B1161" s="106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3">
        <v>4</v>
      </c>
      <c r="B1162" s="106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3">
        <v>5</v>
      </c>
      <c r="B1163" s="106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3">
        <v>6</v>
      </c>
      <c r="B1164" s="106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3">
        <v>7</v>
      </c>
      <c r="B1165" s="106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3">
        <v>8</v>
      </c>
      <c r="B1166" s="106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3">
        <v>9</v>
      </c>
      <c r="B1167" s="106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3">
        <v>10</v>
      </c>
      <c r="B1168" s="106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3">
        <v>11</v>
      </c>
      <c r="B1169" s="106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3">
        <v>12</v>
      </c>
      <c r="B1170" s="106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3">
        <v>13</v>
      </c>
      <c r="B1171" s="106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3">
        <v>14</v>
      </c>
      <c r="B1172" s="106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3">
        <v>15</v>
      </c>
      <c r="B1173" s="106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3">
        <v>16</v>
      </c>
      <c r="B1174" s="106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3">
        <v>17</v>
      </c>
      <c r="B1175" s="106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3">
        <v>18</v>
      </c>
      <c r="B1176" s="106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3">
        <v>19</v>
      </c>
      <c r="B1177" s="106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3">
        <v>20</v>
      </c>
      <c r="B1178" s="106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3">
        <v>21</v>
      </c>
      <c r="B1179" s="106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3">
        <v>22</v>
      </c>
      <c r="B1180" s="106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3">
        <v>23</v>
      </c>
      <c r="B1181" s="106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3">
        <v>24</v>
      </c>
      <c r="B1182" s="106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3">
        <v>25</v>
      </c>
      <c r="B1183" s="106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3">
        <v>26</v>
      </c>
      <c r="B1184" s="106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3">
        <v>27</v>
      </c>
      <c r="B1185" s="106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3">
        <v>28</v>
      </c>
      <c r="B1186" s="106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3">
        <v>29</v>
      </c>
      <c r="B1187" s="106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3">
        <v>30</v>
      </c>
      <c r="B1188" s="106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3">
        <v>1</v>
      </c>
      <c r="B1192" s="106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3">
        <v>2</v>
      </c>
      <c r="B1193" s="106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3">
        <v>3</v>
      </c>
      <c r="B1194" s="106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3">
        <v>4</v>
      </c>
      <c r="B1195" s="106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3">
        <v>5</v>
      </c>
      <c r="B1196" s="106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3">
        <v>6</v>
      </c>
      <c r="B1197" s="106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3">
        <v>7</v>
      </c>
      <c r="B1198" s="106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3">
        <v>8</v>
      </c>
      <c r="B1199" s="106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3">
        <v>9</v>
      </c>
      <c r="B1200" s="106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3">
        <v>10</v>
      </c>
      <c r="B1201" s="106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3">
        <v>11</v>
      </c>
      <c r="B1202" s="106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3">
        <v>12</v>
      </c>
      <c r="B1203" s="106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3">
        <v>13</v>
      </c>
      <c r="B1204" s="106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3">
        <v>14</v>
      </c>
      <c r="B1205" s="106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3">
        <v>15</v>
      </c>
      <c r="B1206" s="106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3">
        <v>16</v>
      </c>
      <c r="B1207" s="106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3">
        <v>17</v>
      </c>
      <c r="B1208" s="106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3">
        <v>18</v>
      </c>
      <c r="B1209" s="106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3">
        <v>19</v>
      </c>
      <c r="B1210" s="106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3">
        <v>20</v>
      </c>
      <c r="B1211" s="106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3">
        <v>21</v>
      </c>
      <c r="B1212" s="106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3">
        <v>22</v>
      </c>
      <c r="B1213" s="106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3">
        <v>23</v>
      </c>
      <c r="B1214" s="106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3">
        <v>24</v>
      </c>
      <c r="B1215" s="106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3">
        <v>25</v>
      </c>
      <c r="B1216" s="106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3">
        <v>26</v>
      </c>
      <c r="B1217" s="106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3">
        <v>27</v>
      </c>
      <c r="B1218" s="106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3">
        <v>28</v>
      </c>
      <c r="B1219" s="106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3">
        <v>29</v>
      </c>
      <c r="B1220" s="106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3">
        <v>30</v>
      </c>
      <c r="B1221" s="106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3">
        <v>1</v>
      </c>
      <c r="B1225" s="106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3">
        <v>2</v>
      </c>
      <c r="B1226" s="106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3">
        <v>3</v>
      </c>
      <c r="B1227" s="106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3">
        <v>4</v>
      </c>
      <c r="B1228" s="106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3">
        <v>5</v>
      </c>
      <c r="B1229" s="106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3">
        <v>6</v>
      </c>
      <c r="B1230" s="106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3">
        <v>7</v>
      </c>
      <c r="B1231" s="106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3">
        <v>8</v>
      </c>
      <c r="B1232" s="106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3">
        <v>9</v>
      </c>
      <c r="B1233" s="106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3">
        <v>10</v>
      </c>
      <c r="B1234" s="106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3">
        <v>11</v>
      </c>
      <c r="B1235" s="106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3">
        <v>12</v>
      </c>
      <c r="B1236" s="106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3">
        <v>13</v>
      </c>
      <c r="B1237" s="106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3">
        <v>14</v>
      </c>
      <c r="B1238" s="106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3">
        <v>15</v>
      </c>
      <c r="B1239" s="106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3">
        <v>16</v>
      </c>
      <c r="B1240" s="106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3">
        <v>17</v>
      </c>
      <c r="B1241" s="106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3">
        <v>18</v>
      </c>
      <c r="B1242" s="106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3">
        <v>19</v>
      </c>
      <c r="B1243" s="106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3">
        <v>20</v>
      </c>
      <c r="B1244" s="106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3">
        <v>21</v>
      </c>
      <c r="B1245" s="106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3">
        <v>22</v>
      </c>
      <c r="B1246" s="106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3">
        <v>23</v>
      </c>
      <c r="B1247" s="106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3">
        <v>24</v>
      </c>
      <c r="B1248" s="106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3">
        <v>25</v>
      </c>
      <c r="B1249" s="106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3">
        <v>26</v>
      </c>
      <c r="B1250" s="106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3">
        <v>27</v>
      </c>
      <c r="B1251" s="106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3">
        <v>28</v>
      </c>
      <c r="B1252" s="106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3">
        <v>29</v>
      </c>
      <c r="B1253" s="106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3">
        <v>30</v>
      </c>
      <c r="B1254" s="106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3">
        <v>1</v>
      </c>
      <c r="B1258" s="106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3">
        <v>2</v>
      </c>
      <c r="B1259" s="106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3">
        <v>3</v>
      </c>
      <c r="B1260" s="106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3">
        <v>4</v>
      </c>
      <c r="B1261" s="106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3">
        <v>5</v>
      </c>
      <c r="B1262" s="106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3">
        <v>6</v>
      </c>
      <c r="B1263" s="106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3">
        <v>7</v>
      </c>
      <c r="B1264" s="106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3">
        <v>8</v>
      </c>
      <c r="B1265" s="106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3">
        <v>9</v>
      </c>
      <c r="B1266" s="106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3">
        <v>10</v>
      </c>
      <c r="B1267" s="106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3">
        <v>11</v>
      </c>
      <c r="B1268" s="106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3">
        <v>12</v>
      </c>
      <c r="B1269" s="106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3">
        <v>13</v>
      </c>
      <c r="B1270" s="106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3">
        <v>14</v>
      </c>
      <c r="B1271" s="106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3">
        <v>15</v>
      </c>
      <c r="B1272" s="106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3">
        <v>16</v>
      </c>
      <c r="B1273" s="106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3">
        <v>17</v>
      </c>
      <c r="B1274" s="106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3">
        <v>18</v>
      </c>
      <c r="B1275" s="106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3">
        <v>19</v>
      </c>
      <c r="B1276" s="106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3">
        <v>20</v>
      </c>
      <c r="B1277" s="106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3">
        <v>21</v>
      </c>
      <c r="B1278" s="106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3">
        <v>22</v>
      </c>
      <c r="B1279" s="106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3">
        <v>23</v>
      </c>
      <c r="B1280" s="106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3">
        <v>24</v>
      </c>
      <c r="B1281" s="106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3">
        <v>25</v>
      </c>
      <c r="B1282" s="106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3">
        <v>26</v>
      </c>
      <c r="B1283" s="106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3">
        <v>27</v>
      </c>
      <c r="B1284" s="106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3">
        <v>28</v>
      </c>
      <c r="B1285" s="106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3">
        <v>29</v>
      </c>
      <c r="B1286" s="106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3">
        <v>30</v>
      </c>
      <c r="B1287" s="106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3">
        <v>1</v>
      </c>
      <c r="B1291" s="106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3">
        <v>2</v>
      </c>
      <c r="B1292" s="106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3">
        <v>3</v>
      </c>
      <c r="B1293" s="106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3">
        <v>4</v>
      </c>
      <c r="B1294" s="106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3">
        <v>5</v>
      </c>
      <c r="B1295" s="106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3">
        <v>6</v>
      </c>
      <c r="B1296" s="106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3">
        <v>7</v>
      </c>
      <c r="B1297" s="106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3">
        <v>8</v>
      </c>
      <c r="B1298" s="106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3">
        <v>9</v>
      </c>
      <c r="B1299" s="106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3">
        <v>10</v>
      </c>
      <c r="B1300" s="106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3">
        <v>11</v>
      </c>
      <c r="B1301" s="106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3">
        <v>12</v>
      </c>
      <c r="B1302" s="106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3">
        <v>13</v>
      </c>
      <c r="B1303" s="106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3">
        <v>14</v>
      </c>
      <c r="B1304" s="106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3">
        <v>15</v>
      </c>
      <c r="B1305" s="106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3">
        <v>16</v>
      </c>
      <c r="B1306" s="106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3">
        <v>17</v>
      </c>
      <c r="B1307" s="106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3">
        <v>18</v>
      </c>
      <c r="B1308" s="106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3">
        <v>19</v>
      </c>
      <c r="B1309" s="106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3">
        <v>20</v>
      </c>
      <c r="B1310" s="106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3">
        <v>21</v>
      </c>
      <c r="B1311" s="106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3">
        <v>22</v>
      </c>
      <c r="B1312" s="106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3">
        <v>23</v>
      </c>
      <c r="B1313" s="106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3">
        <v>24</v>
      </c>
      <c r="B1314" s="106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3">
        <v>25</v>
      </c>
      <c r="B1315" s="106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3">
        <v>26</v>
      </c>
      <c r="B1316" s="106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3">
        <v>27</v>
      </c>
      <c r="B1317" s="106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3">
        <v>28</v>
      </c>
      <c r="B1318" s="106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3">
        <v>29</v>
      </c>
      <c r="B1319" s="106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3">
        <v>30</v>
      </c>
      <c r="B1320" s="106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2020-09-29T15:13:05Z</cp:lastPrinted>
  <dcterms:created xsi:type="dcterms:W3CDTF">2012-03-13T00:50:25Z</dcterms:created>
  <dcterms:modified xsi:type="dcterms:W3CDTF">2020-10-08T16:58:37Z</dcterms:modified>
</cp:coreProperties>
</file>