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令和２年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<sst xmlns="http://schemas.openxmlformats.org/spreadsheetml/2006/main" count="2940" uniqueCount="673">
  <si>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</si>
  <si>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</si>
  <si>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</si>
  <si>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</si>
  <si>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</si>
  <si>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</si>
  <si>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</si>
  <si>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</si>
  <si>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</si>
  <si>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</si>
  <si>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</si>
  <si>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</si>
  <si>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</si>
  <si>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</si>
  <si>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</si>
  <si>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</si>
  <si>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</si>
  <si>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</si>
  <si>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</si>
  <si>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</si>
  <si>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</si>
  <si>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</si>
  <si>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</si>
  <si>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</si>
  <si>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</si>
  <si>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</si>
  <si>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</si>
  <si>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</si>
  <si>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</si>
  <si>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</si>
  <si>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</si>
  <si>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</si>
  <si>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</si>
  <si>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</si>
  <si>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</si>
  <si>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</si>
  <si>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</si>
  <si>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</si>
  <si>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</si>
  <si>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</si>
  <si>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</si>
  <si>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</si>
  <si>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</si>
  <si>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</si>
  <si>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</si>
  <si>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</si>
  <si>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</si>
  <si>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</si>
  <si>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</si>
  <si>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</si>
  <si>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</si>
  <si>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</si>
  <si>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</si>
  <si>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</si>
  <si>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</si>
  <si>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</si>
  <si>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</si>
  <si>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</si>
  <si>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</si>
  <si>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</si>
  <si>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</si>
  <si>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</si>
  <si>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</si>
  <si>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</si>
  <si>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</si>
  <si>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</si>
  <si>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</si>
  <si>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</si>
  <si>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</si>
  <si>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</si>
  <si>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</si>
  <si>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</si>
  <si>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</si>
  <si>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</si>
  <si>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</si>
  <si>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</si>
  <si>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</si>
  <si>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</si>
  <si>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</si>
  <si>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</si>
  <si>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</si>
  <si>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</si>
  <si>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</si>
  <si>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</si>
  <si>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</si>
  <si>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</si>
  <si>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</si>
  <si>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</si>
  <si>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</si>
  <si>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</si>
  <si>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</si>
  <si>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</si>
  <si>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</si>
  <si>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</si>
  <si>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</si>
  <si>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</si>
  <si>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</si>
  <si>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</si>
  <si>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</si>
  <si>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</si>
  <si>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</si>
  <si>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</si>
  <si>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</si>
  <si>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</si>
  <si>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</si>
  <si>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</si>
  <si>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</si>
  <si>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</si>
  <si>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</si>
  <si>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</si>
  <si>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</si>
  <si>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</si>
  <si>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</si>
  <si>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</si>
  <si>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</si>
  <si>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</si>
  <si>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</si>
  <si>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</si>
  <si>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</si>
  <si>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</si>
  <si>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</si>
  <si>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</si>
  <si>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</si>
  <si>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</si>
  <si>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</si>
  <si>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</si>
  <si>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</si>
  <si>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</si>
  <si>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</si>
  <si>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</si>
  <si>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</si>
  <si>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</si>
  <si>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</si>
  <si>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</si>
  <si>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</si>
  <si>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</si>
  <si>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</si>
  <si>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</si>
  <si>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</si>
  <si>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</si>
  <si>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</si>
  <si>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</si>
  <si>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</si>
  <si>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</si>
  <si>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</si>
  <si>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</si>
  <si>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</si>
  <si>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</si>
  <si>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</si>
  <si>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</si>
  <si>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</si>
  <si>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</si>
  <si>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</si>
  <si>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</si>
  <si>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</si>
  <si>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</si>
  <si>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</si>
  <si>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</si>
  <si>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</si>
  <si>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</si>
  <si>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</si>
  <si>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</si>
  <si>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</si>
  <si>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</si>
  <si>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</si>
  <si>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</si>
  <si>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</si>
  <si>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</si>
  <si>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</si>
  <si>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</si>
  <si>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</si>
  <si>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</si>
  <si>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</si>
  <si>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</si>
  <si>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</si>
  <si>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</si>
  <si>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</si>
  <si>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</si>
  <si>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</si>
  <si>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</si>
  <si>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</si>
  <si>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</si>
  <si>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</si>
  <si>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</si>
  <si>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</si>
  <si>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</si>
  <si>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</si>
  <si>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</si>
  <si>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</si>
  <si>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</si>
  <si>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</si>
  <si>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</si>
  <si>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</si>
  <si>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</si>
  <si>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</si>
  <si>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</si>
  <si>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</si>
  <si>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</si>
  <si>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</si>
  <si>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</si>
  <si>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</si>
  <si>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</si>
  <si>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</si>
  <si>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</si>
  <si>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</si>
  <si>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</si>
  <si>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</si>
  <si>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</si>
  <si>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</si>
  <si>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</si>
  <si>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</si>
  <si>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</si>
  <si>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</si>
  <si>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</si>
  <si>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</si>
  <si>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</si>
  <si>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</si>
  <si>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</si>
  <si>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</si>
  <si>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</si>
  <si>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</si>
  <si>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</si>
  <si>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</si>
  <si>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</si>
  <si>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</si>
  <si>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</si>
  <si>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</si>
  <si>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</si>
  <si>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</si>
  <si>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</si>
  <si>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</si>
  <si>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</si>
  <si>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</si>
  <si>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</si>
  <si>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</si>
  <si>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</si>
  <si>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</si>
  <si>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</si>
  <si>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</si>
  <si>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</si>
  <si>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</si>
  <si>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</si>
  <si>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</si>
  <si>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</si>
  <si>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</si>
  <si>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</si>
  <si>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</si>
  <si>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</si>
  <si>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</si>
  <si>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</si>
  <si>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</si>
  <si>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</si>
  <si>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</si>
  <si>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</si>
  <si>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</si>
  <si>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</si>
  <si>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</si>
  <si>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</si>
  <si>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</si>
  <si>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</si>
  <si>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</si>
  <si>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</si>
  <si>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</si>
  <si>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</si>
  <si>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</si>
  <si>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</si>
  <si>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</si>
  <si>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</si>
  <si>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</si>
  <si>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</si>
  <si>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</si>
  <si>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</si>
  <si>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</si>
  <si>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</si>
  <si>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</si>
  <si>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</si>
  <si>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</si>
  <si>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</si>
  <si>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</si>
  <si>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</si>
  <si>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</si>
  <si>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</si>
  <si>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</si>
  <si>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</si>
  <si>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</si>
  <si>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</si>
  <si>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</si>
  <si>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</si>
  <si>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</si>
  <si>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</si>
  <si>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</si>
  <si>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</si>
  <si>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</si>
  <si>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</si>
  <si>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</si>
  <si>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</si>
  <si>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</si>
  <si>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</si>
  <si>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</si>
  <si>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</si>
  <si>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</si>
  <si>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</si>
  <si>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</si>
  <si>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</si>
  <si>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</si>
  <si>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</si>
  <si>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</si>
  <si>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</si>
  <si>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</si>
  <si>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</si>
  <si>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</si>
  <si>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</si>
  <si>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</si>
  <si>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</si>
  <si>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</si>
  <si>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</si>
  <si>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</si>
  <si>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</si>
  <si>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</si>
  <si>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</si>
  <si>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</si>
  <si>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</si>
  <si>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</si>
  <si>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</si>
  <si>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</si>
  <si>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</si>
  <si>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</si>
  <si>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</si>
  <si>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</si>
  <si>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</si>
  <si>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</si>
  <si>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</si>
  <si>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</si>
  <si>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</si>
  <si>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</si>
  <si>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</si>
  <si>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</si>
  <si>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</si>
  <si>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</si>
  <si>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</si>
  <si>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</si>
  <si>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</si>
  <si>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</si>
  <si>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</si>
  <si>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</si>
  <si>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</si>
  <si>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</si>
  <si>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</si>
  <si>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</si>
  <si>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</si>
  <si>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</si>
  <si>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</si>
  <si>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</si>
  <si>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</si>
  <si>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</si>
  <si>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</si>
  <si>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</si>
  <si>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</si>
  <si>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</si>
  <si>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</si>
  <si>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</si>
  <si>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</si>
  <si>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</si>
  <si>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</si>
  <si>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</si>
  <si>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</si>
  <si>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</si>
  <si>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</si>
  <si>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</si>
  <si>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</si>
  <si>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</si>
  <si>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</si>
  <si>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</si>
  <si>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</si>
  <si>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</si>
  <si>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</si>
  <si>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</si>
  <si>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</si>
  <si>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</si>
  <si>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</si>
  <si>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</si>
  <si>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</si>
  <si>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</si>
  <si>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</si>
  <si>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</si>
  <si>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</si>
  <si>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</si>
  <si>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</si>
  <si>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</si>
  <si>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</si>
  <si>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</si>
  <si>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</si>
  <si>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</si>
  <si>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</si>
  <si>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</si>
  <si>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</si>
  <si>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</si>
  <si>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</si>
  <si>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</si>
  <si>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</si>
  <si>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</si>
  <si>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</si>
  <si>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</si>
  <si>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</si>
  <si>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</si>
  <si>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</si>
  <si>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</si>
  <si>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</si>
  <si>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</si>
  <si>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</si>
  <si>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</si>
  <si>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</si>
  <si>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</si>
  <si>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</si>
  <si>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</si>
  <si>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</si>
  <si>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</si>
  <si>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</si>
  <si>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</si>
  <si>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</si>
  <si>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</si>
  <si>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</si>
  <si>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</si>
  <si>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</si>
  <si>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</si>
  <si>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</si>
  <si>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</si>
  <si>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</si>
  <si>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</si>
  <si>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</si>
  <si>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</si>
  <si>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</si>
  <si>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</si>
  <si>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</si>
  <si>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</si>
  <si>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</si>
  <si>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</si>
  <si>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</si>
  <si>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</si>
  <si>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</si>
  <si>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</si>
  <si>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</si>
  <si>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</si>
  <si>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</si>
  <si>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</si>
  <si>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</si>
  <si>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</si>
  <si>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</si>
  <si>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</si>
  <si>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</si>
  <si>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</si>
  <si>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</si>
  <si>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</si>
  <si>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</si>
  <si>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</si>
  <si>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</si>
  <si>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</si>
  <si>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</si>
  <si>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</si>
  <si>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</si>
  <si>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</si>
  <si>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</si>
  <si>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</si>
  <si>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</si>
  <si>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</si>
  <si>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</si>
  <si>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</si>
  <si>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</si>
  <si>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</si>
  <si>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</si>
  <si>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</si>
  <si>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</si>
  <si>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</si>
  <si>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</si>
  <si>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</si>
  <si>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</si>
  <si>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</si>
  <si>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</si>
  <si>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</si>
  <si>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</si>
  <si>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</si>
  <si>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</si>
  <si>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</si>
  <si>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</si>
  <si>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</si>
  <si>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</si>
  <si>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</si>
  <si>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</si>
  <si>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</si>
  <si>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</si>
  <si>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</si>
  <si>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</si>
  <si>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</si>
  <si>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</si>
  <si>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</si>
  <si>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</si>
  <si>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</si>
  <si>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</si>
  <si>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</si>
  <si>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</si>
  <si>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</si>
  <si>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</si>
  <si>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</si>
  <si>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</si>
  <si>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</si>
  <si>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</si>
  <si>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</si>
  <si>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</si>
  <si>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</si>
  <si>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</si>
  <si>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</si>
  <si>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</si>
  <si>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</si>
  <si>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</si>
  <si>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</si>
  <si>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</si>
  <si>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</si>
  <si>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</si>
  <si>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</si>
  <si>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</si>
  <si>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</si>
  <si>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</si>
  <si>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</si>
  <si>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</si>
  <si>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</si>
  <si>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</si>
  <si>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</si>
  <si>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</si>
  <si>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</si>
  <si>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</si>
  <si>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</si>
  <si>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</si>
  <si>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</si>
  <si>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</si>
  <si>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</si>
  <si>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</si>
  <si>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</si>
  <si>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</si>
  <si>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</si>
  <si>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</si>
  <si>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</si>
  <si>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</si>
  <si>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</si>
  <si>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</si>
  <si>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</si>
  <si>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</si>
  <si>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</si>
  <si>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</si>
  <si>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</si>
  <si>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</si>
  <si>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</si>
  <si>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</si>
  <si>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</si>
  <si>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</si>
  <si>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</si>
  <si>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</si>
  <si>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</si>
  <si>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</si>
  <si>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</si>
  <si>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</si>
  <si>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</si>
  <si>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</si>
  <si>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</si>
  <si>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</si>
  <si>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医薬・生活衛生局</t>
    <rPh sb="0" eb="2">
      <t>イヤク</t>
    </rPh>
    <rPh sb="3" eb="8">
      <t>セイカツエイセイキョク</t>
    </rPh>
    <phoneticPr fontId="5"/>
  </si>
  <si>
    <t>総務課医薬品副作用被害対策室</t>
    <rPh sb="0" eb="14">
      <t>ソウムカイヤクヒンフクサヨウヒガイタイサクシツ</t>
    </rPh>
    <phoneticPr fontId="5"/>
  </si>
  <si>
    <t>室長　海老　敬子</t>
    <rPh sb="0" eb="2">
      <t>シツチョウ</t>
    </rPh>
    <rPh sb="3" eb="5">
      <t>エビ</t>
    </rPh>
    <rPh sb="6" eb="8">
      <t>ケイコ</t>
    </rPh>
    <phoneticPr fontId="5"/>
  </si>
  <si>
    <t>○</t>
  </si>
  <si>
    <t>独立行政法人医薬品医療機器総合機器法15条第1項第1号、第2号</t>
    <phoneticPr fontId="5"/>
  </si>
  <si>
    <t>日本再興戦略（平成25年6月14日閣議決定）</t>
    <phoneticPr fontId="5"/>
  </si>
  <si>
    <t>医薬品副作用被害救済事業費等補助金</t>
    <rPh sb="0" eb="3">
      <t>イヤクヒン</t>
    </rPh>
    <rPh sb="3" eb="6">
      <t>フクサヨウ</t>
    </rPh>
    <rPh sb="6" eb="8">
      <t>ヒガイ</t>
    </rPh>
    <rPh sb="8" eb="10">
      <t>キュウサイ</t>
    </rPh>
    <rPh sb="10" eb="12">
      <t>ジギョウ</t>
    </rPh>
    <rPh sb="12" eb="13">
      <t>ヒ</t>
    </rPh>
    <rPh sb="13" eb="14">
      <t>トウ</t>
    </rPh>
    <rPh sb="14" eb="16">
      <t>ホジョ</t>
    </rPh>
    <rPh sb="16" eb="17">
      <t>キン</t>
    </rPh>
    <phoneticPr fontId="5"/>
  </si>
  <si>
    <t>-</t>
  </si>
  <si>
    <t>-</t>
    <phoneticPr fontId="5"/>
  </si>
  <si>
    <t>-</t>
    <phoneticPr fontId="5"/>
  </si>
  <si>
    <t>-</t>
    <phoneticPr fontId="5"/>
  </si>
  <si>
    <t>-</t>
    <phoneticPr fontId="5"/>
  </si>
  <si>
    <t>-</t>
    <phoneticPr fontId="5"/>
  </si>
  <si>
    <t>国民保健の向上に資するため、医薬品の副作用又は生物由来製品を介した感染等による健康被害者の迅速な救済を図ること。</t>
    <phoneticPr fontId="5"/>
  </si>
  <si>
    <t>医薬品副作用被害救済制度、生物由来感染等被害救済制度における審査に基づき決定された支給件数</t>
    <phoneticPr fontId="5"/>
  </si>
  <si>
    <t>医薬品副作用被害救済制度、生物由来製品感染等被害救済制度における審査件数</t>
    <phoneticPr fontId="5"/>
  </si>
  <si>
    <t>X：「事業①、②の執行額（円）」／Y：「審査件数（件）」　　　　　　　　　　　　　　　　　　　　　　　　　</t>
    <phoneticPr fontId="5"/>
  </si>
  <si>
    <t>医薬品等の品質確保の徹底を図るとともに、医薬品等の安全対策等を推進すること（Ⅰ-6-2）</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</si>
  <si>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</si>
  <si>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</si>
  <si>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</si>
  <si>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</si>
  <si>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</si>
  <si>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</si>
  <si>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</si>
  <si>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</si>
  <si>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</si>
  <si>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</si>
  <si>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</si>
  <si>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</si>
  <si>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</si>
  <si>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</si>
  <si>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</si>
  <si>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</si>
  <si>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</si>
  <si>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医薬品等による副作用等による被害者の迅速な救済を行うための制度であり、広く国民のニーズがある。</t>
    <phoneticPr fontId="5"/>
  </si>
  <si>
    <t>医薬品等による副作用等による被害者の迅速な救済を行うための制度であり、その円滑な実施のために国が補助すべき事業である。</t>
    <phoneticPr fontId="5"/>
  </si>
  <si>
    <t>医薬品等による副作用等による被害者の迅速な救済を行うための制度であり、優先度の高い事業である。</t>
    <phoneticPr fontId="5"/>
  </si>
  <si>
    <t>無</t>
  </si>
  <si>
    <t>本事業の１／２は国庫補助、残りの１／２は製薬企業からの拠出金で運営されており、負担関係も妥当である。</t>
    <phoneticPr fontId="5"/>
  </si>
  <si>
    <t>事業内容を把握し、単位あたりコストの削減に努めており、妥当である。</t>
    <phoneticPr fontId="5"/>
  </si>
  <si>
    <t>‐</t>
  </si>
  <si>
    <t>本事業の国庫補助分については、本事業に必要な人件費等の事務費で、費目・使途は真に必要なものに限定されている。</t>
    <phoneticPr fontId="5"/>
  </si>
  <si>
    <t>事業内容を把握し、単位あたりコストの削減に努めている。</t>
    <phoneticPr fontId="5"/>
  </si>
  <si>
    <t>件</t>
    <rPh sb="0" eb="1">
      <t>ケン</t>
    </rPh>
    <phoneticPr fontId="5"/>
  </si>
  <si>
    <t>-</t>
    <phoneticPr fontId="5"/>
  </si>
  <si>
    <t>-</t>
    <phoneticPr fontId="5"/>
  </si>
  <si>
    <t>-</t>
    <phoneticPr fontId="5"/>
  </si>
  <si>
    <t>A.（独）医薬品医療機器総合機構</t>
    <rPh sb="3" eb="4">
      <t>ドク</t>
    </rPh>
    <rPh sb="5" eb="8">
      <t>イヤクヒン</t>
    </rPh>
    <rPh sb="8" eb="16">
      <t>イリョウキキソウゴウキコウ</t>
    </rPh>
    <phoneticPr fontId="5"/>
  </si>
  <si>
    <t>品質・有効性・安全性の高い医薬品・医療機器・再生医療等製品を国民が適切に利用できるようにすること（Ⅰ-6)</t>
    <phoneticPr fontId="5"/>
  </si>
  <si>
    <t>(独）医薬品医療機器総合機構</t>
    <phoneticPr fontId="5"/>
  </si>
  <si>
    <t>補助金等交付</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</si>
  <si>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</si>
  <si>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</si>
  <si>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</si>
  <si>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</si>
  <si>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</si>
  <si>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</si>
  <si>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</si>
  <si>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</si>
  <si>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</si>
  <si>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</si>
  <si>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</si>
  <si>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</si>
  <si>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円</t>
    <rPh sb="0" eb="1">
      <t>エン</t>
    </rPh>
    <phoneticPr fontId="5"/>
  </si>
  <si>
    <t>　　X/Y</t>
    <phoneticPr fontId="5"/>
  </si>
  <si>
    <t>195,988,000/1609</t>
    <phoneticPr fontId="5"/>
  </si>
  <si>
    <t>195,988,000/1526</t>
    <phoneticPr fontId="5"/>
  </si>
  <si>
    <t>人件費</t>
    <rPh sb="0" eb="3">
      <t>ジンケンヒ</t>
    </rPh>
    <phoneticPr fontId="5"/>
  </si>
  <si>
    <t>役員及び職員に対する給与等</t>
    <rPh sb="0" eb="2">
      <t>ヤクイン</t>
    </rPh>
    <rPh sb="2" eb="3">
      <t>オヨ</t>
    </rPh>
    <rPh sb="4" eb="6">
      <t>ショクイン</t>
    </rPh>
    <rPh sb="7" eb="8">
      <t>タイ</t>
    </rPh>
    <rPh sb="10" eb="12">
      <t>キュウヨ</t>
    </rPh>
    <rPh sb="12" eb="13">
      <t>トウ</t>
    </rPh>
    <phoneticPr fontId="5"/>
  </si>
  <si>
    <t>諸謝金</t>
    <rPh sb="0" eb="1">
      <t>ショ</t>
    </rPh>
    <rPh sb="1" eb="3">
      <t>シャキン</t>
    </rPh>
    <phoneticPr fontId="5"/>
  </si>
  <si>
    <t>顧問弁護士謝金</t>
    <rPh sb="0" eb="2">
      <t>コモン</t>
    </rPh>
    <rPh sb="2" eb="5">
      <t>ベンゴシ</t>
    </rPh>
    <rPh sb="5" eb="7">
      <t>シャキン</t>
    </rPh>
    <phoneticPr fontId="5"/>
  </si>
  <si>
    <t>事務庁費</t>
    <rPh sb="0" eb="2">
      <t>ジム</t>
    </rPh>
    <rPh sb="2" eb="4">
      <t>チョウヒ</t>
    </rPh>
    <phoneticPr fontId="5"/>
  </si>
  <si>
    <t>消耗品費、印刷製本費、雑役務費等</t>
    <rPh sb="0" eb="3">
      <t>ショウモウヒン</t>
    </rPh>
    <rPh sb="3" eb="4">
      <t>ヒ</t>
    </rPh>
    <rPh sb="5" eb="10">
      <t>インサツセイホンヒ</t>
    </rPh>
    <rPh sb="11" eb="15">
      <t>ザツエキムヒ</t>
    </rPh>
    <rPh sb="15" eb="16">
      <t>トウ</t>
    </rPh>
    <phoneticPr fontId="5"/>
  </si>
  <si>
    <t>委員等旅費</t>
    <rPh sb="0" eb="5">
      <t>イイントウリョヒ</t>
    </rPh>
    <phoneticPr fontId="5"/>
  </si>
  <si>
    <t>運営評議会出席旅費</t>
    <rPh sb="0" eb="2">
      <t>ウンエイ</t>
    </rPh>
    <rPh sb="2" eb="5">
      <t>ヒョウギカイ</t>
    </rPh>
    <rPh sb="5" eb="7">
      <t>シュッセキ</t>
    </rPh>
    <rPh sb="7" eb="9">
      <t>リョヒ</t>
    </rPh>
    <phoneticPr fontId="5"/>
  </si>
  <si>
    <t>委員手当</t>
    <rPh sb="0" eb="2">
      <t>イイン</t>
    </rPh>
    <rPh sb="2" eb="4">
      <t>テアテ</t>
    </rPh>
    <phoneticPr fontId="5"/>
  </si>
  <si>
    <t>運営評議会出席手当</t>
    <rPh sb="0" eb="2">
      <t>ウンエイ</t>
    </rPh>
    <rPh sb="2" eb="5">
      <t>ヒョウギカイ</t>
    </rPh>
    <rPh sb="5" eb="7">
      <t>シュッセキ</t>
    </rPh>
    <rPh sb="7" eb="9">
      <t>テアテ</t>
    </rPh>
    <phoneticPr fontId="5"/>
  </si>
  <si>
    <t>職員旅費</t>
    <rPh sb="0" eb="2">
      <t>ショクイン</t>
    </rPh>
    <rPh sb="2" eb="4">
      <t>リョヒ</t>
    </rPh>
    <phoneticPr fontId="5"/>
  </si>
  <si>
    <t>業務連絡旅費</t>
    <rPh sb="0" eb="6">
      <t>ギョウムレンラクリョヒ</t>
    </rPh>
    <phoneticPr fontId="5"/>
  </si>
  <si>
    <t>公課費</t>
    <rPh sb="0" eb="2">
      <t>コウカ</t>
    </rPh>
    <rPh sb="2" eb="3">
      <t>ヒ</t>
    </rPh>
    <phoneticPr fontId="5"/>
  </si>
  <si>
    <t>法人住民税、固定資産税</t>
    <rPh sb="0" eb="2">
      <t>ホウジン</t>
    </rPh>
    <rPh sb="2" eb="5">
      <t>ジュウミンゼイ</t>
    </rPh>
    <rPh sb="6" eb="8">
      <t>コテイ</t>
    </rPh>
    <rPh sb="8" eb="11">
      <t>シサンゼイ</t>
    </rPh>
    <phoneticPr fontId="5"/>
  </si>
  <si>
    <t>206</t>
    <phoneticPr fontId="5"/>
  </si>
  <si>
    <t>183</t>
    <phoneticPr fontId="5"/>
  </si>
  <si>
    <t>152</t>
    <phoneticPr fontId="5"/>
  </si>
  <si>
    <t>178</t>
    <phoneticPr fontId="5"/>
  </si>
  <si>
    <t>192</t>
    <phoneticPr fontId="5"/>
  </si>
  <si>
    <t>201</t>
    <phoneticPr fontId="5"/>
  </si>
  <si>
    <t>201</t>
    <phoneticPr fontId="5"/>
  </si>
  <si>
    <t>204</t>
    <phoneticPr fontId="5"/>
  </si>
  <si>
    <t>0215</t>
    <phoneticPr fontId="5"/>
  </si>
  <si>
    <t>本事業は（独）医薬品医療機器総合機構法により定められた業務であり、支出先は妥当である。</t>
    <rPh sb="5" eb="6">
      <t>ドク</t>
    </rPh>
    <phoneticPr fontId="5"/>
  </si>
  <si>
    <t>健康被害者が（独）医薬品医療機器総合機構に対し行う請求に基づき救済給付の可否を審査し、救済給付を行うため、定量的な目標の設定は困難であるが、救済給付の支給件数は従前より千件以上と多く、健康被害者の迅速な救済に必要かつ有効な事業である。</t>
    <rPh sb="7" eb="8">
      <t>ドク</t>
    </rPh>
    <phoneticPr fontId="5"/>
  </si>
  <si>
    <t>①医薬品の副作用による健康被害を受けた者に対する救済給付の支給等に関する業務
②生物由来製品の感染等による健康被害を受けた者に対する救済給付の支給等に関する業務
③血液凝固因子製剤の投与を受けたことによりC型肝炎ウイルスに感染した者で、慢性C型肝炎が進行して肝硬変又は肝がんに疾患している者に対する調査研究
④薬害の歴史や教訓への理解を深め、社会の認識を高める業務</t>
    <rPh sb="155" eb="157">
      <t>ヤクガイ</t>
    </rPh>
    <rPh sb="158" eb="160">
      <t>レキシ</t>
    </rPh>
    <rPh sb="161" eb="163">
      <t>キョウクン</t>
    </rPh>
    <rPh sb="165" eb="167">
      <t>リカイ</t>
    </rPh>
    <rPh sb="168" eb="169">
      <t>フカ</t>
    </rPh>
    <rPh sb="171" eb="173">
      <t>シャカイ</t>
    </rPh>
    <rPh sb="174" eb="176">
      <t>ニンシキ</t>
    </rPh>
    <rPh sb="177" eb="178">
      <t>タカ</t>
    </rPh>
    <rPh sb="180" eb="182">
      <t>ギョウム</t>
    </rPh>
    <phoneticPr fontId="5"/>
  </si>
  <si>
    <t>健康被害者が（独）医薬品医療機器総合機構に対し行う請求に基づき救済給付の可否を審査し、救済給付を行うため、目標の設定は困難である。</t>
    <rPh sb="7" eb="8">
      <t>ドク</t>
    </rPh>
    <phoneticPr fontId="5"/>
  </si>
  <si>
    <t>国民保険の向上に資するため、医薬品の副作用又は生物由来製品を介した感染等による健康被害者の迅速な救済を図る。29～元年度では毎年1,200件以上の支給決定が行われた。</t>
    <rPh sb="0" eb="2">
      <t>コクミン</t>
    </rPh>
    <rPh sb="2" eb="4">
      <t>ホケン</t>
    </rPh>
    <rPh sb="5" eb="7">
      <t>コウジョウ</t>
    </rPh>
    <rPh sb="8" eb="9">
      <t>シ</t>
    </rPh>
    <rPh sb="14" eb="17">
      <t>イヤクヒン</t>
    </rPh>
    <rPh sb="18" eb="21">
      <t>フクサヨウ</t>
    </rPh>
    <rPh sb="21" eb="22">
      <t>マタ</t>
    </rPh>
    <rPh sb="23" eb="25">
      <t>セイブツ</t>
    </rPh>
    <rPh sb="25" eb="27">
      <t>ユライ</t>
    </rPh>
    <rPh sb="27" eb="29">
      <t>セイヒン</t>
    </rPh>
    <rPh sb="30" eb="31">
      <t>カイ</t>
    </rPh>
    <rPh sb="33" eb="36">
      <t>カンセントウ</t>
    </rPh>
    <rPh sb="39" eb="44">
      <t>ケンコウヒガイシャ</t>
    </rPh>
    <rPh sb="45" eb="47">
      <t>ジンソク</t>
    </rPh>
    <rPh sb="48" eb="50">
      <t>キュウサイ</t>
    </rPh>
    <rPh sb="51" eb="52">
      <t>ハカ</t>
    </rPh>
    <rPh sb="57" eb="60">
      <t>ガンネンド</t>
    </rPh>
    <rPh sb="62" eb="64">
      <t>マイトシ</t>
    </rPh>
    <rPh sb="69" eb="70">
      <t>ケン</t>
    </rPh>
    <rPh sb="70" eb="72">
      <t>イジョウ</t>
    </rPh>
    <rPh sb="73" eb="75">
      <t>シキュウ</t>
    </rPh>
    <rPh sb="75" eb="77">
      <t>ケッテイ</t>
    </rPh>
    <rPh sb="78" eb="79">
      <t>オコナ</t>
    </rPh>
    <phoneticPr fontId="5"/>
  </si>
  <si>
    <t>国民保健の向上に資するため、医薬品の副作用又は生物由来製品を介した感染等による健康被害者の迅速な救済を図っている。
（平成29年1,307件、平成30年1,269件、令和元年1287件）
また、先天性の血液凝固異常症の治療のため、健康被害を受けた方のQOLの向上策及び必要なサービス提供のあり方の検討を行い、医薬品等の安全対策を推進している。</t>
    <rPh sb="2" eb="4">
      <t>ホケン</t>
    </rPh>
    <rPh sb="83" eb="85">
      <t>レイワ</t>
    </rPh>
    <rPh sb="85" eb="87">
      <t>ガンネン</t>
    </rPh>
    <rPh sb="91" eb="92">
      <t>ケン</t>
    </rPh>
    <phoneticPr fontId="5"/>
  </si>
  <si>
    <t>-</t>
    <phoneticPr fontId="5"/>
  </si>
  <si>
    <t>医薬品副作用被害救済、生物由来製品感染等被害救済に必要な事業であり、見直しの余地はないが、引き続き事業計画等検証の上、必要な予算措置に努める。</t>
    <rPh sb="28" eb="30">
      <t>ジギョウ</t>
    </rPh>
    <phoneticPr fontId="5"/>
  </si>
  <si>
    <t>①,②医薬品の副作用又は生物由来製品を介した感染等による健康被害の迅速な救済を図り、国民保健の向上に資すること。
③先天性の血液凝固異常症の治療のため、健康被害を受けた方に対して調査を実施し、その日常生活を把握することにより健康被害を受けた方のQOLの向上策及び必要なサービス提供のあり方を検討すること。
④薬害の歴史や教訓への理解を深め、社会の認識を高めること。</t>
    <phoneticPr fontId="5"/>
  </si>
  <si>
    <t>-</t>
    <phoneticPr fontId="5"/>
  </si>
  <si>
    <t>-</t>
    <phoneticPr fontId="5"/>
  </si>
  <si>
    <t>医薬品副作用等被害救済事業費等補助</t>
    <rPh sb="0" eb="3">
      <t>イヤクヒン</t>
    </rPh>
    <rPh sb="3" eb="6">
      <t>フクサヨウ</t>
    </rPh>
    <rPh sb="6" eb="7">
      <t>トウ</t>
    </rPh>
    <rPh sb="7" eb="9">
      <t>ヒガイ</t>
    </rPh>
    <rPh sb="9" eb="11">
      <t>キュウサイ</t>
    </rPh>
    <rPh sb="11" eb="13">
      <t>ジギョウ</t>
    </rPh>
    <rPh sb="13" eb="14">
      <t>ヒ</t>
    </rPh>
    <rPh sb="14" eb="15">
      <t>トウ</t>
    </rPh>
    <rPh sb="15" eb="17">
      <t>ホジョ</t>
    </rPh>
    <phoneticPr fontId="5"/>
  </si>
  <si>
    <t>①医薬品副作用被害救済制度（補助率1/2）
　昭和55年5月1日以降に医薬品を適正に使用したにもかかわらず発生した副作用による疾病、障害及び死亡に対して、医療費、医療手当、障害年金、障害児養育年金、遺族年金、遺族一時金、葬祭料の給付を行う。
②生物由来製品感染等被害救済事業（補助率1/2）
　平成16年4月1日以降に生物由来製品を適正に使用したにもかかわらず発生した感染等による疾病、障害及び死亡に対して、医療費、医療手当、障害年金、障害児養育年金、遺族年金、遺族一時金、葬祭料の給付を行う。
③保健福祉事業（補助率10/10）
　先天性の血液凝固異常症であり、その治療のため、血液凝固因子製剤の投与を受けたことによりC型肝炎ウイルスに感染した者で、慢性C型肝炎が進行して肝硬変又は肝がんに疾患している者を対象として、調査研究を実施する。
④薬害歴史展示事業（令和元年度予算より追加）(補助率10/10）
　薬害の歴史や教訓への理解を深め、社会の認識を高めるために、（独）医薬品医療機器総合機構の施設内に「薬害の歴史展示室」を設置する。</t>
    <rPh sb="381" eb="383">
      <t>レイワ</t>
    </rPh>
    <rPh sb="383" eb="384">
      <t>ガン</t>
    </rPh>
    <rPh sb="394" eb="397">
      <t>ホジョリツ</t>
    </rPh>
    <rPh sb="435" eb="436">
      <t>ドク</t>
    </rPh>
    <rPh sb="461" eb="462">
      <t>シツ</t>
    </rPh>
    <phoneticPr fontId="5"/>
  </si>
  <si>
    <t>点検対象外</t>
    <rPh sb="0" eb="2">
      <t>テンケン</t>
    </rPh>
    <rPh sb="2" eb="5">
      <t>タイショウガイ</t>
    </rPh>
    <phoneticPr fontId="5"/>
  </si>
  <si>
    <t>医薬品等による健康被害の救済に必要な経費であり、引き続き必要な予算額を確保し、適正な執行に努めること。</t>
    <rPh sb="0" eb="3">
      <t>イヤクヒン</t>
    </rPh>
    <rPh sb="3" eb="4">
      <t>トウ</t>
    </rPh>
    <rPh sb="7" eb="9">
      <t>ケンコウ</t>
    </rPh>
    <rPh sb="9" eb="11">
      <t>ヒガイ</t>
    </rPh>
    <rPh sb="12" eb="14">
      <t>キュウサイ</t>
    </rPh>
    <rPh sb="15" eb="17">
      <t>ヒツヨウ</t>
    </rPh>
    <rPh sb="18" eb="20">
      <t>ケイヒ</t>
    </rPh>
    <phoneticPr fontId="5"/>
  </si>
  <si>
    <t>-</t>
    <phoneticPr fontId="5"/>
  </si>
  <si>
    <t>195,508,000/1541</t>
    <phoneticPr fontId="5"/>
  </si>
  <si>
    <t>本制度の救済給付に係る費用は、その全額を医薬品等の製造販売業者等からの拠出金で賄う一方、制度運用に係る事務費については、1/2を国庫補助（1/2は企業の拠出金）としている。本国庫補助については、国において医薬品等の承認等を行っていることによる社会的責任を果たすための最小限のものであり、見直すことは困難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</si>
</sst>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51485</xdr:colOff>
      <xdr:row>742</xdr:row>
      <xdr:rowOff>12872</xdr:rowOff>
    </xdr:from>
    <xdr:to>
      <xdr:col>36</xdr:col>
      <xdr:colOff>3252</xdr:colOff>
      <xdr:row>744</xdr:row>
      <xdr:rowOff>53680</xdr:rowOff>
    </xdr:to>
    <xdr:sp macro="" textlink="">
      <xdr:nvSpPr>
        <xdr:cNvPr id="2" name="テキスト ボックス 1"/>
        <xdr:cNvSpPr txBox="1"/>
      </xdr:nvSpPr>
      <xdr:spPr>
        <a:xfrm>
          <a:off x="4994188" y="43351622"/>
          <a:ext cx="2423118" cy="735876"/>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en-US" altLang="ja-JP" sz="1100"/>
            <a:t>302</a:t>
          </a:r>
          <a:r>
            <a:rPr kumimoji="1" lang="ja-JP" altLang="en-US" sz="1100"/>
            <a:t>百万円</a:t>
          </a:r>
          <a:endParaRPr kumimoji="1" lang="en-US" altLang="ja-JP" sz="1100"/>
        </a:p>
      </xdr:txBody>
    </xdr:sp>
    <xdr:clientData/>
  </xdr:twoCellAnchor>
  <xdr:twoCellAnchor>
    <xdr:from>
      <xdr:col>24</xdr:col>
      <xdr:colOff>51486</xdr:colOff>
      <xdr:row>744</xdr:row>
      <xdr:rowOff>193073</xdr:rowOff>
    </xdr:from>
    <xdr:to>
      <xdr:col>35</xdr:col>
      <xdr:colOff>199673</xdr:colOff>
      <xdr:row>745</xdr:row>
      <xdr:rowOff>202819</xdr:rowOff>
    </xdr:to>
    <xdr:sp macro="" textlink="">
      <xdr:nvSpPr>
        <xdr:cNvPr id="3" name="大かっこ 2"/>
        <xdr:cNvSpPr/>
      </xdr:nvSpPr>
      <xdr:spPr>
        <a:xfrm>
          <a:off x="4994189" y="44226891"/>
          <a:ext cx="2413592" cy="3572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・補助金の支出</a:t>
          </a:r>
          <a:endParaRPr lang="ja-JP" altLang="ja-JP">
            <a:effectLst/>
          </a:endParaRPr>
        </a:p>
        <a:p>
          <a:pPr algn="l"/>
          <a:endParaRPr kumimoji="1" lang="ja-JP" altLang="en-US" sz="1100"/>
        </a:p>
      </xdr:txBody>
    </xdr:sp>
    <xdr:clientData/>
  </xdr:twoCellAnchor>
  <xdr:twoCellAnchor>
    <xdr:from>
      <xdr:col>30</xdr:col>
      <xdr:colOff>12871</xdr:colOff>
      <xdr:row>745</xdr:row>
      <xdr:rowOff>296048</xdr:rowOff>
    </xdr:from>
    <xdr:to>
      <xdr:col>30</xdr:col>
      <xdr:colOff>13991</xdr:colOff>
      <xdr:row>747</xdr:row>
      <xdr:rowOff>153678</xdr:rowOff>
    </xdr:to>
    <xdr:cxnSp macro="">
      <xdr:nvCxnSpPr>
        <xdr:cNvPr id="4" name="直線矢印コネクタ 24"/>
        <xdr:cNvCxnSpPr>
          <a:cxnSpLocks noChangeShapeType="1"/>
        </xdr:cNvCxnSpPr>
      </xdr:nvCxnSpPr>
      <xdr:spPr bwMode="auto">
        <a:xfrm flipH="1">
          <a:off x="6191249" y="44677399"/>
          <a:ext cx="1120" cy="552698"/>
        </a:xfrm>
        <a:prstGeom prst="straightConnector1">
          <a:avLst/>
        </a:prstGeom>
        <a:noFill/>
        <a:ln w="381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17</xdr:col>
      <xdr:colOff>193074</xdr:colOff>
      <xdr:row>748</xdr:row>
      <xdr:rowOff>0</xdr:rowOff>
    </xdr:from>
    <xdr:to>
      <xdr:col>42</xdr:col>
      <xdr:colOff>84864</xdr:colOff>
      <xdr:row>750</xdr:row>
      <xdr:rowOff>73860</xdr:rowOff>
    </xdr:to>
    <xdr:sp macro="" textlink="">
      <xdr:nvSpPr>
        <xdr:cNvPr id="5" name="テキスト ボックス 4"/>
        <xdr:cNvSpPr txBox="1"/>
      </xdr:nvSpPr>
      <xdr:spPr>
        <a:xfrm>
          <a:off x="3694155" y="45423953"/>
          <a:ext cx="5040439" cy="768927"/>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　（独）医薬品医療機器総合機構　</a:t>
          </a:r>
          <a:endParaRPr kumimoji="1" lang="en-US" altLang="ja-JP" sz="1100"/>
        </a:p>
        <a:p>
          <a:pPr algn="ctr"/>
          <a:r>
            <a:rPr kumimoji="1" lang="en-US" altLang="ja-JP" sz="1100"/>
            <a:t>302</a:t>
          </a:r>
          <a:r>
            <a:rPr kumimoji="1" lang="ja-JP" altLang="en-US" sz="1100"/>
            <a:t>百万円</a:t>
          </a:r>
          <a:endParaRPr kumimoji="1" lang="en-US" altLang="ja-JP" sz="1100"/>
        </a:p>
        <a:p>
          <a:pPr algn="ctr"/>
          <a:r>
            <a:rPr kumimoji="1" lang="ja-JP" altLang="en-US" sz="1100">
              <a:effectLst/>
            </a:rPr>
            <a:t>（うち返納　</a:t>
          </a:r>
          <a:r>
            <a:rPr kumimoji="1" lang="en-US" altLang="ja-JP" sz="1100">
              <a:effectLst/>
            </a:rPr>
            <a:t>19</a:t>
          </a:r>
          <a:r>
            <a:rPr kumimoji="1" lang="ja-JP" altLang="en-US" sz="1100">
              <a:effectLst/>
            </a:rPr>
            <a:t>百万）</a:t>
          </a:r>
          <a:endParaRPr kumimoji="1" lang="en-US" altLang="ja-JP" sz="1100">
            <a:effectLst/>
          </a:endParaRPr>
        </a:p>
      </xdr:txBody>
    </xdr:sp>
    <xdr:clientData/>
  </xdr:twoCellAnchor>
  <xdr:oneCellAnchor>
    <xdr:from>
      <xdr:col>19</xdr:col>
      <xdr:colOff>12871</xdr:colOff>
      <xdr:row>746</xdr:row>
      <xdr:rowOff>193075</xdr:rowOff>
    </xdr:from>
    <xdr:ext cx="1748118" cy="459100"/>
    <xdr:sp macro="" textlink="">
      <xdr:nvSpPr>
        <xdr:cNvPr id="6" name="テキスト ボックス 5"/>
        <xdr:cNvSpPr txBox="1"/>
      </xdr:nvSpPr>
      <xdr:spPr>
        <a:xfrm>
          <a:off x="3925844" y="44445710"/>
          <a:ext cx="1748118"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r>
            <a:rPr kumimoji="1" lang="en-US" altLang="ja-JP" sz="1100"/>
            <a:t>【</a:t>
          </a:r>
          <a:r>
            <a:rPr kumimoji="1" lang="ja-JP" altLang="en-US" sz="1100"/>
            <a:t>補助金等交付</a:t>
          </a:r>
          <a:r>
            <a:rPr kumimoji="1" lang="en-US" altLang="ja-JP" sz="1100"/>
            <a:t>】</a:t>
          </a:r>
        </a:p>
        <a:p>
          <a:pPr algn="l"/>
          <a:r>
            <a:rPr kumimoji="1" lang="ja-JP" altLang="en-US" sz="1100"/>
            <a:t>　（補助率</a:t>
          </a:r>
          <a:r>
            <a:rPr kumimoji="1" lang="en-US" altLang="ja-JP" sz="1100"/>
            <a:t>1</a:t>
          </a:r>
          <a:r>
            <a:rPr kumimoji="1" lang="ja-JP" altLang="en-US" sz="1100"/>
            <a:t>／</a:t>
          </a:r>
          <a:r>
            <a:rPr kumimoji="1" lang="en-US" altLang="ja-JP" sz="1100"/>
            <a:t>2</a:t>
          </a:r>
          <a:r>
            <a:rPr kumimoji="1" lang="ja-JP" altLang="en-US" sz="1100"/>
            <a:t>）</a:t>
          </a:r>
        </a:p>
      </xdr:txBody>
    </xdr:sp>
    <xdr:clientData/>
  </xdr:oneCellAnchor>
  <xdr:twoCellAnchor>
    <xdr:from>
      <xdr:col>18</xdr:col>
      <xdr:colOff>25743</xdr:colOff>
      <xdr:row>750</xdr:row>
      <xdr:rowOff>154460</xdr:rowOff>
    </xdr:from>
    <xdr:to>
      <xdr:col>42</xdr:col>
      <xdr:colOff>118716</xdr:colOff>
      <xdr:row>755</xdr:row>
      <xdr:rowOff>317943</xdr:rowOff>
    </xdr:to>
    <xdr:sp macro="" textlink="">
      <xdr:nvSpPr>
        <xdr:cNvPr id="7" name="大かっこ 6"/>
        <xdr:cNvSpPr/>
      </xdr:nvSpPr>
      <xdr:spPr>
        <a:xfrm>
          <a:off x="3732770" y="46273480"/>
          <a:ext cx="5035676" cy="19011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①医薬品の副作用による健康被害を受けた者に対する救済給付の支給等に関する業務。</a:t>
          </a:r>
          <a:endParaRPr lang="ja-JP" altLang="ja-JP">
            <a:effectLst/>
          </a:endParaRPr>
        </a:p>
        <a:p>
          <a:pPr eaLnBrk="1" fontAlgn="auto" latinLnBrk="0" hangingPunct="1"/>
          <a:r>
            <a:rPr kumimoji="1" lang="ja-JP" altLang="ja-JP" sz="1100">
              <a:solidFill>
                <a:schemeClr val="tx1"/>
              </a:solidFill>
              <a:effectLst/>
              <a:latin typeface="+mn-lt"/>
              <a:ea typeface="+mn-ea"/>
              <a:cs typeface="+mn-cs"/>
            </a:rPr>
            <a:t>②生物由来製品の感染等による健康被害を受けた者に対する救済給付の支給等に関する業務。</a:t>
          </a:r>
          <a:endParaRPr lang="ja-JP" altLang="ja-JP">
            <a:effectLst/>
          </a:endParaRPr>
        </a:p>
        <a:p>
          <a:r>
            <a:rPr kumimoji="1" lang="ja-JP" altLang="ja-JP" sz="1100">
              <a:solidFill>
                <a:schemeClr val="tx1"/>
              </a:solidFill>
              <a:effectLst/>
              <a:latin typeface="+mn-lt"/>
              <a:ea typeface="+mn-ea"/>
              <a:cs typeface="+mn-cs"/>
            </a:rPr>
            <a:t>③血液凝固因子製剤の投与を受けたことによりＣ型肝炎ウイルスに感染した者で、慢性Ｃ型肝炎が進行して肝硬変又は肝がんとなった者を対象として調査研究を行う業務</a:t>
          </a:r>
          <a:endParaRPr lang="ja-JP" altLang="ja-JP">
            <a:effectLst/>
          </a:endParaRPr>
        </a:p>
        <a:p>
          <a:pPr algn="l"/>
          <a:r>
            <a:rPr kumimoji="1" lang="ja-JP" altLang="en-US" sz="1100"/>
            <a:t>④（独）医薬品医療機器総合機構の施設内に「薬害の歴史展示室」を設置する業務</a:t>
          </a:r>
          <a:endParaRPr kumimoji="1" lang="en-US" altLang="ja-JP" sz="1100"/>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1" zoomScale="85" zoomScaleNormal="75" zoomScaleSheetLayoutView="85" zoomScalePageLayoutView="85" workbookViewId="0">
      <selection activeCell="BI728" sqref="BI72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232</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666</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564</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493</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565</v>
      </c>
      <c r="AF5" s="721"/>
      <c r="AG5" s="721"/>
      <c r="AH5" s="721"/>
      <c r="AI5" s="721"/>
      <c r="AJ5" s="721"/>
      <c r="AK5" s="721"/>
      <c r="AL5" s="721"/>
      <c r="AM5" s="721"/>
      <c r="AN5" s="721"/>
      <c r="AO5" s="721"/>
      <c r="AP5" s="722"/>
      <c r="AQ5" s="723" t="s">
        <v>566</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568</v>
      </c>
      <c r="H7" s="834"/>
      <c r="I7" s="834"/>
      <c r="J7" s="834"/>
      <c r="K7" s="834"/>
      <c r="L7" s="834"/>
      <c r="M7" s="834"/>
      <c r="N7" s="834"/>
      <c r="O7" s="834"/>
      <c r="P7" s="834"/>
      <c r="Q7" s="834"/>
      <c r="R7" s="834"/>
      <c r="S7" s="834"/>
      <c r="T7" s="834"/>
      <c r="U7" s="834"/>
      <c r="V7" s="834"/>
      <c r="W7" s="834"/>
      <c r="X7" s="835"/>
      <c r="Y7" s="399" t="s">
        <v>395</v>
      </c>
      <c r="Z7" s="300"/>
      <c r="AA7" s="300"/>
      <c r="AB7" s="300"/>
      <c r="AC7" s="300"/>
      <c r="AD7" s="400"/>
      <c r="AE7" s="387" t="s">
        <v>569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7.75" customHeight="1" x14ac:dyDescent="0.15">
      <c r="A9" s="149" t="s">
        <v>23</v>
      </c>
      <c r="B9" s="150"/>
      <c r="C9" s="150"/>
      <c r="D9" s="150"/>
      <c r="E9" s="150"/>
      <c r="F9" s="150"/>
      <c r="G9" s="573" t="s">
        <v>663</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145.5" customHeight="1" x14ac:dyDescent="0.15">
      <c r="A10" s="743" t="s">
        <v>30</v>
      </c>
      <c r="B10" s="744"/>
      <c r="C10" s="744"/>
      <c r="D10" s="744"/>
      <c r="E10" s="744"/>
      <c r="F10" s="744"/>
      <c r="G10" s="676" t="s">
        <v>667</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300</v>
      </c>
      <c r="Q13" s="117"/>
      <c r="R13" s="117"/>
      <c r="S13" s="117"/>
      <c r="T13" s="117"/>
      <c r="U13" s="117"/>
      <c r="V13" s="118"/>
      <c r="W13" s="116">
        <v>300</v>
      </c>
      <c r="X13" s="117"/>
      <c r="Y13" s="117"/>
      <c r="Z13" s="117"/>
      <c r="AA13" s="117"/>
      <c r="AB13" s="117"/>
      <c r="AC13" s="118"/>
      <c r="AD13" s="116">
        <v>303</v>
      </c>
      <c r="AE13" s="117"/>
      <c r="AF13" s="117"/>
      <c r="AG13" s="117"/>
      <c r="AH13" s="117"/>
      <c r="AI13" s="117"/>
      <c r="AJ13" s="118"/>
      <c r="AK13" s="116">
        <v>315</v>
      </c>
      <c r="AL13" s="117"/>
      <c r="AM13" s="117"/>
      <c r="AN13" s="117"/>
      <c r="AO13" s="117"/>
      <c r="AP13" s="117"/>
      <c r="AQ13" s="118"/>
      <c r="AR13" s="113">
        <v>315</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622</v>
      </c>
      <c r="Q14" s="117"/>
      <c r="R14" s="117"/>
      <c r="S14" s="117"/>
      <c r="T14" s="117"/>
      <c r="U14" s="117"/>
      <c r="V14" s="118"/>
      <c r="W14" s="116" t="s">
        <v>624</v>
      </c>
      <c r="X14" s="117"/>
      <c r="Y14" s="117"/>
      <c r="Z14" s="117"/>
      <c r="AA14" s="117"/>
      <c r="AB14" s="117"/>
      <c r="AC14" s="118"/>
      <c r="AD14" s="116" t="s">
        <v>626</v>
      </c>
      <c r="AE14" s="117"/>
      <c r="AF14" s="117"/>
      <c r="AG14" s="117"/>
      <c r="AH14" s="117"/>
      <c r="AI14" s="117"/>
      <c r="AJ14" s="118"/>
      <c r="AK14" s="116" t="s">
        <v>623</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623</v>
      </c>
      <c r="Q15" s="117"/>
      <c r="R15" s="117"/>
      <c r="S15" s="117"/>
      <c r="T15" s="117"/>
      <c r="U15" s="117"/>
      <c r="V15" s="118"/>
      <c r="W15" s="116" t="s">
        <v>623</v>
      </c>
      <c r="X15" s="117"/>
      <c r="Y15" s="117"/>
      <c r="Z15" s="117"/>
      <c r="AA15" s="117"/>
      <c r="AB15" s="117"/>
      <c r="AC15" s="118"/>
      <c r="AD15" s="116" t="s">
        <v>625</v>
      </c>
      <c r="AE15" s="117"/>
      <c r="AF15" s="117"/>
      <c r="AG15" s="117"/>
      <c r="AH15" s="117"/>
      <c r="AI15" s="117"/>
      <c r="AJ15" s="118"/>
      <c r="AK15" s="116" t="s">
        <v>625</v>
      </c>
      <c r="AL15" s="117"/>
      <c r="AM15" s="117"/>
      <c r="AN15" s="117"/>
      <c r="AO15" s="117"/>
      <c r="AP15" s="117"/>
      <c r="AQ15" s="118"/>
      <c r="AR15" s="116">
        <v>0</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623</v>
      </c>
      <c r="Q16" s="117"/>
      <c r="R16" s="117"/>
      <c r="S16" s="117"/>
      <c r="T16" s="117"/>
      <c r="U16" s="117"/>
      <c r="V16" s="118"/>
      <c r="W16" s="116" t="s">
        <v>623</v>
      </c>
      <c r="X16" s="117"/>
      <c r="Y16" s="117"/>
      <c r="Z16" s="117"/>
      <c r="AA16" s="117"/>
      <c r="AB16" s="117"/>
      <c r="AC16" s="118"/>
      <c r="AD16" s="116" t="s">
        <v>626</v>
      </c>
      <c r="AE16" s="117"/>
      <c r="AF16" s="117"/>
      <c r="AG16" s="117"/>
      <c r="AH16" s="117"/>
      <c r="AI16" s="117"/>
      <c r="AJ16" s="118"/>
      <c r="AK16" s="116" t="s">
        <v>627</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623</v>
      </c>
      <c r="Q17" s="117"/>
      <c r="R17" s="117"/>
      <c r="S17" s="117"/>
      <c r="T17" s="117"/>
      <c r="U17" s="117"/>
      <c r="V17" s="118"/>
      <c r="W17" s="116" t="s">
        <v>625</v>
      </c>
      <c r="X17" s="117"/>
      <c r="Y17" s="117"/>
      <c r="Z17" s="117"/>
      <c r="AA17" s="117"/>
      <c r="AB17" s="117"/>
      <c r="AC17" s="118"/>
      <c r="AD17" s="116" t="s">
        <v>623</v>
      </c>
      <c r="AE17" s="117"/>
      <c r="AF17" s="117"/>
      <c r="AG17" s="117"/>
      <c r="AH17" s="117"/>
      <c r="AI17" s="117"/>
      <c r="AJ17" s="118"/>
      <c r="AK17" s="116" t="s">
        <v>627</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300</v>
      </c>
      <c r="Q18" s="123"/>
      <c r="R18" s="123"/>
      <c r="S18" s="123"/>
      <c r="T18" s="123"/>
      <c r="U18" s="123"/>
      <c r="V18" s="124"/>
      <c r="W18" s="122">
        <f>SUM(W13:AC17)</f>
        <v>300</v>
      </c>
      <c r="X18" s="123"/>
      <c r="Y18" s="123"/>
      <c r="Z18" s="123"/>
      <c r="AA18" s="123"/>
      <c r="AB18" s="123"/>
      <c r="AC18" s="124"/>
      <c r="AD18" s="122">
        <f>SUM(AD13:AJ17)</f>
        <v>303</v>
      </c>
      <c r="AE18" s="123"/>
      <c r="AF18" s="123"/>
      <c r="AG18" s="123"/>
      <c r="AH18" s="123"/>
      <c r="AI18" s="123"/>
      <c r="AJ18" s="124"/>
      <c r="AK18" s="122">
        <f>SUM(AK13:AQ17)</f>
        <v>315</v>
      </c>
      <c r="AL18" s="123"/>
      <c r="AM18" s="123"/>
      <c r="AN18" s="123"/>
      <c r="AO18" s="123"/>
      <c r="AP18" s="123"/>
      <c r="AQ18" s="124"/>
      <c r="AR18" s="122">
        <f>SUM(AR13:AX17)</f>
        <v>315</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300</v>
      </c>
      <c r="Q19" s="117"/>
      <c r="R19" s="117"/>
      <c r="S19" s="117"/>
      <c r="T19" s="117"/>
      <c r="U19" s="117"/>
      <c r="V19" s="118"/>
      <c r="W19" s="116">
        <v>300</v>
      </c>
      <c r="X19" s="117"/>
      <c r="Y19" s="117"/>
      <c r="Z19" s="117"/>
      <c r="AA19" s="117"/>
      <c r="AB19" s="117"/>
      <c r="AC19" s="118"/>
      <c r="AD19" s="116">
        <v>302</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0.99669966996699666</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0.99669966996699666</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33.75" customHeight="1" x14ac:dyDescent="0.15">
      <c r="A23" s="199"/>
      <c r="B23" s="200"/>
      <c r="C23" s="200"/>
      <c r="D23" s="200"/>
      <c r="E23" s="200"/>
      <c r="F23" s="201"/>
      <c r="G23" s="190" t="s">
        <v>570</v>
      </c>
      <c r="H23" s="191"/>
      <c r="I23" s="191"/>
      <c r="J23" s="191"/>
      <c r="K23" s="191"/>
      <c r="L23" s="191"/>
      <c r="M23" s="191"/>
      <c r="N23" s="191"/>
      <c r="O23" s="192"/>
      <c r="P23" s="113">
        <v>315</v>
      </c>
      <c r="Q23" s="114"/>
      <c r="R23" s="114"/>
      <c r="S23" s="114"/>
      <c r="T23" s="114"/>
      <c r="U23" s="114"/>
      <c r="V23" s="115"/>
      <c r="W23" s="113">
        <v>315</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315</v>
      </c>
      <c r="Q29" s="117"/>
      <c r="R29" s="117"/>
      <c r="S29" s="117"/>
      <c r="T29" s="117"/>
      <c r="U29" s="117"/>
      <c r="V29" s="118"/>
      <c r="W29" s="222">
        <f>AR13</f>
        <v>315</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576</v>
      </c>
      <c r="AR31" s="140"/>
      <c r="AS31" s="141" t="s">
        <v>236</v>
      </c>
      <c r="AT31" s="176"/>
      <c r="AU31" s="275" t="s">
        <v>575</v>
      </c>
      <c r="AV31" s="275"/>
      <c r="AW31" s="383" t="s">
        <v>181</v>
      </c>
      <c r="AX31" s="384"/>
    </row>
    <row r="32" spans="1:50" ht="23.25" customHeight="1" x14ac:dyDescent="0.15">
      <c r="A32" s="516"/>
      <c r="B32" s="514"/>
      <c r="C32" s="514"/>
      <c r="D32" s="514"/>
      <c r="E32" s="514"/>
      <c r="F32" s="515"/>
      <c r="G32" s="541" t="s">
        <v>572</v>
      </c>
      <c r="H32" s="542"/>
      <c r="I32" s="542"/>
      <c r="J32" s="542"/>
      <c r="K32" s="542"/>
      <c r="L32" s="542"/>
      <c r="M32" s="542"/>
      <c r="N32" s="542"/>
      <c r="O32" s="543"/>
      <c r="P32" s="165" t="s">
        <v>573</v>
      </c>
      <c r="Q32" s="165"/>
      <c r="R32" s="165"/>
      <c r="S32" s="165"/>
      <c r="T32" s="165"/>
      <c r="U32" s="165"/>
      <c r="V32" s="165"/>
      <c r="W32" s="165"/>
      <c r="X32" s="236"/>
      <c r="Y32" s="342" t="s">
        <v>12</v>
      </c>
      <c r="Z32" s="550"/>
      <c r="AA32" s="551"/>
      <c r="AB32" s="552" t="s">
        <v>574</v>
      </c>
      <c r="AC32" s="552"/>
      <c r="AD32" s="552"/>
      <c r="AE32" s="368" t="s">
        <v>575</v>
      </c>
      <c r="AF32" s="369"/>
      <c r="AG32" s="369"/>
      <c r="AH32" s="369"/>
      <c r="AI32" s="368" t="s">
        <v>574</v>
      </c>
      <c r="AJ32" s="369"/>
      <c r="AK32" s="369"/>
      <c r="AL32" s="369"/>
      <c r="AM32" s="368" t="s">
        <v>575</v>
      </c>
      <c r="AN32" s="369"/>
      <c r="AO32" s="369"/>
      <c r="AP32" s="369"/>
      <c r="AQ32" s="119" t="s">
        <v>573</v>
      </c>
      <c r="AR32" s="120"/>
      <c r="AS32" s="120"/>
      <c r="AT32" s="121"/>
      <c r="AU32" s="369" t="s">
        <v>576</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572</v>
      </c>
      <c r="AC33" s="523"/>
      <c r="AD33" s="523"/>
      <c r="AE33" s="368" t="s">
        <v>576</v>
      </c>
      <c r="AF33" s="369"/>
      <c r="AG33" s="369"/>
      <c r="AH33" s="369"/>
      <c r="AI33" s="368" t="s">
        <v>575</v>
      </c>
      <c r="AJ33" s="369"/>
      <c r="AK33" s="369"/>
      <c r="AL33" s="369"/>
      <c r="AM33" s="368" t="s">
        <v>574</v>
      </c>
      <c r="AN33" s="369"/>
      <c r="AO33" s="369"/>
      <c r="AP33" s="369"/>
      <c r="AQ33" s="119" t="s">
        <v>573</v>
      </c>
      <c r="AR33" s="120"/>
      <c r="AS33" s="120"/>
      <c r="AT33" s="121"/>
      <c r="AU33" s="369" t="s">
        <v>573</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575</v>
      </c>
      <c r="AF34" s="369"/>
      <c r="AG34" s="369"/>
      <c r="AH34" s="369"/>
      <c r="AI34" s="368" t="s">
        <v>575</v>
      </c>
      <c r="AJ34" s="369"/>
      <c r="AK34" s="369"/>
      <c r="AL34" s="369"/>
      <c r="AM34" s="368" t="s">
        <v>576</v>
      </c>
      <c r="AN34" s="369"/>
      <c r="AO34" s="369"/>
      <c r="AP34" s="369"/>
      <c r="AQ34" s="119" t="s">
        <v>573</v>
      </c>
      <c r="AR34" s="120"/>
      <c r="AS34" s="120"/>
      <c r="AT34" s="121"/>
      <c r="AU34" s="369" t="s">
        <v>573</v>
      </c>
      <c r="AV34" s="369"/>
      <c r="AW34" s="369"/>
      <c r="AX34" s="371"/>
    </row>
    <row r="35" spans="1:50" ht="23.25" hidden="1"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hidden="1"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398</v>
      </c>
      <c r="AF65" s="373"/>
      <c r="AG65" s="373"/>
      <c r="AH65" s="374"/>
      <c r="AI65" s="372" t="s">
        <v>396</v>
      </c>
      <c r="AJ65" s="373"/>
      <c r="AK65" s="373"/>
      <c r="AL65" s="374"/>
      <c r="AM65" s="379" t="s">
        <v>425</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376</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377</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376</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377</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389</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x14ac:dyDescent="0.15">
      <c r="A82" s="521"/>
      <c r="B82" s="853"/>
      <c r="C82" s="553"/>
      <c r="D82" s="553"/>
      <c r="E82" s="553"/>
      <c r="F82" s="554"/>
      <c r="G82" s="502" t="s">
        <v>658</v>
      </c>
      <c r="H82" s="502"/>
      <c r="I82" s="502"/>
      <c r="J82" s="502"/>
      <c r="K82" s="502"/>
      <c r="L82" s="502"/>
      <c r="M82" s="502"/>
      <c r="N82" s="502"/>
      <c r="O82" s="502"/>
      <c r="P82" s="502"/>
      <c r="Q82" s="502"/>
      <c r="R82" s="502"/>
      <c r="S82" s="502"/>
      <c r="T82" s="502"/>
      <c r="U82" s="502"/>
      <c r="V82" s="502"/>
      <c r="W82" s="502"/>
      <c r="X82" s="502"/>
      <c r="Y82" s="502"/>
      <c r="Z82" s="502"/>
      <c r="AA82" s="756"/>
      <c r="AB82" s="501" t="s">
        <v>659</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22.5"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t="s">
        <v>576</v>
      </c>
      <c r="AR86" s="275"/>
      <c r="AS86" s="141" t="s">
        <v>236</v>
      </c>
      <c r="AT86" s="176"/>
      <c r="AU86" s="275" t="s">
        <v>575</v>
      </c>
      <c r="AV86" s="275"/>
      <c r="AW86" s="383" t="s">
        <v>181</v>
      </c>
      <c r="AX86" s="384"/>
      <c r="AY86" s="10"/>
      <c r="AZ86" s="10"/>
      <c r="BA86" s="10"/>
      <c r="BB86" s="10"/>
      <c r="BC86" s="10"/>
      <c r="BD86" s="10"/>
      <c r="BE86" s="10"/>
      <c r="BF86" s="10"/>
      <c r="BG86" s="10"/>
      <c r="BH86" s="10"/>
    </row>
    <row r="87" spans="1:60" ht="23.25" customHeight="1" x14ac:dyDescent="0.15">
      <c r="A87" s="521"/>
      <c r="B87" s="553"/>
      <c r="C87" s="553"/>
      <c r="D87" s="553"/>
      <c r="E87" s="553"/>
      <c r="F87" s="554"/>
      <c r="G87" s="235" t="s">
        <v>577</v>
      </c>
      <c r="H87" s="165"/>
      <c r="I87" s="165"/>
      <c r="J87" s="165"/>
      <c r="K87" s="165"/>
      <c r="L87" s="165"/>
      <c r="M87" s="165"/>
      <c r="N87" s="165"/>
      <c r="O87" s="236"/>
      <c r="P87" s="165" t="s">
        <v>578</v>
      </c>
      <c r="Q87" s="803"/>
      <c r="R87" s="803"/>
      <c r="S87" s="803"/>
      <c r="T87" s="803"/>
      <c r="U87" s="803"/>
      <c r="V87" s="803"/>
      <c r="W87" s="803"/>
      <c r="X87" s="804"/>
      <c r="Y87" s="759" t="s">
        <v>62</v>
      </c>
      <c r="Z87" s="760"/>
      <c r="AA87" s="761"/>
      <c r="AB87" s="552" t="s">
        <v>608</v>
      </c>
      <c r="AC87" s="552"/>
      <c r="AD87" s="552"/>
      <c r="AE87" s="368">
        <v>1307</v>
      </c>
      <c r="AF87" s="369"/>
      <c r="AG87" s="369"/>
      <c r="AH87" s="369"/>
      <c r="AI87" s="368">
        <v>1269</v>
      </c>
      <c r="AJ87" s="369"/>
      <c r="AK87" s="369"/>
      <c r="AL87" s="369"/>
      <c r="AM87" s="368">
        <v>1287</v>
      </c>
      <c r="AN87" s="369"/>
      <c r="AO87" s="369"/>
      <c r="AP87" s="369"/>
      <c r="AQ87" s="119" t="s">
        <v>575</v>
      </c>
      <c r="AR87" s="120"/>
      <c r="AS87" s="120"/>
      <c r="AT87" s="121"/>
      <c r="AU87" s="369" t="s">
        <v>611</v>
      </c>
      <c r="AV87" s="369"/>
      <c r="AW87" s="369"/>
      <c r="AX87" s="371"/>
    </row>
    <row r="88" spans="1:60" ht="23.25"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t="s">
        <v>585</v>
      </c>
      <c r="AC88" s="523"/>
      <c r="AD88" s="523"/>
      <c r="AE88" s="368" t="s">
        <v>585</v>
      </c>
      <c r="AF88" s="369"/>
      <c r="AG88" s="369"/>
      <c r="AH88" s="369"/>
      <c r="AI88" s="368" t="s">
        <v>585</v>
      </c>
      <c r="AJ88" s="369"/>
      <c r="AK88" s="369"/>
      <c r="AL88" s="369"/>
      <c r="AM88" s="368" t="s">
        <v>575</v>
      </c>
      <c r="AN88" s="369"/>
      <c r="AO88" s="369"/>
      <c r="AP88" s="369"/>
      <c r="AQ88" s="119" t="s">
        <v>585</v>
      </c>
      <c r="AR88" s="120"/>
      <c r="AS88" s="120"/>
      <c r="AT88" s="121"/>
      <c r="AU88" s="369" t="s">
        <v>611</v>
      </c>
      <c r="AV88" s="369"/>
      <c r="AW88" s="369"/>
      <c r="AX88" s="371"/>
      <c r="AY88" s="10"/>
      <c r="AZ88" s="10"/>
      <c r="BA88" s="10"/>
      <c r="BB88" s="10"/>
      <c r="BC88" s="10"/>
    </row>
    <row r="89" spans="1:60" ht="23.25" customHeight="1" thickBot="1" x14ac:dyDescent="0.2">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t="s">
        <v>576</v>
      </c>
      <c r="AF89" s="369"/>
      <c r="AG89" s="369"/>
      <c r="AH89" s="369"/>
      <c r="AI89" s="368" t="s">
        <v>609</v>
      </c>
      <c r="AJ89" s="369"/>
      <c r="AK89" s="369"/>
      <c r="AL89" s="369"/>
      <c r="AM89" s="368" t="s">
        <v>610</v>
      </c>
      <c r="AN89" s="369"/>
      <c r="AO89" s="369"/>
      <c r="AP89" s="369"/>
      <c r="AQ89" s="119" t="s">
        <v>576</v>
      </c>
      <c r="AR89" s="120"/>
      <c r="AS89" s="120"/>
      <c r="AT89" s="121"/>
      <c r="AU89" s="369" t="s">
        <v>611</v>
      </c>
      <c r="AV89" s="369"/>
      <c r="AW89" s="369"/>
      <c r="AX89" s="371"/>
      <c r="AY89" s="10"/>
      <c r="AZ89" s="10"/>
      <c r="BA89" s="10"/>
      <c r="BB89" s="10"/>
      <c r="BC89" s="10"/>
      <c r="BD89" s="10"/>
      <c r="BE89" s="10"/>
      <c r="BF89" s="10"/>
      <c r="BG89" s="10"/>
      <c r="BH89" s="10"/>
    </row>
    <row r="90" spans="1:60" ht="24"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24"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4"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4"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4"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24"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24"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4"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4"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398</v>
      </c>
      <c r="AF100" s="828"/>
      <c r="AG100" s="828"/>
      <c r="AH100" s="829"/>
      <c r="AI100" s="827" t="s">
        <v>418</v>
      </c>
      <c r="AJ100" s="828"/>
      <c r="AK100" s="828"/>
      <c r="AL100" s="829"/>
      <c r="AM100" s="827" t="s">
        <v>425</v>
      </c>
      <c r="AN100" s="828"/>
      <c r="AO100" s="828"/>
      <c r="AP100" s="829"/>
      <c r="AQ100" s="933" t="s">
        <v>438</v>
      </c>
      <c r="AR100" s="934"/>
      <c r="AS100" s="934"/>
      <c r="AT100" s="935"/>
      <c r="AU100" s="933" t="s">
        <v>439</v>
      </c>
      <c r="AV100" s="934"/>
      <c r="AW100" s="934"/>
      <c r="AX100" s="936"/>
    </row>
    <row r="101" spans="1:60" ht="23.25" customHeight="1" x14ac:dyDescent="0.15">
      <c r="A101" s="492"/>
      <c r="B101" s="493"/>
      <c r="C101" s="493"/>
      <c r="D101" s="493"/>
      <c r="E101" s="493"/>
      <c r="F101" s="494"/>
      <c r="G101" s="165" t="s">
        <v>579</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608</v>
      </c>
      <c r="AC101" s="552"/>
      <c r="AD101" s="552"/>
      <c r="AE101" s="368">
        <v>1609</v>
      </c>
      <c r="AF101" s="369"/>
      <c r="AG101" s="369"/>
      <c r="AH101" s="370"/>
      <c r="AI101" s="368">
        <v>1526</v>
      </c>
      <c r="AJ101" s="369"/>
      <c r="AK101" s="369"/>
      <c r="AL101" s="370"/>
      <c r="AM101" s="368">
        <v>1541</v>
      </c>
      <c r="AN101" s="369"/>
      <c r="AO101" s="369"/>
      <c r="AP101" s="370"/>
      <c r="AQ101" s="368" t="s">
        <v>576</v>
      </c>
      <c r="AR101" s="369"/>
      <c r="AS101" s="369"/>
      <c r="AT101" s="370"/>
      <c r="AU101" s="368"/>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597</v>
      </c>
      <c r="AC102" s="552"/>
      <c r="AD102" s="552"/>
      <c r="AE102" s="362" t="s">
        <v>611</v>
      </c>
      <c r="AF102" s="362"/>
      <c r="AG102" s="362"/>
      <c r="AH102" s="362"/>
      <c r="AI102" s="362" t="s">
        <v>576</v>
      </c>
      <c r="AJ102" s="362"/>
      <c r="AK102" s="362"/>
      <c r="AL102" s="362"/>
      <c r="AM102" s="362" t="s">
        <v>596</v>
      </c>
      <c r="AN102" s="362"/>
      <c r="AO102" s="362"/>
      <c r="AP102" s="362"/>
      <c r="AQ102" s="818" t="s">
        <v>596</v>
      </c>
      <c r="AR102" s="819"/>
      <c r="AS102" s="819"/>
      <c r="AT102" s="820"/>
      <c r="AU102" s="818"/>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580</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628</v>
      </c>
      <c r="AC116" s="305"/>
      <c r="AD116" s="306"/>
      <c r="AE116" s="362">
        <v>121807</v>
      </c>
      <c r="AF116" s="362"/>
      <c r="AG116" s="362"/>
      <c r="AH116" s="362"/>
      <c r="AI116" s="362">
        <v>128433</v>
      </c>
      <c r="AJ116" s="362"/>
      <c r="AK116" s="362"/>
      <c r="AL116" s="362"/>
      <c r="AM116" s="362">
        <v>126871</v>
      </c>
      <c r="AN116" s="362"/>
      <c r="AO116" s="362"/>
      <c r="AP116" s="362"/>
      <c r="AQ116" s="368" t="s">
        <v>664</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629</v>
      </c>
      <c r="AC117" s="346"/>
      <c r="AD117" s="347"/>
      <c r="AE117" s="310" t="s">
        <v>630</v>
      </c>
      <c r="AF117" s="310"/>
      <c r="AG117" s="310"/>
      <c r="AH117" s="310"/>
      <c r="AI117" s="310" t="s">
        <v>631</v>
      </c>
      <c r="AJ117" s="310"/>
      <c r="AK117" s="310"/>
      <c r="AL117" s="310"/>
      <c r="AM117" s="310" t="s">
        <v>671</v>
      </c>
      <c r="AN117" s="310"/>
      <c r="AO117" s="310"/>
      <c r="AP117" s="310"/>
      <c r="AQ117" s="310" t="s">
        <v>665</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413</v>
      </c>
      <c r="B130" s="996"/>
      <c r="C130" s="995" t="s">
        <v>239</v>
      </c>
      <c r="D130" s="996"/>
      <c r="E130" s="312" t="s">
        <v>268</v>
      </c>
      <c r="F130" s="313"/>
      <c r="G130" s="314" t="s">
        <v>613</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581</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576</v>
      </c>
      <c r="AR133" s="275"/>
      <c r="AS133" s="141" t="s">
        <v>236</v>
      </c>
      <c r="AT133" s="176"/>
      <c r="AU133" s="140" t="s">
        <v>589</v>
      </c>
      <c r="AV133" s="140"/>
      <c r="AW133" s="141" t="s">
        <v>181</v>
      </c>
      <c r="AX133" s="142"/>
    </row>
    <row r="134" spans="1:50" ht="39.75" customHeight="1" x14ac:dyDescent="0.15">
      <c r="A134" s="999"/>
      <c r="B134" s="256"/>
      <c r="C134" s="255"/>
      <c r="D134" s="256"/>
      <c r="E134" s="255"/>
      <c r="F134" s="318"/>
      <c r="G134" s="235" t="s">
        <v>582</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583</v>
      </c>
      <c r="AC134" s="228"/>
      <c r="AD134" s="228"/>
      <c r="AE134" s="270" t="s">
        <v>576</v>
      </c>
      <c r="AF134" s="120"/>
      <c r="AG134" s="120"/>
      <c r="AH134" s="120"/>
      <c r="AI134" s="270" t="s">
        <v>585</v>
      </c>
      <c r="AJ134" s="120"/>
      <c r="AK134" s="120"/>
      <c r="AL134" s="120"/>
      <c r="AM134" s="270" t="s">
        <v>586</v>
      </c>
      <c r="AN134" s="120"/>
      <c r="AO134" s="120"/>
      <c r="AP134" s="120"/>
      <c r="AQ134" s="270" t="s">
        <v>576</v>
      </c>
      <c r="AR134" s="120"/>
      <c r="AS134" s="120"/>
      <c r="AT134" s="120"/>
      <c r="AU134" s="270" t="s">
        <v>588</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582</v>
      </c>
      <c r="AC135" s="137"/>
      <c r="AD135" s="137"/>
      <c r="AE135" s="270" t="s">
        <v>584</v>
      </c>
      <c r="AF135" s="120"/>
      <c r="AG135" s="120"/>
      <c r="AH135" s="120"/>
      <c r="AI135" s="270" t="s">
        <v>576</v>
      </c>
      <c r="AJ135" s="120"/>
      <c r="AK135" s="120"/>
      <c r="AL135" s="120"/>
      <c r="AM135" s="270" t="s">
        <v>587</v>
      </c>
      <c r="AN135" s="120"/>
      <c r="AO135" s="120"/>
      <c r="AP135" s="120"/>
      <c r="AQ135" s="270" t="s">
        <v>588</v>
      </c>
      <c r="AR135" s="120"/>
      <c r="AS135" s="120"/>
      <c r="AT135" s="120"/>
      <c r="AU135" s="270" t="s">
        <v>575</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9"/>
      <c r="B154" s="256"/>
      <c r="C154" s="255"/>
      <c r="D154" s="256"/>
      <c r="E154" s="255"/>
      <c r="F154" s="318"/>
      <c r="G154" s="235" t="s">
        <v>575</v>
      </c>
      <c r="H154" s="165"/>
      <c r="I154" s="165"/>
      <c r="J154" s="165"/>
      <c r="K154" s="165"/>
      <c r="L154" s="165"/>
      <c r="M154" s="165"/>
      <c r="N154" s="165"/>
      <c r="O154" s="165"/>
      <c r="P154" s="236"/>
      <c r="Q154" s="164" t="s">
        <v>575</v>
      </c>
      <c r="R154" s="165"/>
      <c r="S154" s="165"/>
      <c r="T154" s="165"/>
      <c r="U154" s="165"/>
      <c r="V154" s="165"/>
      <c r="W154" s="165"/>
      <c r="X154" s="165"/>
      <c r="Y154" s="165"/>
      <c r="Z154" s="165"/>
      <c r="AA154" s="928"/>
      <c r="AB154" s="259" t="s">
        <v>590</v>
      </c>
      <c r="AC154" s="260"/>
      <c r="AD154" s="260"/>
      <c r="AE154" s="265" t="s">
        <v>576</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576</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660</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35.2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428</v>
      </c>
      <c r="D430" s="254"/>
      <c r="E430" s="242" t="s">
        <v>406</v>
      </c>
      <c r="F430" s="452"/>
      <c r="G430" s="244" t="s">
        <v>255</v>
      </c>
      <c r="H430" s="162"/>
      <c r="I430" s="162"/>
      <c r="J430" s="245" t="s">
        <v>571</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587</v>
      </c>
      <c r="AF432" s="140"/>
      <c r="AG432" s="141" t="s">
        <v>236</v>
      </c>
      <c r="AH432" s="176"/>
      <c r="AI432" s="186"/>
      <c r="AJ432" s="186"/>
      <c r="AK432" s="186"/>
      <c r="AL432" s="181"/>
      <c r="AM432" s="186"/>
      <c r="AN432" s="186"/>
      <c r="AO432" s="186"/>
      <c r="AP432" s="181"/>
      <c r="AQ432" s="215" t="s">
        <v>575</v>
      </c>
      <c r="AR432" s="140"/>
      <c r="AS432" s="141" t="s">
        <v>236</v>
      </c>
      <c r="AT432" s="176"/>
      <c r="AU432" s="140" t="s">
        <v>575</v>
      </c>
      <c r="AV432" s="140"/>
      <c r="AW432" s="141" t="s">
        <v>181</v>
      </c>
      <c r="AX432" s="142"/>
    </row>
    <row r="433" spans="1:50" ht="23.25" customHeight="1" x14ac:dyDescent="0.15">
      <c r="A433" s="999"/>
      <c r="B433" s="256"/>
      <c r="C433" s="255"/>
      <c r="D433" s="256"/>
      <c r="E433" s="170"/>
      <c r="F433" s="171"/>
      <c r="G433" s="235" t="s">
        <v>583</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575</v>
      </c>
      <c r="AC433" s="137"/>
      <c r="AD433" s="137"/>
      <c r="AE433" s="119" t="s">
        <v>576</v>
      </c>
      <c r="AF433" s="120"/>
      <c r="AG433" s="120"/>
      <c r="AH433" s="120"/>
      <c r="AI433" s="119" t="s">
        <v>576</v>
      </c>
      <c r="AJ433" s="120"/>
      <c r="AK433" s="120"/>
      <c r="AL433" s="120"/>
      <c r="AM433" s="119" t="s">
        <v>575</v>
      </c>
      <c r="AN433" s="120"/>
      <c r="AO433" s="120"/>
      <c r="AP433" s="121"/>
      <c r="AQ433" s="119" t="s">
        <v>576</v>
      </c>
      <c r="AR433" s="120"/>
      <c r="AS433" s="120"/>
      <c r="AT433" s="121"/>
      <c r="AU433" s="120" t="s">
        <v>576</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591</v>
      </c>
      <c r="AC434" s="228"/>
      <c r="AD434" s="228"/>
      <c r="AE434" s="119" t="s">
        <v>572</v>
      </c>
      <c r="AF434" s="120"/>
      <c r="AG434" s="120"/>
      <c r="AH434" s="121"/>
      <c r="AI434" s="119" t="s">
        <v>576</v>
      </c>
      <c r="AJ434" s="120"/>
      <c r="AK434" s="120"/>
      <c r="AL434" s="120"/>
      <c r="AM434" s="119" t="s">
        <v>584</v>
      </c>
      <c r="AN434" s="120"/>
      <c r="AO434" s="120"/>
      <c r="AP434" s="121"/>
      <c r="AQ434" s="119" t="s">
        <v>576</v>
      </c>
      <c r="AR434" s="120"/>
      <c r="AS434" s="120"/>
      <c r="AT434" s="121"/>
      <c r="AU434" s="120" t="s">
        <v>594</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576</v>
      </c>
      <c r="AF435" s="120"/>
      <c r="AG435" s="120"/>
      <c r="AH435" s="121"/>
      <c r="AI435" s="119" t="s">
        <v>591</v>
      </c>
      <c r="AJ435" s="120"/>
      <c r="AK435" s="120"/>
      <c r="AL435" s="120"/>
      <c r="AM435" s="119" t="s">
        <v>592</v>
      </c>
      <c r="AN435" s="120"/>
      <c r="AO435" s="120"/>
      <c r="AP435" s="121"/>
      <c r="AQ435" s="119" t="s">
        <v>593</v>
      </c>
      <c r="AR435" s="120"/>
      <c r="AS435" s="120"/>
      <c r="AT435" s="121"/>
      <c r="AU435" s="120" t="s">
        <v>576</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576</v>
      </c>
      <c r="AF457" s="140"/>
      <c r="AG457" s="141" t="s">
        <v>236</v>
      </c>
      <c r="AH457" s="176"/>
      <c r="AI457" s="186"/>
      <c r="AJ457" s="186"/>
      <c r="AK457" s="186"/>
      <c r="AL457" s="181"/>
      <c r="AM457" s="186"/>
      <c r="AN457" s="186"/>
      <c r="AO457" s="186"/>
      <c r="AP457" s="181"/>
      <c r="AQ457" s="215" t="s">
        <v>573</v>
      </c>
      <c r="AR457" s="140"/>
      <c r="AS457" s="141" t="s">
        <v>236</v>
      </c>
      <c r="AT457" s="176"/>
      <c r="AU457" s="140" t="s">
        <v>576</v>
      </c>
      <c r="AV457" s="140"/>
      <c r="AW457" s="141" t="s">
        <v>181</v>
      </c>
      <c r="AX457" s="142"/>
    </row>
    <row r="458" spans="1:50" ht="23.25" customHeight="1" x14ac:dyDescent="0.15">
      <c r="A458" s="999"/>
      <c r="B458" s="256"/>
      <c r="C458" s="255"/>
      <c r="D458" s="256"/>
      <c r="E458" s="170"/>
      <c r="F458" s="171"/>
      <c r="G458" s="235" t="s">
        <v>576</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595</v>
      </c>
      <c r="AC458" s="137"/>
      <c r="AD458" s="137"/>
      <c r="AE458" s="119" t="s">
        <v>576</v>
      </c>
      <c r="AF458" s="120"/>
      <c r="AG458" s="120"/>
      <c r="AH458" s="120"/>
      <c r="AI458" s="119" t="s">
        <v>596</v>
      </c>
      <c r="AJ458" s="120"/>
      <c r="AK458" s="120"/>
      <c r="AL458" s="120"/>
      <c r="AM458" s="119" t="s">
        <v>576</v>
      </c>
      <c r="AN458" s="120"/>
      <c r="AO458" s="120"/>
      <c r="AP458" s="121"/>
      <c r="AQ458" s="119" t="s">
        <v>576</v>
      </c>
      <c r="AR458" s="120"/>
      <c r="AS458" s="120"/>
      <c r="AT458" s="121"/>
      <c r="AU458" s="120" t="s">
        <v>591</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576</v>
      </c>
      <c r="AC459" s="228"/>
      <c r="AD459" s="228"/>
      <c r="AE459" s="119" t="s">
        <v>576</v>
      </c>
      <c r="AF459" s="120"/>
      <c r="AG459" s="120"/>
      <c r="AH459" s="121"/>
      <c r="AI459" s="119" t="s">
        <v>576</v>
      </c>
      <c r="AJ459" s="120"/>
      <c r="AK459" s="120"/>
      <c r="AL459" s="120"/>
      <c r="AM459" s="119" t="s">
        <v>576</v>
      </c>
      <c r="AN459" s="120"/>
      <c r="AO459" s="120"/>
      <c r="AP459" s="121"/>
      <c r="AQ459" s="119" t="s">
        <v>573</v>
      </c>
      <c r="AR459" s="120"/>
      <c r="AS459" s="120"/>
      <c r="AT459" s="121"/>
      <c r="AU459" s="120" t="s">
        <v>598</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576</v>
      </c>
      <c r="AF460" s="120"/>
      <c r="AG460" s="120"/>
      <c r="AH460" s="121"/>
      <c r="AI460" s="119" t="s">
        <v>576</v>
      </c>
      <c r="AJ460" s="120"/>
      <c r="AK460" s="120"/>
      <c r="AL460" s="120"/>
      <c r="AM460" s="119" t="s">
        <v>597</v>
      </c>
      <c r="AN460" s="120"/>
      <c r="AO460" s="120"/>
      <c r="AP460" s="121"/>
      <c r="AQ460" s="119" t="s">
        <v>582</v>
      </c>
      <c r="AR460" s="120"/>
      <c r="AS460" s="120"/>
      <c r="AT460" s="121"/>
      <c r="AU460" s="120" t="s">
        <v>576</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575</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567</v>
      </c>
      <c r="AE702" s="900"/>
      <c r="AF702" s="900"/>
      <c r="AG702" s="889" t="s">
        <v>599</v>
      </c>
      <c r="AH702" s="890"/>
      <c r="AI702" s="890"/>
      <c r="AJ702" s="890"/>
      <c r="AK702" s="890"/>
      <c r="AL702" s="890"/>
      <c r="AM702" s="890"/>
      <c r="AN702" s="890"/>
      <c r="AO702" s="890"/>
      <c r="AP702" s="890"/>
      <c r="AQ702" s="890"/>
      <c r="AR702" s="890"/>
      <c r="AS702" s="890"/>
      <c r="AT702" s="890"/>
      <c r="AU702" s="890"/>
      <c r="AV702" s="890"/>
      <c r="AW702" s="890"/>
      <c r="AX702" s="891"/>
    </row>
    <row r="703" spans="1:50" ht="43.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567</v>
      </c>
      <c r="AE703" s="159"/>
      <c r="AF703" s="159"/>
      <c r="AG703" s="668" t="s">
        <v>600</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567</v>
      </c>
      <c r="AE704" s="587"/>
      <c r="AF704" s="587"/>
      <c r="AG704" s="432" t="s">
        <v>601</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567</v>
      </c>
      <c r="AE705" s="737"/>
      <c r="AF705" s="737"/>
      <c r="AG705" s="164" t="s">
        <v>655</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602</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602</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567</v>
      </c>
      <c r="AE708" s="672"/>
      <c r="AF708" s="672"/>
      <c r="AG708" s="527" t="s">
        <v>603</v>
      </c>
      <c r="AH708" s="528"/>
      <c r="AI708" s="528"/>
      <c r="AJ708" s="528"/>
      <c r="AK708" s="528"/>
      <c r="AL708" s="528"/>
      <c r="AM708" s="528"/>
      <c r="AN708" s="528"/>
      <c r="AO708" s="528"/>
      <c r="AP708" s="528"/>
      <c r="AQ708" s="528"/>
      <c r="AR708" s="528"/>
      <c r="AS708" s="528"/>
      <c r="AT708" s="528"/>
      <c r="AU708" s="528"/>
      <c r="AV708" s="528"/>
      <c r="AW708" s="528"/>
      <c r="AX708" s="529"/>
    </row>
    <row r="709" spans="1:50" ht="42.7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567</v>
      </c>
      <c r="AE709" s="159"/>
      <c r="AF709" s="159"/>
      <c r="AG709" s="668" t="s">
        <v>604</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605</v>
      </c>
      <c r="AE710" s="159"/>
      <c r="AF710" s="159"/>
      <c r="AG710" s="668" t="s">
        <v>575</v>
      </c>
      <c r="AH710" s="669"/>
      <c r="AI710" s="669"/>
      <c r="AJ710" s="669"/>
      <c r="AK710" s="669"/>
      <c r="AL710" s="669"/>
      <c r="AM710" s="669"/>
      <c r="AN710" s="669"/>
      <c r="AO710" s="669"/>
      <c r="AP710" s="669"/>
      <c r="AQ710" s="669"/>
      <c r="AR710" s="669"/>
      <c r="AS710" s="669"/>
      <c r="AT710" s="669"/>
      <c r="AU710" s="669"/>
      <c r="AV710" s="669"/>
      <c r="AW710" s="669"/>
      <c r="AX710" s="670"/>
    </row>
    <row r="711" spans="1:50" ht="43.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567</v>
      </c>
      <c r="AE711" s="159"/>
      <c r="AF711" s="159"/>
      <c r="AG711" s="668" t="s">
        <v>606</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605</v>
      </c>
      <c r="AE712" s="587"/>
      <c r="AF712" s="587"/>
      <c r="AG712" s="595" t="s">
        <v>575</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605</v>
      </c>
      <c r="AE713" s="159"/>
      <c r="AF713" s="160"/>
      <c r="AG713" s="668" t="s">
        <v>598</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567</v>
      </c>
      <c r="AE714" s="593"/>
      <c r="AF714" s="594"/>
      <c r="AG714" s="693" t="s">
        <v>607</v>
      </c>
      <c r="AH714" s="694"/>
      <c r="AI714" s="694"/>
      <c r="AJ714" s="694"/>
      <c r="AK714" s="694"/>
      <c r="AL714" s="694"/>
      <c r="AM714" s="694"/>
      <c r="AN714" s="694"/>
      <c r="AO714" s="694"/>
      <c r="AP714" s="694"/>
      <c r="AQ714" s="694"/>
      <c r="AR714" s="694"/>
      <c r="AS714" s="694"/>
      <c r="AT714" s="694"/>
      <c r="AU714" s="694"/>
      <c r="AV714" s="694"/>
      <c r="AW714" s="694"/>
      <c r="AX714" s="695"/>
    </row>
    <row r="715" spans="1:50" ht="84.75"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567</v>
      </c>
      <c r="AE715" s="672"/>
      <c r="AF715" s="781"/>
      <c r="AG715" s="527" t="s">
        <v>656</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605</v>
      </c>
      <c r="AE716" s="763"/>
      <c r="AF716" s="763"/>
      <c r="AG716" s="668" t="s">
        <v>576</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605</v>
      </c>
      <c r="AE717" s="159"/>
      <c r="AF717" s="159"/>
      <c r="AG717" s="668" t="s">
        <v>576</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605</v>
      </c>
      <c r="AE718" s="159"/>
      <c r="AF718" s="159"/>
      <c r="AG718" s="167" t="s">
        <v>576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605</v>
      </c>
      <c r="AE719" s="672"/>
      <c r="AF719" s="672"/>
      <c r="AG719" s="164" t="s">
        <v>661</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c r="D721" s="923"/>
      <c r="E721" s="923"/>
      <c r="F721" s="924"/>
      <c r="G721" s="942"/>
      <c r="H721" s="943"/>
      <c r="I721" s="82" t="str">
        <f>IF(OR(G721="　", G721=""), "", "-")</f>
        <v/>
      </c>
      <c r="J721" s="921"/>
      <c r="K721" s="921"/>
      <c r="L721" s="82" t="str">
        <f>IF(M721="","","-")</f>
        <v/>
      </c>
      <c r="M721" s="83"/>
      <c r="N721" s="918" t="s">
        <v>661</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672</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662</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26.25" customHeight="1" thickBot="1" x14ac:dyDescent="0.2">
      <c r="A729" s="769" t="s">
        <v>668</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25.5" customHeight="1" thickBot="1" x14ac:dyDescent="0.2">
      <c r="A731" s="619" t="s">
        <v>138</v>
      </c>
      <c r="B731" s="620"/>
      <c r="C731" s="620"/>
      <c r="D731" s="620"/>
      <c r="E731" s="621"/>
      <c r="F731" s="684" t="s">
        <v>669</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26.25" customHeight="1" thickBot="1" x14ac:dyDescent="0.2">
      <c r="A733" s="753" t="s">
        <v>138</v>
      </c>
      <c r="B733" s="754"/>
      <c r="C733" s="754"/>
      <c r="D733" s="754"/>
      <c r="E733" s="755"/>
      <c r="F733" s="770" t="s">
        <v>670</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0"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409</v>
      </c>
      <c r="B737" s="101"/>
      <c r="C737" s="101"/>
      <c r="D737" s="102"/>
      <c r="E737" s="103" t="s">
        <v>646</v>
      </c>
      <c r="F737" s="103"/>
      <c r="G737" s="103"/>
      <c r="H737" s="103"/>
      <c r="I737" s="103"/>
      <c r="J737" s="103"/>
      <c r="K737" s="103"/>
      <c r="L737" s="103"/>
      <c r="M737" s="103"/>
      <c r="N737" s="109" t="s">
        <v>404</v>
      </c>
      <c r="O737" s="109"/>
      <c r="P737" s="109"/>
      <c r="Q737" s="109"/>
      <c r="R737" s="103" t="s">
        <v>647</v>
      </c>
      <c r="S737" s="103"/>
      <c r="T737" s="103"/>
      <c r="U737" s="103"/>
      <c r="V737" s="103"/>
      <c r="W737" s="103"/>
      <c r="X737" s="103"/>
      <c r="Y737" s="103"/>
      <c r="Z737" s="103"/>
      <c r="AA737" s="109" t="s">
        <v>403</v>
      </c>
      <c r="AB737" s="109"/>
      <c r="AC737" s="109"/>
      <c r="AD737" s="109"/>
      <c r="AE737" s="103" t="s">
        <v>648</v>
      </c>
      <c r="AF737" s="103"/>
      <c r="AG737" s="103"/>
      <c r="AH737" s="103"/>
      <c r="AI737" s="103"/>
      <c r="AJ737" s="103"/>
      <c r="AK737" s="103"/>
      <c r="AL737" s="103"/>
      <c r="AM737" s="103"/>
      <c r="AN737" s="109" t="s">
        <v>402</v>
      </c>
      <c r="AO737" s="109"/>
      <c r="AP737" s="109"/>
      <c r="AQ737" s="109"/>
      <c r="AR737" s="110" t="s">
        <v>649</v>
      </c>
      <c r="AS737" s="111"/>
      <c r="AT737" s="111"/>
      <c r="AU737" s="111"/>
      <c r="AV737" s="111"/>
      <c r="AW737" s="111"/>
      <c r="AX737" s="112"/>
      <c r="AY737" s="88"/>
      <c r="AZ737" s="88"/>
    </row>
    <row r="738" spans="1:52" ht="24.75" customHeight="1" x14ac:dyDescent="0.15">
      <c r="A738" s="100" t="s">
        <v>401</v>
      </c>
      <c r="B738" s="101"/>
      <c r="C738" s="101"/>
      <c r="D738" s="102"/>
      <c r="E738" s="103" t="s">
        <v>650</v>
      </c>
      <c r="F738" s="103"/>
      <c r="G738" s="103"/>
      <c r="H738" s="103"/>
      <c r="I738" s="103"/>
      <c r="J738" s="103"/>
      <c r="K738" s="103"/>
      <c r="L738" s="103"/>
      <c r="M738" s="103"/>
      <c r="N738" s="109" t="s">
        <v>400</v>
      </c>
      <c r="O738" s="109"/>
      <c r="P738" s="109"/>
      <c r="Q738" s="109"/>
      <c r="R738" s="103" t="s">
        <v>651</v>
      </c>
      <c r="S738" s="103"/>
      <c r="T738" s="103"/>
      <c r="U738" s="103"/>
      <c r="V738" s="103"/>
      <c r="W738" s="103"/>
      <c r="X738" s="103"/>
      <c r="Y738" s="103"/>
      <c r="Z738" s="103"/>
      <c r="AA738" s="109" t="s">
        <v>399</v>
      </c>
      <c r="AB738" s="109"/>
      <c r="AC738" s="109"/>
      <c r="AD738" s="109"/>
      <c r="AE738" s="103" t="s">
        <v>652</v>
      </c>
      <c r="AF738" s="103"/>
      <c r="AG738" s="103"/>
      <c r="AH738" s="103"/>
      <c r="AI738" s="103"/>
      <c r="AJ738" s="103"/>
      <c r="AK738" s="103"/>
      <c r="AL738" s="103"/>
      <c r="AM738" s="103"/>
      <c r="AN738" s="109" t="s">
        <v>398</v>
      </c>
      <c r="AO738" s="109"/>
      <c r="AP738" s="109"/>
      <c r="AQ738" s="109"/>
      <c r="AR738" s="110" t="s">
        <v>653</v>
      </c>
      <c r="AS738" s="111"/>
      <c r="AT738" s="111"/>
      <c r="AU738" s="111"/>
      <c r="AV738" s="111"/>
      <c r="AW738" s="111"/>
      <c r="AX738" s="112"/>
    </row>
    <row r="739" spans="1:52" ht="24.75" customHeight="1" x14ac:dyDescent="0.15">
      <c r="A739" s="100" t="s">
        <v>397</v>
      </c>
      <c r="B739" s="101"/>
      <c r="C739" s="101"/>
      <c r="D739" s="102"/>
      <c r="E739" s="103" t="s">
        <v>654</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c r="J740" s="125"/>
      <c r="K740" s="92" t="str">
        <f>IF(OR(I740="　", I740=""), "", "-")</f>
        <v/>
      </c>
      <c r="L740" s="126">
        <v>224</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44.2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7.7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392</v>
      </c>
      <c r="B780" s="765"/>
      <c r="C780" s="765"/>
      <c r="D780" s="765"/>
      <c r="E780" s="765"/>
      <c r="F780" s="766"/>
      <c r="G780" s="443" t="s">
        <v>612</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632</v>
      </c>
      <c r="H782" s="454"/>
      <c r="I782" s="454"/>
      <c r="J782" s="454"/>
      <c r="K782" s="455"/>
      <c r="L782" s="456" t="s">
        <v>633</v>
      </c>
      <c r="M782" s="457"/>
      <c r="N782" s="457"/>
      <c r="O782" s="457"/>
      <c r="P782" s="457"/>
      <c r="Q782" s="457"/>
      <c r="R782" s="457"/>
      <c r="S782" s="457"/>
      <c r="T782" s="457"/>
      <c r="U782" s="457"/>
      <c r="V782" s="457"/>
      <c r="W782" s="457"/>
      <c r="X782" s="458"/>
      <c r="Y782" s="459">
        <v>155</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7"/>
      <c r="C783" s="767"/>
      <c r="D783" s="767"/>
      <c r="E783" s="767"/>
      <c r="F783" s="768"/>
      <c r="G783" s="352" t="s">
        <v>634</v>
      </c>
      <c r="H783" s="353"/>
      <c r="I783" s="353"/>
      <c r="J783" s="353"/>
      <c r="K783" s="354"/>
      <c r="L783" s="405" t="s">
        <v>635</v>
      </c>
      <c r="M783" s="406"/>
      <c r="N783" s="406"/>
      <c r="O783" s="406"/>
      <c r="P783" s="406"/>
      <c r="Q783" s="406"/>
      <c r="R783" s="406"/>
      <c r="S783" s="406"/>
      <c r="T783" s="406"/>
      <c r="U783" s="406"/>
      <c r="V783" s="406"/>
      <c r="W783" s="406"/>
      <c r="X783" s="407"/>
      <c r="Y783" s="402">
        <v>91</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7"/>
      <c r="B784" s="767"/>
      <c r="C784" s="767"/>
      <c r="D784" s="767"/>
      <c r="E784" s="767"/>
      <c r="F784" s="768"/>
      <c r="G784" s="352" t="s">
        <v>636</v>
      </c>
      <c r="H784" s="353"/>
      <c r="I784" s="353"/>
      <c r="J784" s="353"/>
      <c r="K784" s="354"/>
      <c r="L784" s="405" t="s">
        <v>637</v>
      </c>
      <c r="M784" s="406"/>
      <c r="N784" s="406"/>
      <c r="O784" s="406"/>
      <c r="P784" s="406"/>
      <c r="Q784" s="406"/>
      <c r="R784" s="406"/>
      <c r="S784" s="406"/>
      <c r="T784" s="406"/>
      <c r="U784" s="406"/>
      <c r="V784" s="406"/>
      <c r="W784" s="406"/>
      <c r="X784" s="407"/>
      <c r="Y784" s="402">
        <v>36</v>
      </c>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7"/>
      <c r="B785" s="767"/>
      <c r="C785" s="767"/>
      <c r="D785" s="767"/>
      <c r="E785" s="767"/>
      <c r="F785" s="768"/>
      <c r="G785" s="352" t="s">
        <v>638</v>
      </c>
      <c r="H785" s="353"/>
      <c r="I785" s="353"/>
      <c r="J785" s="353"/>
      <c r="K785" s="354"/>
      <c r="L785" s="405" t="s">
        <v>639</v>
      </c>
      <c r="M785" s="406"/>
      <c r="N785" s="406"/>
      <c r="O785" s="406"/>
      <c r="P785" s="406"/>
      <c r="Q785" s="406"/>
      <c r="R785" s="406"/>
      <c r="S785" s="406"/>
      <c r="T785" s="406"/>
      <c r="U785" s="406"/>
      <c r="V785" s="406"/>
      <c r="W785" s="406"/>
      <c r="X785" s="407"/>
      <c r="Y785" s="402">
        <v>0</v>
      </c>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57"/>
      <c r="B786" s="767"/>
      <c r="C786" s="767"/>
      <c r="D786" s="767"/>
      <c r="E786" s="767"/>
      <c r="F786" s="768"/>
      <c r="G786" s="352" t="s">
        <v>640</v>
      </c>
      <c r="H786" s="353"/>
      <c r="I786" s="353"/>
      <c r="J786" s="353"/>
      <c r="K786" s="354"/>
      <c r="L786" s="405" t="s">
        <v>641</v>
      </c>
      <c r="M786" s="406"/>
      <c r="N786" s="406"/>
      <c r="O786" s="406"/>
      <c r="P786" s="406"/>
      <c r="Q786" s="406"/>
      <c r="R786" s="406"/>
      <c r="S786" s="406"/>
      <c r="T786" s="406"/>
      <c r="U786" s="406"/>
      <c r="V786" s="406"/>
      <c r="W786" s="406"/>
      <c r="X786" s="407"/>
      <c r="Y786" s="402">
        <v>0</v>
      </c>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57"/>
      <c r="B787" s="767"/>
      <c r="C787" s="767"/>
      <c r="D787" s="767"/>
      <c r="E787" s="767"/>
      <c r="F787" s="768"/>
      <c r="G787" s="352" t="s">
        <v>642</v>
      </c>
      <c r="H787" s="353"/>
      <c r="I787" s="353"/>
      <c r="J787" s="353"/>
      <c r="K787" s="354"/>
      <c r="L787" s="405" t="s">
        <v>643</v>
      </c>
      <c r="M787" s="406"/>
      <c r="N787" s="406"/>
      <c r="O787" s="406"/>
      <c r="P787" s="406"/>
      <c r="Q787" s="406"/>
      <c r="R787" s="406"/>
      <c r="S787" s="406"/>
      <c r="T787" s="406"/>
      <c r="U787" s="406"/>
      <c r="V787" s="406"/>
      <c r="W787" s="406"/>
      <c r="X787" s="407"/>
      <c r="Y787" s="402">
        <v>0</v>
      </c>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57"/>
      <c r="B788" s="767"/>
      <c r="C788" s="767"/>
      <c r="D788" s="767"/>
      <c r="E788" s="767"/>
      <c r="F788" s="768"/>
      <c r="G788" s="352" t="s">
        <v>644</v>
      </c>
      <c r="H788" s="353"/>
      <c r="I788" s="353"/>
      <c r="J788" s="353"/>
      <c r="K788" s="354"/>
      <c r="L788" s="405" t="s">
        <v>645</v>
      </c>
      <c r="M788" s="406"/>
      <c r="N788" s="406"/>
      <c r="O788" s="406"/>
      <c r="P788" s="406"/>
      <c r="Q788" s="406"/>
      <c r="R788" s="406"/>
      <c r="S788" s="406"/>
      <c r="T788" s="406"/>
      <c r="U788" s="406"/>
      <c r="V788" s="406"/>
      <c r="W788" s="406"/>
      <c r="X788" s="407"/>
      <c r="Y788" s="402">
        <v>0</v>
      </c>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282</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253.5" customHeight="1" x14ac:dyDescent="0.15">
      <c r="A838" s="408">
        <v>1</v>
      </c>
      <c r="B838" s="408">
        <v>1</v>
      </c>
      <c r="C838" s="428" t="s">
        <v>614</v>
      </c>
      <c r="D838" s="422"/>
      <c r="E838" s="422"/>
      <c r="F838" s="422"/>
      <c r="G838" s="422"/>
      <c r="H838" s="422"/>
      <c r="I838" s="422"/>
      <c r="J838" s="423">
        <v>3010005007409</v>
      </c>
      <c r="K838" s="424"/>
      <c r="L838" s="424"/>
      <c r="M838" s="424"/>
      <c r="N838" s="424"/>
      <c r="O838" s="424"/>
      <c r="P838" s="429" t="s">
        <v>657</v>
      </c>
      <c r="Q838" s="321"/>
      <c r="R838" s="321"/>
      <c r="S838" s="321"/>
      <c r="T838" s="321"/>
      <c r="U838" s="321"/>
      <c r="V838" s="321"/>
      <c r="W838" s="321"/>
      <c r="X838" s="321"/>
      <c r="Y838" s="322">
        <v>302</v>
      </c>
      <c r="Z838" s="323"/>
      <c r="AA838" s="323"/>
      <c r="AB838" s="324"/>
      <c r="AC838" s="332" t="s">
        <v>615</v>
      </c>
      <c r="AD838" s="427"/>
      <c r="AE838" s="427"/>
      <c r="AF838" s="427"/>
      <c r="AG838" s="427"/>
      <c r="AH838" s="425" t="s">
        <v>616</v>
      </c>
      <c r="AI838" s="426"/>
      <c r="AJ838" s="426"/>
      <c r="AK838" s="426"/>
      <c r="AL838" s="329" t="s">
        <v>617</v>
      </c>
      <c r="AM838" s="330"/>
      <c r="AN838" s="330"/>
      <c r="AO838" s="331"/>
      <c r="AP838" s="325" t="s">
        <v>618</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265" t="s">
        <v>619</v>
      </c>
      <c r="F1103" s="896"/>
      <c r="G1103" s="896"/>
      <c r="H1103" s="896"/>
      <c r="I1103" s="896"/>
      <c r="J1103" s="423" t="s">
        <v>618</v>
      </c>
      <c r="K1103" s="424"/>
      <c r="L1103" s="424"/>
      <c r="M1103" s="424"/>
      <c r="N1103" s="424"/>
      <c r="O1103" s="424"/>
      <c r="P1103" s="429" t="s">
        <v>618</v>
      </c>
      <c r="Q1103" s="321"/>
      <c r="R1103" s="321"/>
      <c r="S1103" s="321"/>
      <c r="T1103" s="321"/>
      <c r="U1103" s="321"/>
      <c r="V1103" s="321"/>
      <c r="W1103" s="321"/>
      <c r="X1103" s="321"/>
      <c r="Y1103" s="322" t="s">
        <v>619</v>
      </c>
      <c r="Z1103" s="323"/>
      <c r="AA1103" s="323"/>
      <c r="AB1103" s="324"/>
      <c r="AC1103" s="326"/>
      <c r="AD1103" s="326"/>
      <c r="AE1103" s="326"/>
      <c r="AF1103" s="326"/>
      <c r="AG1103" s="326"/>
      <c r="AH1103" s="327" t="s">
        <v>620</v>
      </c>
      <c r="AI1103" s="328"/>
      <c r="AJ1103" s="328"/>
      <c r="AK1103" s="328"/>
      <c r="AL1103" s="329" t="s">
        <v>618</v>
      </c>
      <c r="AM1103" s="330"/>
      <c r="AN1103" s="330"/>
      <c r="AO1103" s="331"/>
      <c r="AP1103" s="325" t="s">
        <v>621</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699" max="49" man="1"/>
    <brk id="740" max="49" man="1"/>
    <brk id="1099"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567</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2020-05-27T12:53:08Z</cp:lastPrinted>
  <dcterms:created xsi:type="dcterms:W3CDTF">2012-03-13T00:50:25Z</dcterms:created>
  <dcterms:modified xsi:type="dcterms:W3CDTF">2020-11-17T04:49:29Z</dcterms:modified>
</cp:coreProperties>
</file>