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17655" windowHeight="88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<sst xmlns="http://schemas.openxmlformats.org/spreadsheetml/2006/main" count="3161" uniqueCount="685">
  <si>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</si>
  <si>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</si>
  <si>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</si>
  <si>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</si>
  <si>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</si>
  <si>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</si>
  <si>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</si>
  <si>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</si>
  <si>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</si>
  <si>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</si>
  <si>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</si>
  <si>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</si>
  <si>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</si>
  <si>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</si>
  <si>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</si>
  <si>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</si>
  <si>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</si>
  <si>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</si>
  <si>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</si>
  <si>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</si>
  <si>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</si>
  <si>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</si>
  <si>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</si>
  <si>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</si>
  <si>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</si>
  <si>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</si>
  <si>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</si>
  <si>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</si>
  <si>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</si>
  <si>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</si>
  <si>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</si>
  <si>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</si>
  <si>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</si>
  <si>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</si>
  <si>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</si>
  <si>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</si>
  <si>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</si>
  <si>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</si>
  <si>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</si>
  <si>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</si>
  <si>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</si>
  <si>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</si>
  <si>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</si>
  <si>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</si>
  <si>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</si>
  <si>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</si>
  <si>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</si>
  <si>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</si>
  <si>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</si>
  <si>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</si>
  <si>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</si>
  <si>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</si>
  <si>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</si>
  <si>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</si>
  <si>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</si>
  <si>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</si>
  <si>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</si>
  <si>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</si>
  <si>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</si>
  <si>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</si>
  <si>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</si>
  <si>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</si>
  <si>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</si>
  <si>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</si>
  <si>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</si>
  <si>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</si>
  <si>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</si>
  <si>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</si>
  <si>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</si>
  <si>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</si>
  <si>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</si>
  <si>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</si>
  <si>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</si>
  <si>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</si>
  <si>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</si>
  <si>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</si>
  <si>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</si>
  <si>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</si>
  <si>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</si>
  <si>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</si>
  <si>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</si>
  <si>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</si>
  <si>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</si>
  <si>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</si>
  <si>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</si>
  <si>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</si>
  <si>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</si>
  <si>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</si>
  <si>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</si>
  <si>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</si>
  <si>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</si>
  <si>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</si>
  <si>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</si>
  <si>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</si>
  <si>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</si>
  <si>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</si>
  <si>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</si>
  <si>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</si>
  <si>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</si>
  <si>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</si>
  <si>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</si>
  <si>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</si>
  <si>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</si>
  <si>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</si>
  <si>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</si>
  <si>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</si>
  <si>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</si>
  <si>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</si>
  <si>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</si>
  <si>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</si>
  <si>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</si>
  <si>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</si>
  <si>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</si>
  <si>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</si>
  <si>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</si>
  <si>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</si>
  <si>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</si>
  <si>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</si>
  <si>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</si>
  <si>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</si>
  <si>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</si>
  <si>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</si>
  <si>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</si>
  <si>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</si>
  <si>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</si>
  <si>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</si>
  <si>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</si>
  <si>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</si>
  <si>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</si>
  <si>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</si>
  <si>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</si>
  <si>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</si>
  <si>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</si>
  <si>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</si>
  <si>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</si>
  <si>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</si>
  <si>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</si>
  <si>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</si>
  <si>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</si>
  <si>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</si>
  <si>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</si>
  <si>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</si>
  <si>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</si>
  <si>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</si>
  <si>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</si>
  <si>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</si>
  <si>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</si>
  <si>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</si>
  <si>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</si>
  <si>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</si>
  <si>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</si>
  <si>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</si>
  <si>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</si>
  <si>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</si>
  <si>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</si>
  <si>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</si>
  <si>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</si>
  <si>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</si>
  <si>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</si>
  <si>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</si>
  <si>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</si>
  <si>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</si>
  <si>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</si>
  <si>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</si>
  <si>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</si>
  <si>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</si>
  <si>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</si>
  <si>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</si>
  <si>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</si>
  <si>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</si>
  <si>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</si>
  <si>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</si>
  <si>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</si>
  <si>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</si>
  <si>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</si>
  <si>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</si>
  <si>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</si>
  <si>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</si>
  <si>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</si>
  <si>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</si>
  <si>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</si>
  <si>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</si>
  <si>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</si>
  <si>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</si>
  <si>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</si>
  <si>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</si>
  <si>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</si>
  <si>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</si>
  <si>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</si>
  <si>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</si>
  <si>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</si>
  <si>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</si>
  <si>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</si>
  <si>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</si>
  <si>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</si>
  <si>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</si>
  <si>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</si>
  <si>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</si>
  <si>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</si>
  <si>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</si>
  <si>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</si>
  <si>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</si>
  <si>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</si>
  <si>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</si>
  <si>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</si>
  <si>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</si>
  <si>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</si>
  <si>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</si>
  <si>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</si>
  <si>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</si>
  <si>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</si>
  <si>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</si>
  <si>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</si>
  <si>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</si>
  <si>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</si>
  <si>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</si>
  <si>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</si>
  <si>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</si>
  <si>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</si>
  <si>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</si>
  <si>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</si>
  <si>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</si>
  <si>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</si>
  <si>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</si>
  <si>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</si>
  <si>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</si>
  <si>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</si>
  <si>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</si>
  <si>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</si>
  <si>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</si>
  <si>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</si>
  <si>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</si>
  <si>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</si>
  <si>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</si>
  <si>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</si>
  <si>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</si>
  <si>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</si>
  <si>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</si>
  <si>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</si>
  <si>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</si>
  <si>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</si>
  <si>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</si>
  <si>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</si>
  <si>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</si>
  <si>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</si>
  <si>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</si>
  <si>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</si>
  <si>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</si>
  <si>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</si>
  <si>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</si>
  <si>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</si>
  <si>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</si>
  <si>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</si>
  <si>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</si>
  <si>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</si>
  <si>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</si>
  <si>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</si>
  <si>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</si>
  <si>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</si>
  <si>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</si>
  <si>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</si>
  <si>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</si>
  <si>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</si>
  <si>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</si>
  <si>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</si>
  <si>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</si>
  <si>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</si>
  <si>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</si>
  <si>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</si>
  <si>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</si>
  <si>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</si>
  <si>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</si>
  <si>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</si>
  <si>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</si>
  <si>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</si>
  <si>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</si>
  <si>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</si>
  <si>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</si>
  <si>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</si>
  <si>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</si>
  <si>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</si>
  <si>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</si>
  <si>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</si>
  <si>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</si>
  <si>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</si>
  <si>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</si>
  <si>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</si>
  <si>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</si>
  <si>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</si>
  <si>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</si>
  <si>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</si>
  <si>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</si>
  <si>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</si>
  <si>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</si>
  <si>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</si>
  <si>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</si>
  <si>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</si>
  <si>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</si>
  <si>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</si>
  <si>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</si>
  <si>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</si>
  <si>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</si>
  <si>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</si>
  <si>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</si>
  <si>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</si>
  <si>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</si>
  <si>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</si>
  <si>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</si>
  <si>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</si>
  <si>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</si>
  <si>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</si>
  <si>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</si>
  <si>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</si>
  <si>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</si>
  <si>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</si>
  <si>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</si>
  <si>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</si>
  <si>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</si>
  <si>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</si>
  <si>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</si>
  <si>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</si>
  <si>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</si>
  <si>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</si>
  <si>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</si>
  <si>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</si>
  <si>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</si>
  <si>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</si>
  <si>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</si>
  <si>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</si>
  <si>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</si>
  <si>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</si>
  <si>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</si>
  <si>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</si>
  <si>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</si>
  <si>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</si>
  <si>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</si>
  <si>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</si>
  <si>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</si>
  <si>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</si>
  <si>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</si>
  <si>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</si>
  <si>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</si>
  <si>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</si>
  <si>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</si>
  <si>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</si>
  <si>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</si>
  <si>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</si>
  <si>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</si>
  <si>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</si>
  <si>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</si>
  <si>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</si>
  <si>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</si>
  <si>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</si>
  <si>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</si>
  <si>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</si>
  <si>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</si>
  <si>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</si>
  <si>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</si>
  <si>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</si>
  <si>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</si>
  <si>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</si>
  <si>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</si>
  <si>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</si>
  <si>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</si>
  <si>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</si>
  <si>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</si>
  <si>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</si>
  <si>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</si>
  <si>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</si>
  <si>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</si>
  <si>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</si>
  <si>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</si>
  <si>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</si>
  <si>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</si>
  <si>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</si>
  <si>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</si>
  <si>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</si>
  <si>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</si>
  <si>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</si>
  <si>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</si>
  <si>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</si>
  <si>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</si>
  <si>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</si>
  <si>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</si>
  <si>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</si>
  <si>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</si>
  <si>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</si>
  <si>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</si>
  <si>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</si>
  <si>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</si>
  <si>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</si>
  <si>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</si>
  <si>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</si>
  <si>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</si>
  <si>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</si>
  <si>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</si>
  <si>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</si>
  <si>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</si>
  <si>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</si>
  <si>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</si>
  <si>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</si>
  <si>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</si>
  <si>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</si>
  <si>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</si>
  <si>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</si>
  <si>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</si>
  <si>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</si>
  <si>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</si>
  <si>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</si>
  <si>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</si>
  <si>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</si>
  <si>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</si>
  <si>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</si>
  <si>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</si>
  <si>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</si>
  <si>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</si>
  <si>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</si>
  <si>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</si>
  <si>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</si>
  <si>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</si>
  <si>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</si>
  <si>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</si>
  <si>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</si>
  <si>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</si>
  <si>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</si>
  <si>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</si>
  <si>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</si>
  <si>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</si>
  <si>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</si>
  <si>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</si>
  <si>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</si>
  <si>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</si>
  <si>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</si>
  <si>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</si>
  <si>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</si>
  <si>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</si>
  <si>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</si>
  <si>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</si>
  <si>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</si>
  <si>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</si>
  <si>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</si>
  <si>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</si>
  <si>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</si>
  <si>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</si>
  <si>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</si>
  <si>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</si>
  <si>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</si>
  <si>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</si>
  <si>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</si>
  <si>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</si>
  <si>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</si>
  <si>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</si>
  <si>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</si>
  <si>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</si>
  <si>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</si>
  <si>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</si>
  <si>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</si>
  <si>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</si>
  <si>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</si>
  <si>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</si>
  <si>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</si>
  <si>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</si>
  <si>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</si>
  <si>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</si>
  <si>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</si>
  <si>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</si>
  <si>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</si>
  <si>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</si>
  <si>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</si>
  <si>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</si>
  <si>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</si>
  <si>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</si>
  <si>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</si>
  <si>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</si>
  <si>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</si>
  <si>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</si>
  <si>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</si>
  <si>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</si>
  <si>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</si>
  <si>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</si>
  <si>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</si>
  <si>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</si>
  <si>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</si>
  <si>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</si>
  <si>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</si>
  <si>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</si>
  <si>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</si>
  <si>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</si>
  <si>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</si>
  <si>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</si>
  <si>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</si>
  <si>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</si>
  <si>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</si>
  <si>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</si>
  <si>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</si>
  <si>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</si>
  <si>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</si>
  <si>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</si>
  <si>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</si>
  <si>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</si>
  <si>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</si>
  <si>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</si>
  <si>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</si>
  <si>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</si>
  <si>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</si>
  <si>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</si>
  <si>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</si>
  <si>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</si>
  <si>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</si>
  <si>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</si>
  <si>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</si>
  <si>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</si>
  <si>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</si>
  <si>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</si>
  <si>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</si>
  <si>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</si>
  <si>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</si>
  <si>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</si>
  <si>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</si>
  <si>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</si>
  <si>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</si>
  <si>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</si>
  <si>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</si>
  <si>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</si>
  <si>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</si>
  <si>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</si>
  <si>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</si>
  <si>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</si>
  <si>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</si>
  <si>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</si>
  <si>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</si>
  <si>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</si>
  <si>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</si>
  <si>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</si>
  <si>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</si>
  <si>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</si>
  <si>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</si>
  <si>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</si>
  <si>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</si>
  <si>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</si>
  <si>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</si>
  <si>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</si>
  <si>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</si>
  <si>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</si>
  <si>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</si>
  <si>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</si>
  <si>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</si>
  <si>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</si>
  <si>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</si>
  <si>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</si>
  <si>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</si>
  <si>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</si>
  <si>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</si>
  <si>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</si>
  <si>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</si>
  <si>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</si>
  <si>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</si>
  <si>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日本薬局方調査事業</t>
    <phoneticPr fontId="5"/>
  </si>
  <si>
    <t>医薬・生活衛生局</t>
    <rPh sb="0" eb="2">
      <t>イヤク</t>
    </rPh>
    <rPh sb="3" eb="8">
      <t>セイカツエイセイキョク</t>
    </rPh>
    <phoneticPr fontId="5"/>
  </si>
  <si>
    <t>医薬品審査管理課</t>
    <rPh sb="0" eb="8">
      <t>イヤクヒンシンサカンリカ</t>
    </rPh>
    <phoneticPr fontId="5"/>
  </si>
  <si>
    <t>吉田　易範</t>
    <rPh sb="0" eb="2">
      <t>ヨシダ</t>
    </rPh>
    <rPh sb="3" eb="5">
      <t>ヤスノリ</t>
    </rPh>
    <phoneticPr fontId="5"/>
  </si>
  <si>
    <t>○</t>
  </si>
  <si>
    <t>医薬品、医療機器等の品質、有効性及び安全性の確保等に関する法律第41条</t>
    <phoneticPr fontId="5"/>
  </si>
  <si>
    <t>医療イノベーション5か年戦略（平成24年6月6日医療イノベーション会議策定）</t>
    <phoneticPr fontId="5"/>
  </si>
  <si>
    <t>-</t>
  </si>
  <si>
    <t>医薬品審査等業務庁費</t>
  </si>
  <si>
    <t>-</t>
    <phoneticPr fontId="5"/>
  </si>
  <si>
    <t>－</t>
    <phoneticPr fontId="5"/>
  </si>
  <si>
    <t>本事業は、医療上の必要性の高い医薬品の性状及び品質の適正化を図ることを目的として、規格、試験法等を定めることを目標としている。しかし、具体的な品目は専門員による検討会で決定されるため、予め目標を設定することは不可能である。</t>
    <phoneticPr fontId="5"/>
  </si>
  <si>
    <t>日本薬局方の全面改正若しくは追補において収載を適切に実施する。</t>
    <phoneticPr fontId="5"/>
  </si>
  <si>
    <t>日本薬局方新規収載品目数及び既収載品のうち修正・削除を行った品目数</t>
    <phoneticPr fontId="5"/>
  </si>
  <si>
    <t>品目</t>
    <rPh sb="0" eb="2">
      <t>ヒンモク</t>
    </rPh>
    <phoneticPr fontId="5"/>
  </si>
  <si>
    <t>-</t>
    <phoneticPr fontId="5"/>
  </si>
  <si>
    <t>部</t>
    <rPh sb="0" eb="1">
      <t>ブ</t>
    </rPh>
    <phoneticPr fontId="5"/>
  </si>
  <si>
    <t>Ｘ「改正日本薬局方作成費（千円）」
／
Ｙ「部数（部）」　　</t>
  </si>
  <si>
    <t>　　X/Y</t>
  </si>
  <si>
    <t>10,772/570</t>
  </si>
  <si>
    <t>9,542/647</t>
  </si>
  <si>
    <t>ｰ</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</si>
  <si>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</si>
  <si>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</si>
  <si>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日本薬局方の定期的な全面改正、追補収載等を適切に行い、国民等に情報提供を実施する。</t>
    <phoneticPr fontId="5"/>
  </si>
  <si>
    <t>日本薬局方には医療上重要な医薬品が収載されており、定期的に改正に向けた作業を行っている。成果物については厚生労働省ホームページへの掲載、自治体、大学、各国規制当局などへ無償譲与する等周知を図っている。年度毎の実績については進捗状況のとおりである。国民への情報提供の観点から本事業を推し進めることで、国民が品質・有効性・安全性の高い医薬品・医療機器を適切に利用できるような環境整備につなげている。またグローバルな観点でも役割を担うべく、英文版の作成及びその情報提供を行っているところである。</t>
    <phoneticPr fontId="5"/>
  </si>
  <si>
    <t>有</t>
  </si>
  <si>
    <t>日本薬局方については、医薬品の性状及び品質の適正化を図るための公的な規範書であり、国民や社会のニーズを的確に反映している。</t>
    <phoneticPr fontId="5"/>
  </si>
  <si>
    <t>日本薬局方の整備については、医薬品、医療機器等の品質、有効性及び安全性の確保等に関する法律により厚生労働大臣が実施することとされており、国において実施すべき事業である。</t>
  </si>
  <si>
    <t>医薬品の性状及び品質の適正化を図ることは、国民の保健衛生の向上のために必要かつ適切な事業であり、優先度の高い事業である。</t>
  </si>
  <si>
    <t xml:space="preserve">少額随契を除き、一般競争入札により競争性を確保しており、支出先の選定は妥当である。一者応札（応募）または競争性のない随意契約となっている案件が生じた場合については、必要に応じて仕様を見直す等、より競争性を確保してまいりたい。  </t>
    <phoneticPr fontId="5"/>
  </si>
  <si>
    <t>‐</t>
  </si>
  <si>
    <t>作成部数に対して、妥当な水準である。</t>
  </si>
  <si>
    <t>中間段階での支出は必要最低限のものに限定されており合理的である。</t>
  </si>
  <si>
    <t>費用・使途は、必要な経費に限定して支出している。</t>
  </si>
  <si>
    <t>一般競争の適切な実施など、可能な工夫を行っている。</t>
  </si>
  <si>
    <t>本事業は医薬品の性状及び品質の適正化を図ることを目的として実施するものであり、定量的な目標を設定することは困難であるが、日本薬局方作成方針に基づき、追補収載や英文版作成等を適切に行うことで、国民等への情報提供ができており、事業として妥当なものである。</t>
    <phoneticPr fontId="5"/>
  </si>
  <si>
    <t>予め活動内容を見込むことが困難な事業ではあるが、その都度最新の科学的知見を反映させており、十分な活動実績をあげている。</t>
  </si>
  <si>
    <t>日本薬局方は、薬事行政、製薬企業、医療、薬学研究、薬学教育の場で広く活用されている。</t>
  </si>
  <si>
    <t>その都度最新の科学的知見を反映させるため、また、国際調和の観点から試験法の改正を行うため、追加で試験等を実施する必要性が生ずるなどのやむを得ない面があるが、日本薬局方の改正等に必要な経費であり、事業内容及び支出先については適切である。</t>
  </si>
  <si>
    <t>類似の試験等の実施する場合において、当該試験等が他の類似品目にも応用できるようなものについては極力一括して実施するなど、その内容を精査し効率化するなどによって執行額の削減に努める。</t>
  </si>
  <si>
    <t>195</t>
    <phoneticPr fontId="5"/>
  </si>
  <si>
    <t>172</t>
    <phoneticPr fontId="5"/>
  </si>
  <si>
    <t>143</t>
    <phoneticPr fontId="5"/>
  </si>
  <si>
    <t>168</t>
    <phoneticPr fontId="5"/>
  </si>
  <si>
    <t>181</t>
    <phoneticPr fontId="5"/>
  </si>
  <si>
    <t>190</t>
    <phoneticPr fontId="5"/>
  </si>
  <si>
    <t>193</t>
    <phoneticPr fontId="5"/>
  </si>
  <si>
    <t>204</t>
    <phoneticPr fontId="5"/>
  </si>
  <si>
    <t>第十八改正日本薬局方作成基本方針（平成28年8月25日薬事・食品衛生審議会答申）に基づき、次の5本の柱を元に本改正を目指しているところ。（１）保健医療上重要な薬品の全面的収載（２）最新の学問・技術の積極的導入による質的向上（３）医薬品のグローバル化 に対応した国際化の一層の推進（４）必要に応じた速やかな部分改正及び行政によるその円滑運用（５) 日本薬局方改正過程における透明性の確保及び日本薬局方の普及
令和元年度は第十七改正日本薬局方第二追補の作成及び第十八改正日本薬局方に向けた調査研究をしてきたところ。令和２年度は第十八改正日本薬局方の作成及び第十七改正日本薬局方第二追補の英文版の作成を行う。</t>
    <phoneticPr fontId="5"/>
  </si>
  <si>
    <t>日本薬局方の定期的な全面改正、追補収載等を適切に行い、国民等に情報提供を実施する。
平成29年度実施：第十七改正日本薬局方第一追補の作成及び第十八改正日本薬局方に向けた調査研究
平成30年度実施：第十七改正日本薬局方第一追補の英文版の作成及び第十八改正日本薬局方に向けた調査研究
令和元年度実施：第十七改正日本薬局方第二追補の作成及び及び第十八改正日本薬局方に向けた調査研究</t>
    <phoneticPr fontId="5"/>
  </si>
  <si>
    <t>医薬品、医療機器等の品質、有効性及び安全性の確保等に関する法律第41条に規定する日本薬局方は、医療上重要な医薬品を収載し、その品質規格を定めることにより、医薬品の性状及び品質の適正を図るものである。急速な医学、薬学の進歩に対応させるべく、法律の規定及び薬事・食品衛生審議会の意見を踏まえ、5年ごとに全面改正するとともに、随時追補版を作成すること。</t>
    <phoneticPr fontId="5"/>
  </si>
  <si>
    <t>平成29年度実施：第十七改正日本薬局方第一追補
平成30年度実施：第十七改正日本薬局方第一追補英文版の作成
令和元年度実施：第十七改正日本薬局方第二追補</t>
    <phoneticPr fontId="5"/>
  </si>
  <si>
    <t>千円</t>
    <rPh sb="0" eb="2">
      <t>センエン</t>
    </rPh>
    <phoneticPr fontId="5"/>
  </si>
  <si>
    <t>5,512/1,142</t>
    <phoneticPr fontId="5"/>
  </si>
  <si>
    <t>（令和元年度）
第十七改正日本薬局方第二追補作成部数及び第十七改正日本薬局方第二追補（英文版）作成部数</t>
    <rPh sb="1" eb="3">
      <t>レイワ</t>
    </rPh>
    <rPh sb="3" eb="6">
      <t>ガンネンド</t>
    </rPh>
    <rPh sb="19" eb="20">
      <t>2</t>
    </rPh>
    <rPh sb="39" eb="40">
      <t>2</t>
    </rPh>
    <phoneticPr fontId="5"/>
  </si>
  <si>
    <t>-</t>
    <phoneticPr fontId="5"/>
  </si>
  <si>
    <t>通信運搬費</t>
    <rPh sb="0" eb="2">
      <t>ツウシン</t>
    </rPh>
    <rPh sb="2" eb="5">
      <t>ウンパンヒ</t>
    </rPh>
    <phoneticPr fontId="5"/>
  </si>
  <si>
    <t>雑役務費</t>
    <rPh sb="0" eb="4">
      <t>ザツエキムヒ</t>
    </rPh>
    <phoneticPr fontId="5"/>
  </si>
  <si>
    <t>第十七改正日本薬局方第二追補　英訳</t>
    <rPh sb="15" eb="17">
      <t>エイヤク</t>
    </rPh>
    <phoneticPr fontId="5"/>
  </si>
  <si>
    <t>C.国立医薬品食品衛生研究所</t>
    <rPh sb="2" eb="4">
      <t>コクリツ</t>
    </rPh>
    <rPh sb="4" eb="7">
      <t>イヤクヒン</t>
    </rPh>
    <rPh sb="7" eb="9">
      <t>ショクヒン</t>
    </rPh>
    <rPh sb="9" eb="11">
      <t>エイセイ</t>
    </rPh>
    <rPh sb="11" eb="14">
      <t>ケンキュウショ</t>
    </rPh>
    <phoneticPr fontId="5"/>
  </si>
  <si>
    <t>消耗品費</t>
    <rPh sb="0" eb="3">
      <t>ショウモウヒン</t>
    </rPh>
    <rPh sb="3" eb="4">
      <t>ヒ</t>
    </rPh>
    <phoneticPr fontId="5"/>
  </si>
  <si>
    <t>事務用品、研究用具、試薬等の購入</t>
    <rPh sb="0" eb="2">
      <t>ジム</t>
    </rPh>
    <rPh sb="2" eb="4">
      <t>ヨウヒン</t>
    </rPh>
    <rPh sb="5" eb="7">
      <t>ケンキュウ</t>
    </rPh>
    <rPh sb="7" eb="9">
      <t>ヨウグ</t>
    </rPh>
    <rPh sb="10" eb="12">
      <t>シヤク</t>
    </rPh>
    <rPh sb="12" eb="13">
      <t>トウ</t>
    </rPh>
    <rPh sb="14" eb="16">
      <t>コウニュウ</t>
    </rPh>
    <phoneticPr fontId="5"/>
  </si>
  <si>
    <t>賃金</t>
    <rPh sb="0" eb="2">
      <t>チンギン</t>
    </rPh>
    <phoneticPr fontId="5"/>
  </si>
  <si>
    <t>嘱託職員給与</t>
    <rPh sb="0" eb="2">
      <t>ショクタク</t>
    </rPh>
    <rPh sb="2" eb="4">
      <t>ショクイン</t>
    </rPh>
    <rPh sb="4" eb="6">
      <t>キュウヨ</t>
    </rPh>
    <phoneticPr fontId="5"/>
  </si>
  <si>
    <t>研究用機器等の購入</t>
    <rPh sb="0" eb="3">
      <t>ケンキュウヨウ</t>
    </rPh>
    <rPh sb="3" eb="5">
      <t>キキ</t>
    </rPh>
    <rPh sb="5" eb="6">
      <t>トウ</t>
    </rPh>
    <rPh sb="7" eb="9">
      <t>コウニュウ</t>
    </rPh>
    <phoneticPr fontId="5"/>
  </si>
  <si>
    <t>備品費</t>
    <rPh sb="0" eb="3">
      <t>ビヒンヒ</t>
    </rPh>
    <phoneticPr fontId="5"/>
  </si>
  <si>
    <t>光熱水費</t>
    <rPh sb="0" eb="4">
      <t>コウネツスイヒ</t>
    </rPh>
    <phoneticPr fontId="5"/>
  </si>
  <si>
    <t>ガス料</t>
    <rPh sb="2" eb="3">
      <t>リョウ</t>
    </rPh>
    <phoneticPr fontId="5"/>
  </si>
  <si>
    <t>賃金</t>
    <phoneticPr fontId="5"/>
  </si>
  <si>
    <t>嘱託職員給与</t>
    <phoneticPr fontId="5"/>
  </si>
  <si>
    <t>D.-</t>
    <phoneticPr fontId="5"/>
  </si>
  <si>
    <t>-</t>
    <phoneticPr fontId="5"/>
  </si>
  <si>
    <t>機器の点検・修理等</t>
    <rPh sb="0" eb="2">
      <t>キキ</t>
    </rPh>
    <rPh sb="3" eb="5">
      <t>テンケン</t>
    </rPh>
    <rPh sb="6" eb="8">
      <t>シュウリ</t>
    </rPh>
    <rPh sb="8" eb="9">
      <t>トウ</t>
    </rPh>
    <phoneticPr fontId="5"/>
  </si>
  <si>
    <t>研究用消耗品の購入</t>
    <rPh sb="0" eb="3">
      <t>ケンキュウヨウ</t>
    </rPh>
    <rPh sb="3" eb="6">
      <t>ショウモウヒン</t>
    </rPh>
    <rPh sb="7" eb="9">
      <t>コウニュウ</t>
    </rPh>
    <phoneticPr fontId="5"/>
  </si>
  <si>
    <t>研究用備品の購入</t>
    <rPh sb="3" eb="5">
      <t>ビヒン</t>
    </rPh>
    <phoneticPr fontId="5"/>
  </si>
  <si>
    <t>G.-</t>
    <phoneticPr fontId="5"/>
  </si>
  <si>
    <t>第十七改正日本薬局方第二追補（英文版）　梱包発送</t>
    <rPh sb="11" eb="12">
      <t>2</t>
    </rPh>
    <phoneticPr fontId="5"/>
  </si>
  <si>
    <t>第十七改正日本薬局方第二追補等梱包発送</t>
    <phoneticPr fontId="5"/>
  </si>
  <si>
    <t>第十七改正日本薬局方第二追補印刷</t>
    <phoneticPr fontId="5"/>
  </si>
  <si>
    <t>第十七改正日本薬局方第二追補等梱包発送</t>
    <rPh sb="14" eb="15">
      <t>トウ</t>
    </rPh>
    <phoneticPr fontId="5"/>
  </si>
  <si>
    <t>第十七改正日本薬局方第二追補英訳</t>
    <phoneticPr fontId="5"/>
  </si>
  <si>
    <t>第十七改正日本薬局方第二追補等校閲・編集作業一式</t>
    <phoneticPr fontId="5"/>
  </si>
  <si>
    <t>国立医薬品食品衛生研究所</t>
    <phoneticPr fontId="5"/>
  </si>
  <si>
    <t>第十八改正日本薬局方に向けた調査・研究事業（支出委任）</t>
    <phoneticPr fontId="5"/>
  </si>
  <si>
    <t>国立感染症研究所</t>
    <phoneticPr fontId="5"/>
  </si>
  <si>
    <t>嘱託職員給与（賃金）</t>
    <rPh sb="0" eb="6">
      <t>ショクタクショクインキュウヨ</t>
    </rPh>
    <rPh sb="7" eb="9">
      <t>チンギン</t>
    </rPh>
    <phoneticPr fontId="5"/>
  </si>
  <si>
    <t>嘱託職員A</t>
    <rPh sb="0" eb="2">
      <t>ショクタク</t>
    </rPh>
    <rPh sb="2" eb="4">
      <t>ショクイン</t>
    </rPh>
    <phoneticPr fontId="5"/>
  </si>
  <si>
    <t>嘱託職員B</t>
    <rPh sb="0" eb="2">
      <t>ショクタク</t>
    </rPh>
    <rPh sb="2" eb="4">
      <t>ショクイン</t>
    </rPh>
    <phoneticPr fontId="5"/>
  </si>
  <si>
    <t>嘱託職員C</t>
    <rPh sb="0" eb="2">
      <t>ショクタク</t>
    </rPh>
    <rPh sb="2" eb="4">
      <t>ショクイン</t>
    </rPh>
    <phoneticPr fontId="5"/>
  </si>
  <si>
    <t>嘱託職員D</t>
    <rPh sb="0" eb="2">
      <t>ショクタク</t>
    </rPh>
    <rPh sb="2" eb="4">
      <t>ショクイン</t>
    </rPh>
    <phoneticPr fontId="5"/>
  </si>
  <si>
    <t>嘱託職員E</t>
    <rPh sb="0" eb="2">
      <t>ショクタク</t>
    </rPh>
    <rPh sb="2" eb="4">
      <t>ショクイン</t>
    </rPh>
    <phoneticPr fontId="5"/>
  </si>
  <si>
    <t>嘱託職員F</t>
    <rPh sb="0" eb="2">
      <t>ショクタク</t>
    </rPh>
    <rPh sb="2" eb="4">
      <t>ショクイン</t>
    </rPh>
    <phoneticPr fontId="5"/>
  </si>
  <si>
    <t>ガス使用料（光熱水費）</t>
    <phoneticPr fontId="5"/>
  </si>
  <si>
    <t>図書購入費</t>
    <rPh sb="0" eb="2">
      <t>トショ</t>
    </rPh>
    <rPh sb="2" eb="4">
      <t>コウニュウ</t>
    </rPh>
    <rPh sb="4" eb="5">
      <t>ヒ</t>
    </rPh>
    <phoneticPr fontId="5"/>
  </si>
  <si>
    <t>事務用備品費</t>
    <rPh sb="0" eb="3">
      <t>ジムヨウ</t>
    </rPh>
    <rPh sb="3" eb="6">
      <t>ビヒンヒ</t>
    </rPh>
    <phoneticPr fontId="5"/>
  </si>
  <si>
    <t>研究用機器・研究用消耗品購入等</t>
    <phoneticPr fontId="5"/>
  </si>
  <si>
    <t>A.東京都プリプレス・トッパン（株）</t>
    <rPh sb="15" eb="18">
      <t>カブ</t>
    </rPh>
    <phoneticPr fontId="5"/>
  </si>
  <si>
    <t>B.（株）薬事日報社</t>
    <phoneticPr fontId="5"/>
  </si>
  <si>
    <t>F. （株）池田理化</t>
    <rPh sb="3" eb="6">
      <t>カブ</t>
    </rPh>
    <rPh sb="6" eb="8">
      <t>イケダ</t>
    </rPh>
    <phoneticPr fontId="5"/>
  </si>
  <si>
    <t>東京都プリプレス・トッパン（株）</t>
    <phoneticPr fontId="5"/>
  </si>
  <si>
    <t>（株）ペア</t>
    <phoneticPr fontId="5"/>
  </si>
  <si>
    <t>（株）じほう</t>
    <rPh sb="0" eb="3">
      <t>カブ</t>
    </rPh>
    <phoneticPr fontId="5"/>
  </si>
  <si>
    <t>（株）薬事日報社</t>
    <rPh sb="1" eb="2">
      <t>カブ</t>
    </rPh>
    <rPh sb="3" eb="5">
      <t>ヤクジ</t>
    </rPh>
    <phoneticPr fontId="5"/>
  </si>
  <si>
    <t>（株）東機システムサービス</t>
    <rPh sb="1" eb="2">
      <t>カブ</t>
    </rPh>
    <rPh sb="3" eb="4">
      <t>ヒガシ</t>
    </rPh>
    <phoneticPr fontId="5"/>
  </si>
  <si>
    <t>東京ガス（株）</t>
    <rPh sb="0" eb="2">
      <t>トウキョウ</t>
    </rPh>
    <rPh sb="4" eb="7">
      <t>カブ</t>
    </rPh>
    <phoneticPr fontId="5"/>
  </si>
  <si>
    <t>富士ゼロックス神奈川（株）</t>
    <rPh sb="10" eb="13">
      <t>カブ</t>
    </rPh>
    <phoneticPr fontId="5"/>
  </si>
  <si>
    <t>丸善雄松堂（株）</t>
    <rPh sb="5" eb="8">
      <t>カブ</t>
    </rPh>
    <phoneticPr fontId="5"/>
  </si>
  <si>
    <t>島津サイエンス東日本（株）</t>
    <rPh sb="10" eb="13">
      <t>カブ</t>
    </rPh>
    <phoneticPr fontId="5"/>
  </si>
  <si>
    <t>尾崎理化（株）</t>
    <rPh sb="4" eb="7">
      <t>カブ</t>
    </rPh>
    <phoneticPr fontId="5"/>
  </si>
  <si>
    <t>アルフレッサ（株）</t>
    <rPh sb="6" eb="9">
      <t>カブ</t>
    </rPh>
    <phoneticPr fontId="5"/>
  </si>
  <si>
    <t>宮崎化学薬品（株）</t>
    <rPh sb="6" eb="9">
      <t>カブ</t>
    </rPh>
    <phoneticPr fontId="5"/>
  </si>
  <si>
    <t>日本分光（株）</t>
    <phoneticPr fontId="5"/>
  </si>
  <si>
    <t>（株）バイオテック・ラボ</t>
    <rPh sb="0" eb="3">
      <t>カブ</t>
    </rPh>
    <phoneticPr fontId="5"/>
  </si>
  <si>
    <t>（株）和科盛商会横浜営業所</t>
    <rPh sb="1" eb="2">
      <t>カブ</t>
    </rPh>
    <rPh sb="3" eb="4">
      <t>ワ</t>
    </rPh>
    <phoneticPr fontId="5"/>
  </si>
  <si>
    <t>岩井化学薬品（株）</t>
    <rPh sb="6" eb="9">
      <t>カブ</t>
    </rPh>
    <phoneticPr fontId="5"/>
  </si>
  <si>
    <t>（株）高長</t>
    <rPh sb="0" eb="3">
      <t>カブ</t>
    </rPh>
    <rPh sb="3" eb="5">
      <t>タカチョウ</t>
    </rPh>
    <phoneticPr fontId="5"/>
  </si>
  <si>
    <t>（株）ヤマダ電機</t>
    <rPh sb="0" eb="3">
      <t>カブ</t>
    </rPh>
    <rPh sb="6" eb="8">
      <t>デンキ</t>
    </rPh>
    <phoneticPr fontId="5"/>
  </si>
  <si>
    <t>（株）日本HP</t>
    <rPh sb="1" eb="2">
      <t>カブ</t>
    </rPh>
    <rPh sb="3" eb="5">
      <t>ニホン</t>
    </rPh>
    <phoneticPr fontId="5"/>
  </si>
  <si>
    <t>アズサイエンス（株）</t>
    <phoneticPr fontId="5"/>
  </si>
  <si>
    <t>（平成30年度）
第十七改正日本薬局方第一追補作成部数及び第十七改正日本薬局方第一追補（英文版）作成部数</t>
    <phoneticPr fontId="5"/>
  </si>
  <si>
    <t>（平成29年度）
第十七改正日本薬局方第一追補作成部数</t>
    <phoneticPr fontId="5"/>
  </si>
  <si>
    <t>H.</t>
    <phoneticPr fontId="5"/>
  </si>
  <si>
    <t>E.嘱託職員A</t>
    <rPh sb="2" eb="4">
      <t>ショクタク</t>
    </rPh>
    <rPh sb="4" eb="6">
      <t>ショクイン</t>
    </rPh>
    <phoneticPr fontId="5"/>
  </si>
  <si>
    <t>（株）池田理化</t>
    <rPh sb="1" eb="2">
      <t>カブ</t>
    </rPh>
    <rPh sb="3" eb="5">
      <t>イケダ</t>
    </rPh>
    <phoneticPr fontId="5"/>
  </si>
  <si>
    <t>点検対象外</t>
    <rPh sb="0" eb="2">
      <t>テンケン</t>
    </rPh>
    <rPh sb="2" eb="5">
      <t>タイショウガイ</t>
    </rPh>
    <phoneticPr fontId="5"/>
  </si>
  <si>
    <t>日本薬局方の作成等に必要な経費であり、引き続き必要な予算額を確保し、適正な執行に努めること。</t>
    <rPh sb="8" eb="9">
      <t>トウ</t>
    </rPh>
    <rPh sb="10" eb="12">
      <t>ヒツヨウ</t>
    </rPh>
    <rPh sb="13" eb="15">
      <t>ケイヒ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</si>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</sst>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15875</xdr:colOff>
      <xdr:row>742</xdr:row>
      <xdr:rowOff>142875</xdr:rowOff>
    </xdr:from>
    <xdr:to>
      <xdr:col>34</xdr:col>
      <xdr:colOff>57946</xdr:colOff>
      <xdr:row>744</xdr:row>
      <xdr:rowOff>55033</xdr:rowOff>
    </xdr:to>
    <xdr:sp macro="" textlink="">
      <xdr:nvSpPr>
        <xdr:cNvPr id="2" name="正方形/長方形 1"/>
        <xdr:cNvSpPr/>
      </xdr:nvSpPr>
      <xdr:spPr>
        <a:xfrm>
          <a:off x="3856355" y="44445555"/>
          <a:ext cx="2419511" cy="62843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23.6</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20</xdr:col>
      <xdr:colOff>111126</xdr:colOff>
      <xdr:row>744</xdr:row>
      <xdr:rowOff>174625</xdr:rowOff>
    </xdr:from>
    <xdr:to>
      <xdr:col>34</xdr:col>
      <xdr:colOff>189101</xdr:colOff>
      <xdr:row>746</xdr:row>
      <xdr:rowOff>321469</xdr:rowOff>
    </xdr:to>
    <xdr:sp macro="" textlink="">
      <xdr:nvSpPr>
        <xdr:cNvPr id="3" name="大かっこ 2"/>
        <xdr:cNvSpPr/>
      </xdr:nvSpPr>
      <xdr:spPr>
        <a:xfrm>
          <a:off x="3768726" y="45193585"/>
          <a:ext cx="2630675" cy="8555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ea"/>
              <a:ea typeface="+mn-ea"/>
              <a:cs typeface="+mn-cs"/>
            </a:rPr>
            <a:t>・第十七改正日本薬局方（英文）印刷業務</a:t>
          </a:r>
          <a:endParaRPr kumimoji="1" lang="en-US" altLang="ja-JP" sz="9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ea"/>
              <a:ea typeface="+mn-ea"/>
              <a:cs typeface="+mn-cs"/>
            </a:rPr>
            <a:t>・第十七改正日本薬局方</a:t>
          </a:r>
          <a:r>
            <a:rPr kumimoji="1" lang="ja-JP" altLang="en-US" sz="900">
              <a:solidFill>
                <a:schemeClr val="tx1"/>
              </a:solidFill>
              <a:effectLst/>
              <a:latin typeface="+mn-ea"/>
              <a:ea typeface="+mn-ea"/>
              <a:cs typeface="+mn-cs"/>
            </a:rPr>
            <a:t>第二追補後閲・編集</a:t>
          </a:r>
          <a:r>
            <a:rPr kumimoji="1" lang="ja-JP" altLang="ja-JP" sz="900">
              <a:solidFill>
                <a:schemeClr val="tx1"/>
              </a:solidFill>
              <a:effectLst/>
              <a:latin typeface="+mn-ea"/>
              <a:ea typeface="+mn-ea"/>
              <a:cs typeface="+mn-cs"/>
            </a:rPr>
            <a:t>業務</a:t>
          </a:r>
          <a:endParaRPr lang="ja-JP" altLang="ja-JP" sz="900">
            <a:effectLst/>
            <a:latin typeface="+mn-ea"/>
            <a:ea typeface="+mn-ea"/>
          </a:endParaRPr>
        </a:p>
        <a:p>
          <a:r>
            <a:rPr kumimoji="1" lang="ja-JP" altLang="en-US" sz="900">
              <a:solidFill>
                <a:schemeClr val="tx1"/>
              </a:solidFill>
              <a:effectLst/>
              <a:latin typeface="+mn-ea"/>
              <a:ea typeface="+mn-ea"/>
              <a:cs typeface="+mn-cs"/>
            </a:rPr>
            <a:t>・第十七改正日本薬局方第二追補英訳業務</a:t>
          </a:r>
          <a:endParaRPr kumimoji="1" lang="en-US" altLang="ja-JP" sz="9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ea"/>
              <a:ea typeface="+mn-ea"/>
              <a:cs typeface="+mn-cs"/>
            </a:rPr>
            <a:t>・第十七改正日本薬局方</a:t>
          </a:r>
          <a:r>
            <a:rPr kumimoji="1" lang="ja-JP" altLang="en-US" sz="900">
              <a:solidFill>
                <a:schemeClr val="tx1"/>
              </a:solidFill>
              <a:effectLst/>
              <a:latin typeface="+mn-ea"/>
              <a:ea typeface="+mn-ea"/>
              <a:cs typeface="+mn-cs"/>
            </a:rPr>
            <a:t>第二追補印刷業務</a:t>
          </a:r>
          <a:endParaRPr lang="ja-JP" altLang="ja-JP" sz="900">
            <a:effectLst/>
            <a:latin typeface="+mn-ea"/>
            <a:ea typeface="+mn-ea"/>
          </a:endParaRPr>
        </a:p>
        <a:p>
          <a:endParaRPr kumimoji="1" lang="ja-JP" altLang="en-US" sz="900">
            <a:solidFill>
              <a:schemeClr val="tx1"/>
            </a:solidFill>
            <a:effectLst/>
            <a:latin typeface="+mn-lt"/>
            <a:ea typeface="+mn-ea"/>
            <a:cs typeface="+mn-cs"/>
          </a:endParaRPr>
        </a:p>
      </xdr:txBody>
    </xdr:sp>
    <xdr:clientData/>
  </xdr:twoCellAnchor>
  <xdr:twoCellAnchor>
    <xdr:from>
      <xdr:col>24</xdr:col>
      <xdr:colOff>7938</xdr:colOff>
      <xdr:row>747</xdr:row>
      <xdr:rowOff>7938</xdr:rowOff>
    </xdr:from>
    <xdr:to>
      <xdr:col>24</xdr:col>
      <xdr:colOff>19843</xdr:colOff>
      <xdr:row>750</xdr:row>
      <xdr:rowOff>198438</xdr:rowOff>
    </xdr:to>
    <xdr:cxnSp macro="">
      <xdr:nvCxnSpPr>
        <xdr:cNvPr id="4" name="直線矢印コネクタ 3"/>
        <xdr:cNvCxnSpPr/>
      </xdr:nvCxnSpPr>
      <xdr:spPr>
        <a:xfrm>
          <a:off x="4397058" y="46093698"/>
          <a:ext cx="11905" cy="12573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7938</xdr:colOff>
      <xdr:row>748</xdr:row>
      <xdr:rowOff>15875</xdr:rowOff>
    </xdr:from>
    <xdr:to>
      <xdr:col>45</xdr:col>
      <xdr:colOff>12701</xdr:colOff>
      <xdr:row>748</xdr:row>
      <xdr:rowOff>20638</xdr:rowOff>
    </xdr:to>
    <xdr:cxnSp macro="">
      <xdr:nvCxnSpPr>
        <xdr:cNvPr id="5" name="直線コネクタ 4"/>
        <xdr:cNvCxnSpPr/>
      </xdr:nvCxnSpPr>
      <xdr:spPr>
        <a:xfrm>
          <a:off x="2202498" y="46459775"/>
          <a:ext cx="6039803" cy="47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190499</xdr:colOff>
      <xdr:row>748</xdr:row>
      <xdr:rowOff>0</xdr:rowOff>
    </xdr:from>
    <xdr:to>
      <xdr:col>11</xdr:col>
      <xdr:colOff>190499</xdr:colOff>
      <xdr:row>750</xdr:row>
      <xdr:rowOff>158750</xdr:rowOff>
    </xdr:to>
    <xdr:cxnSp macro="">
      <xdr:nvCxnSpPr>
        <xdr:cNvPr id="6" name="直線矢印コネクタ 5"/>
        <xdr:cNvCxnSpPr/>
      </xdr:nvCxnSpPr>
      <xdr:spPr>
        <a:xfrm>
          <a:off x="2194559" y="46443900"/>
          <a:ext cx="0" cy="8674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748</xdr:row>
      <xdr:rowOff>15875</xdr:rowOff>
    </xdr:from>
    <xdr:to>
      <xdr:col>34</xdr:col>
      <xdr:colOff>0</xdr:colOff>
      <xdr:row>750</xdr:row>
      <xdr:rowOff>174625</xdr:rowOff>
    </xdr:to>
    <xdr:cxnSp macro="">
      <xdr:nvCxnSpPr>
        <xdr:cNvPr id="7" name="直線矢印コネクタ 6"/>
        <xdr:cNvCxnSpPr/>
      </xdr:nvCxnSpPr>
      <xdr:spPr>
        <a:xfrm>
          <a:off x="6217920" y="46459775"/>
          <a:ext cx="0" cy="8674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190500</xdr:colOff>
      <xdr:row>748</xdr:row>
      <xdr:rowOff>23813</xdr:rowOff>
    </xdr:from>
    <xdr:to>
      <xdr:col>44</xdr:col>
      <xdr:colOff>190500</xdr:colOff>
      <xdr:row>750</xdr:row>
      <xdr:rowOff>182563</xdr:rowOff>
    </xdr:to>
    <xdr:cxnSp macro="">
      <xdr:nvCxnSpPr>
        <xdr:cNvPr id="8" name="直線矢印コネクタ 7"/>
        <xdr:cNvCxnSpPr/>
      </xdr:nvCxnSpPr>
      <xdr:spPr>
        <a:xfrm>
          <a:off x="8229600" y="46467713"/>
          <a:ext cx="0" cy="8674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103188</xdr:colOff>
      <xdr:row>750</xdr:row>
      <xdr:rowOff>198438</xdr:rowOff>
    </xdr:from>
    <xdr:to>
      <xdr:col>15</xdr:col>
      <xdr:colOff>150018</xdr:colOff>
      <xdr:row>751</xdr:row>
      <xdr:rowOff>55563</xdr:rowOff>
    </xdr:to>
    <xdr:sp macro="" textlink="">
      <xdr:nvSpPr>
        <xdr:cNvPr id="9" name="正方形/長方形 8"/>
        <xdr:cNvSpPr/>
      </xdr:nvSpPr>
      <xdr:spPr>
        <a:xfrm>
          <a:off x="1566228" y="47350998"/>
          <a:ext cx="1326990" cy="215265"/>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7</xdr:col>
      <xdr:colOff>79374</xdr:colOff>
      <xdr:row>751</xdr:row>
      <xdr:rowOff>79375</xdr:rowOff>
    </xdr:from>
    <xdr:to>
      <xdr:col>17</xdr:col>
      <xdr:colOff>92868</xdr:colOff>
      <xdr:row>754</xdr:row>
      <xdr:rowOff>189970</xdr:rowOff>
    </xdr:to>
    <xdr:sp macro="" textlink="">
      <xdr:nvSpPr>
        <xdr:cNvPr id="10" name="正方形/長方形 9"/>
        <xdr:cNvSpPr/>
      </xdr:nvSpPr>
      <xdr:spPr>
        <a:xfrm>
          <a:off x="1359534" y="47590075"/>
          <a:ext cx="1842294" cy="118501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Ａ．民間会社　</a:t>
          </a:r>
          <a:r>
            <a:rPr kumimoji="1" lang="en-US" altLang="ja-JP" sz="1000">
              <a:solidFill>
                <a:sysClr val="windowText" lastClr="000000"/>
              </a:solidFill>
            </a:rPr>
            <a:t>3</a:t>
          </a:r>
          <a:r>
            <a:rPr kumimoji="1" lang="ja-JP" altLang="en-US" sz="1000">
              <a:solidFill>
                <a:sysClr val="windowText" lastClr="000000"/>
              </a:solidFill>
            </a:rPr>
            <a:t>社</a:t>
          </a:r>
          <a:endParaRPr kumimoji="1" lang="en-US" altLang="ja-JP" sz="1000">
            <a:solidFill>
              <a:sysClr val="windowText" lastClr="000000"/>
            </a:solidFill>
          </a:endParaRPr>
        </a:p>
        <a:p>
          <a:pPr algn="ctr"/>
          <a:r>
            <a:rPr kumimoji="1" lang="en-US" altLang="ja-JP" sz="1000">
              <a:solidFill>
                <a:sysClr val="windowText" lastClr="000000"/>
              </a:solidFill>
            </a:rPr>
            <a:t>2.9</a:t>
          </a:r>
          <a:r>
            <a:rPr kumimoji="1" lang="ja-JP" altLang="en-US" sz="1000">
              <a:solidFill>
                <a:sysClr val="windowText" lastClr="000000"/>
              </a:solidFill>
            </a:rPr>
            <a:t>百万円</a:t>
          </a:r>
        </a:p>
      </xdr:txBody>
    </xdr:sp>
    <xdr:clientData/>
  </xdr:twoCellAnchor>
  <xdr:twoCellAnchor>
    <xdr:from>
      <xdr:col>7</xdr:col>
      <xdr:colOff>103187</xdr:colOff>
      <xdr:row>754</xdr:row>
      <xdr:rowOff>293687</xdr:rowOff>
    </xdr:from>
    <xdr:to>
      <xdr:col>17</xdr:col>
      <xdr:colOff>52387</xdr:colOff>
      <xdr:row>757</xdr:row>
      <xdr:rowOff>93134</xdr:rowOff>
    </xdr:to>
    <xdr:sp macro="" textlink="">
      <xdr:nvSpPr>
        <xdr:cNvPr id="11" name="大かっこ 10"/>
        <xdr:cNvSpPr/>
      </xdr:nvSpPr>
      <xdr:spPr>
        <a:xfrm>
          <a:off x="1407054" y="51517020"/>
          <a:ext cx="1811866" cy="8662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solidFill>
                <a:schemeClr val="tx1"/>
              </a:solidFill>
              <a:effectLst/>
              <a:latin typeface="+mn-lt"/>
              <a:ea typeface="+mn-ea"/>
              <a:cs typeface="+mn-cs"/>
            </a:rPr>
            <a:t>・第十七改正日本薬局方第二追補印刷業務</a:t>
          </a:r>
        </a:p>
        <a:p>
          <a:r>
            <a:rPr lang="ja-JP" altLang="en-US" sz="900">
              <a:effectLst/>
            </a:rPr>
            <a:t>・第十七改正日本薬局方第二追補梱包発送業務</a:t>
          </a:r>
        </a:p>
      </xdr:txBody>
    </xdr:sp>
    <xdr:clientData/>
  </xdr:twoCellAnchor>
  <xdr:twoCellAnchor>
    <xdr:from>
      <xdr:col>17</xdr:col>
      <xdr:colOff>158750</xdr:colOff>
      <xdr:row>750</xdr:row>
      <xdr:rowOff>182563</xdr:rowOff>
    </xdr:from>
    <xdr:to>
      <xdr:col>29</xdr:col>
      <xdr:colOff>111125</xdr:colOff>
      <xdr:row>751</xdr:row>
      <xdr:rowOff>72233</xdr:rowOff>
    </xdr:to>
    <xdr:sp macro="" textlink="">
      <xdr:nvSpPr>
        <xdr:cNvPr id="12" name="正方形/長方形 11"/>
        <xdr:cNvSpPr/>
      </xdr:nvSpPr>
      <xdr:spPr>
        <a:xfrm>
          <a:off x="3267710" y="47335123"/>
          <a:ext cx="2146935" cy="24781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p>
      </xdr:txBody>
    </xdr:sp>
    <xdr:clientData/>
  </xdr:twoCellAnchor>
  <xdr:twoCellAnchor>
    <xdr:from>
      <xdr:col>18</xdr:col>
      <xdr:colOff>182563</xdr:colOff>
      <xdr:row>751</xdr:row>
      <xdr:rowOff>87313</xdr:rowOff>
    </xdr:from>
    <xdr:to>
      <xdr:col>28</xdr:col>
      <xdr:colOff>36514</xdr:colOff>
      <xdr:row>754</xdr:row>
      <xdr:rowOff>170657</xdr:rowOff>
    </xdr:to>
    <xdr:sp macro="" textlink="">
      <xdr:nvSpPr>
        <xdr:cNvPr id="13" name="正方形/長方形 12"/>
        <xdr:cNvSpPr/>
      </xdr:nvSpPr>
      <xdr:spPr>
        <a:xfrm>
          <a:off x="3474403" y="47598013"/>
          <a:ext cx="1682751" cy="115776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Ｂ．民間会社　</a:t>
          </a:r>
          <a:r>
            <a:rPr kumimoji="1" lang="en-US" altLang="ja-JP" sz="1000">
              <a:solidFill>
                <a:sysClr val="windowText" lastClr="000000"/>
              </a:solidFill>
            </a:rPr>
            <a:t>2</a:t>
          </a:r>
          <a:r>
            <a:rPr kumimoji="1" lang="ja-JP" altLang="en-US" sz="1000">
              <a:solidFill>
                <a:sysClr val="windowText" lastClr="000000"/>
              </a:solidFill>
            </a:rPr>
            <a:t>社</a:t>
          </a:r>
          <a:r>
            <a:rPr kumimoji="1" lang="en-US" altLang="ja-JP" sz="1000">
              <a:solidFill>
                <a:sysClr val="windowText" lastClr="000000"/>
              </a:solidFill>
            </a:rPr>
            <a:t/>
          </a:r>
          <a:br>
            <a:rPr kumimoji="1" lang="en-US" altLang="ja-JP" sz="1000">
              <a:solidFill>
                <a:sysClr val="windowText" lastClr="000000"/>
              </a:solidFill>
            </a:rPr>
          </a:br>
          <a:r>
            <a:rPr kumimoji="1" lang="en-US" altLang="ja-JP" sz="1000">
              <a:solidFill>
                <a:sysClr val="windowText" lastClr="000000"/>
              </a:solidFill>
            </a:rPr>
            <a:t>2.6</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18</xdr:col>
      <xdr:colOff>182563</xdr:colOff>
      <xdr:row>754</xdr:row>
      <xdr:rowOff>246063</xdr:rowOff>
    </xdr:from>
    <xdr:to>
      <xdr:col>28</xdr:col>
      <xdr:colOff>24607</xdr:colOff>
      <xdr:row>757</xdr:row>
      <xdr:rowOff>101601</xdr:rowOff>
    </xdr:to>
    <xdr:sp macro="" textlink="">
      <xdr:nvSpPr>
        <xdr:cNvPr id="14" name="大かっこ 13"/>
        <xdr:cNvSpPr/>
      </xdr:nvSpPr>
      <xdr:spPr>
        <a:xfrm>
          <a:off x="3535363" y="51469396"/>
          <a:ext cx="1704711" cy="9223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・第十七改正日本薬局方第二追補後閲・編集業務</a:t>
          </a:r>
        </a:p>
        <a:p>
          <a:r>
            <a:rPr kumimoji="1" lang="ja-JP" altLang="en-US" sz="900">
              <a:solidFill>
                <a:schemeClr val="tx1"/>
              </a:solidFill>
              <a:effectLst/>
              <a:latin typeface="+mn-lt"/>
              <a:ea typeface="+mn-ea"/>
              <a:cs typeface="+mn-cs"/>
            </a:rPr>
            <a:t>・第十七改正日本薬局方第二追補英訳業務</a:t>
          </a:r>
        </a:p>
      </xdr:txBody>
    </xdr:sp>
    <xdr:clientData/>
  </xdr:twoCellAnchor>
  <xdr:twoCellAnchor>
    <xdr:from>
      <xdr:col>30</xdr:col>
      <xdr:colOff>7938</xdr:colOff>
      <xdr:row>750</xdr:row>
      <xdr:rowOff>198438</xdr:rowOff>
    </xdr:from>
    <xdr:to>
      <xdr:col>37</xdr:col>
      <xdr:colOff>122502</xdr:colOff>
      <xdr:row>751</xdr:row>
      <xdr:rowOff>61914</xdr:rowOff>
    </xdr:to>
    <xdr:sp macro="" textlink="">
      <xdr:nvSpPr>
        <xdr:cNvPr id="15" name="正方形/長方形 14"/>
        <xdr:cNvSpPr/>
      </xdr:nvSpPr>
      <xdr:spPr>
        <a:xfrm>
          <a:off x="5494338" y="47350998"/>
          <a:ext cx="1394724" cy="221616"/>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その他（支出委任）</a:t>
          </a:r>
          <a:r>
            <a:rPr kumimoji="1" lang="en-US" altLang="ja-JP" sz="900">
              <a:solidFill>
                <a:sysClr val="windowText" lastClr="000000"/>
              </a:solidFill>
            </a:rPr>
            <a:t>】</a:t>
          </a:r>
        </a:p>
      </xdr:txBody>
    </xdr:sp>
    <xdr:clientData/>
  </xdr:twoCellAnchor>
  <xdr:twoCellAnchor>
    <xdr:from>
      <xdr:col>29</xdr:col>
      <xdr:colOff>71437</xdr:colOff>
      <xdr:row>751</xdr:row>
      <xdr:rowOff>87312</xdr:rowOff>
    </xdr:from>
    <xdr:to>
      <xdr:col>39</xdr:col>
      <xdr:colOff>89692</xdr:colOff>
      <xdr:row>754</xdr:row>
      <xdr:rowOff>123030</xdr:rowOff>
    </xdr:to>
    <xdr:sp macro="" textlink="">
      <xdr:nvSpPr>
        <xdr:cNvPr id="16" name="正方形/長方形 15"/>
        <xdr:cNvSpPr/>
      </xdr:nvSpPr>
      <xdr:spPr>
        <a:xfrm>
          <a:off x="5374957" y="47598012"/>
          <a:ext cx="1847055" cy="111013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Ｃ．国立医薬品食品衛生研究所</a:t>
          </a:r>
          <a:endParaRPr kumimoji="1" lang="en-US" altLang="ja-JP" sz="1000">
            <a:solidFill>
              <a:sysClr val="windowText" lastClr="000000"/>
            </a:solidFill>
          </a:endParaRPr>
        </a:p>
        <a:p>
          <a:pPr algn="ctr"/>
          <a:r>
            <a:rPr kumimoji="1" lang="en-US" altLang="ja-JP" sz="1000">
              <a:solidFill>
                <a:sysClr val="windowText" lastClr="000000"/>
              </a:solidFill>
            </a:rPr>
            <a:t>17.3</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29</xdr:col>
      <xdr:colOff>47625</xdr:colOff>
      <xdr:row>754</xdr:row>
      <xdr:rowOff>277813</xdr:rowOff>
    </xdr:from>
    <xdr:to>
      <xdr:col>39</xdr:col>
      <xdr:colOff>113507</xdr:colOff>
      <xdr:row>758</xdr:row>
      <xdr:rowOff>33337</xdr:rowOff>
    </xdr:to>
    <xdr:sp macro="" textlink="">
      <xdr:nvSpPr>
        <xdr:cNvPr id="17" name="大かっこ 16"/>
        <xdr:cNvSpPr/>
      </xdr:nvSpPr>
      <xdr:spPr>
        <a:xfrm>
          <a:off x="5351145" y="48862933"/>
          <a:ext cx="1894682" cy="11804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・日本薬局方収載医薬品構造式等策定事業</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・日本薬局方新規収載品目及び改正既収載品品目原案作成事業</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・医薬部外品原料の規格に関する調査</a:t>
          </a:r>
          <a:endParaRPr kumimoji="1" lang="en-US" altLang="ja-JP" sz="900">
            <a:solidFill>
              <a:schemeClr val="tx1"/>
            </a:solidFill>
            <a:effectLst/>
            <a:latin typeface="+mn-lt"/>
            <a:ea typeface="+mn-ea"/>
            <a:cs typeface="+mn-cs"/>
          </a:endParaRPr>
        </a:p>
      </xdr:txBody>
    </xdr:sp>
    <xdr:clientData/>
  </xdr:twoCellAnchor>
  <xdr:twoCellAnchor>
    <xdr:from>
      <xdr:col>40</xdr:col>
      <xdr:colOff>190500</xdr:colOff>
      <xdr:row>750</xdr:row>
      <xdr:rowOff>214313</xdr:rowOff>
    </xdr:from>
    <xdr:to>
      <xdr:col>48</xdr:col>
      <xdr:colOff>106627</xdr:colOff>
      <xdr:row>751</xdr:row>
      <xdr:rowOff>77789</xdr:rowOff>
    </xdr:to>
    <xdr:sp macro="" textlink="">
      <xdr:nvSpPr>
        <xdr:cNvPr id="18" name="正方形/長方形 17"/>
        <xdr:cNvSpPr/>
      </xdr:nvSpPr>
      <xdr:spPr>
        <a:xfrm>
          <a:off x="7498080" y="47366873"/>
          <a:ext cx="1386787" cy="221616"/>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その他（支出委任）</a:t>
          </a:r>
          <a:r>
            <a:rPr kumimoji="1" lang="en-US" altLang="ja-JP" sz="900">
              <a:solidFill>
                <a:sysClr val="windowText" lastClr="000000"/>
              </a:solidFill>
            </a:rPr>
            <a:t>】</a:t>
          </a:r>
        </a:p>
      </xdr:txBody>
    </xdr:sp>
    <xdr:clientData/>
  </xdr:twoCellAnchor>
  <xdr:twoCellAnchor>
    <xdr:from>
      <xdr:col>40</xdr:col>
      <xdr:colOff>55563</xdr:colOff>
      <xdr:row>751</xdr:row>
      <xdr:rowOff>95250</xdr:rowOff>
    </xdr:from>
    <xdr:to>
      <xdr:col>49</xdr:col>
      <xdr:colOff>272255</xdr:colOff>
      <xdr:row>754</xdr:row>
      <xdr:rowOff>130968</xdr:rowOff>
    </xdr:to>
    <xdr:sp macro="" textlink="">
      <xdr:nvSpPr>
        <xdr:cNvPr id="19" name="正方形/長方形 18"/>
        <xdr:cNvSpPr/>
      </xdr:nvSpPr>
      <xdr:spPr>
        <a:xfrm>
          <a:off x="7370763" y="47605950"/>
          <a:ext cx="1862612" cy="111013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Ｄ．国立感染症研究所</a:t>
          </a:r>
          <a:endParaRPr kumimoji="1" lang="en-US" altLang="ja-JP" sz="1000">
            <a:solidFill>
              <a:sysClr val="windowText" lastClr="000000"/>
            </a:solidFill>
          </a:endParaRPr>
        </a:p>
        <a:p>
          <a:pPr algn="ctr"/>
          <a:r>
            <a:rPr kumimoji="1" lang="en-US" altLang="ja-JP" sz="1000">
              <a:solidFill>
                <a:sysClr val="windowText" lastClr="000000"/>
              </a:solidFill>
            </a:rPr>
            <a:t>0.8</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40</xdr:col>
      <xdr:colOff>95251</xdr:colOff>
      <xdr:row>754</xdr:row>
      <xdr:rowOff>301625</xdr:rowOff>
    </xdr:from>
    <xdr:to>
      <xdr:col>49</xdr:col>
      <xdr:colOff>359570</xdr:colOff>
      <xdr:row>756</xdr:row>
      <xdr:rowOff>29368</xdr:rowOff>
    </xdr:to>
    <xdr:sp macro="" textlink="">
      <xdr:nvSpPr>
        <xdr:cNvPr id="20" name="大かっこ 19"/>
        <xdr:cNvSpPr/>
      </xdr:nvSpPr>
      <xdr:spPr>
        <a:xfrm>
          <a:off x="7410451" y="48886745"/>
          <a:ext cx="1910239" cy="4364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・抗生物質標準物質の評価整備事業</a:t>
          </a:r>
          <a:endParaRPr kumimoji="1" lang="en-US" altLang="ja-JP" sz="900">
            <a:solidFill>
              <a:schemeClr val="tx1"/>
            </a:solidFill>
            <a:effectLst/>
            <a:latin typeface="+mn-lt"/>
            <a:ea typeface="+mn-ea"/>
            <a:cs typeface="+mn-cs"/>
          </a:endParaRPr>
        </a:p>
      </xdr:txBody>
    </xdr:sp>
    <xdr:clientData/>
  </xdr:twoCellAnchor>
  <xdr:twoCellAnchor>
    <xdr:from>
      <xdr:col>23</xdr:col>
      <xdr:colOff>8467</xdr:colOff>
      <xdr:row>758</xdr:row>
      <xdr:rowOff>309562</xdr:rowOff>
    </xdr:from>
    <xdr:to>
      <xdr:col>34</xdr:col>
      <xdr:colOff>22228</xdr:colOff>
      <xdr:row>758</xdr:row>
      <xdr:rowOff>321733</xdr:rowOff>
    </xdr:to>
    <xdr:cxnSp macro="">
      <xdr:nvCxnSpPr>
        <xdr:cNvPr id="22" name="直線コネクタ 21"/>
        <xdr:cNvCxnSpPr/>
      </xdr:nvCxnSpPr>
      <xdr:spPr>
        <a:xfrm flipH="1">
          <a:off x="4292600" y="53268562"/>
          <a:ext cx="2062695" cy="121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757</xdr:row>
      <xdr:rowOff>660400</xdr:rowOff>
    </xdr:from>
    <xdr:to>
      <xdr:col>34</xdr:col>
      <xdr:colOff>0</xdr:colOff>
      <xdr:row>759</xdr:row>
      <xdr:rowOff>429685</xdr:rowOff>
    </xdr:to>
    <xdr:cxnSp macro="">
      <xdr:nvCxnSpPr>
        <xdr:cNvPr id="24" name="直線矢印コネクタ 23"/>
        <xdr:cNvCxnSpPr/>
      </xdr:nvCxnSpPr>
      <xdr:spPr>
        <a:xfrm>
          <a:off x="6333067" y="52950533"/>
          <a:ext cx="0" cy="11070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15875</xdr:colOff>
      <xdr:row>760</xdr:row>
      <xdr:rowOff>78847</xdr:rowOff>
    </xdr:from>
    <xdr:to>
      <xdr:col>27</xdr:col>
      <xdr:colOff>156105</xdr:colOff>
      <xdr:row>762</xdr:row>
      <xdr:rowOff>8467</xdr:rowOff>
    </xdr:to>
    <xdr:sp macro="" textlink="">
      <xdr:nvSpPr>
        <xdr:cNvPr id="25" name="正方形/長方形 24"/>
        <xdr:cNvSpPr/>
      </xdr:nvSpPr>
      <xdr:spPr>
        <a:xfrm>
          <a:off x="3368675" y="54375580"/>
          <a:ext cx="1816630" cy="53922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000">
              <a:solidFill>
                <a:sysClr val="windowText" lastClr="000000"/>
              </a:solidFill>
            </a:rPr>
            <a:t>Ｅ．事務費</a:t>
          </a:r>
          <a:endParaRPr kumimoji="1" lang="en-US" altLang="ja-JP" sz="1000">
            <a:solidFill>
              <a:sysClr val="windowText" lastClr="000000"/>
            </a:solidFill>
          </a:endParaRPr>
        </a:p>
        <a:p>
          <a:pPr algn="ctr">
            <a:lnSpc>
              <a:spcPts val="1300"/>
            </a:lnSpc>
          </a:pPr>
          <a:r>
            <a:rPr kumimoji="1" lang="en-US" altLang="ja-JP" sz="1000">
              <a:solidFill>
                <a:sysClr val="windowText" lastClr="000000"/>
              </a:solidFill>
            </a:rPr>
            <a:t>8.8</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17</xdr:col>
      <xdr:colOff>185209</xdr:colOff>
      <xdr:row>762</xdr:row>
      <xdr:rowOff>195264</xdr:rowOff>
    </xdr:from>
    <xdr:to>
      <xdr:col>27</xdr:col>
      <xdr:colOff>139172</xdr:colOff>
      <xdr:row>763</xdr:row>
      <xdr:rowOff>325968</xdr:rowOff>
    </xdr:to>
    <xdr:sp macro="" textlink="">
      <xdr:nvSpPr>
        <xdr:cNvPr id="28" name="大かっこ 27"/>
        <xdr:cNvSpPr/>
      </xdr:nvSpPr>
      <xdr:spPr>
        <a:xfrm>
          <a:off x="3351742" y="55101597"/>
          <a:ext cx="1816630" cy="5794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a:t>
          </a:r>
          <a:r>
            <a:rPr kumimoji="1" lang="ja-JP" altLang="ja-JP" sz="900">
              <a:solidFill>
                <a:schemeClr val="tx1"/>
              </a:solidFill>
              <a:effectLst/>
              <a:latin typeface="+mn-lt"/>
              <a:ea typeface="+mn-ea"/>
              <a:cs typeface="+mn-cs"/>
            </a:rPr>
            <a:t>光熱水</a:t>
          </a:r>
          <a:r>
            <a:rPr kumimoji="1" lang="ja-JP" altLang="en-US" sz="900">
              <a:solidFill>
                <a:schemeClr val="tx1"/>
              </a:solidFill>
              <a:effectLst/>
              <a:latin typeface="+mn-lt"/>
              <a:ea typeface="+mn-ea"/>
              <a:cs typeface="+mn-cs"/>
            </a:rPr>
            <a:t>料</a:t>
          </a:r>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等</a:t>
          </a:r>
          <a:endParaRPr lang="ja-JP" altLang="ja-JP" sz="900">
            <a:effectLst/>
          </a:endParaRPr>
        </a:p>
      </xdr:txBody>
    </xdr:sp>
    <xdr:clientData/>
  </xdr:twoCellAnchor>
  <xdr:twoCellAnchor>
    <xdr:from>
      <xdr:col>45</xdr:col>
      <xdr:colOff>190500</xdr:colOff>
      <xdr:row>755</xdr:row>
      <xdr:rowOff>341313</xdr:rowOff>
    </xdr:from>
    <xdr:to>
      <xdr:col>45</xdr:col>
      <xdr:colOff>195263</xdr:colOff>
      <xdr:row>759</xdr:row>
      <xdr:rowOff>374651</xdr:rowOff>
    </xdr:to>
    <xdr:cxnSp macro="">
      <xdr:nvCxnSpPr>
        <xdr:cNvPr id="30" name="直線矢印コネクタ 29"/>
        <xdr:cNvCxnSpPr/>
      </xdr:nvCxnSpPr>
      <xdr:spPr>
        <a:xfrm flipH="1">
          <a:off x="8412480" y="49276953"/>
          <a:ext cx="0" cy="17706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184150</xdr:colOff>
      <xdr:row>760</xdr:row>
      <xdr:rowOff>72497</xdr:rowOff>
    </xdr:from>
    <xdr:to>
      <xdr:col>49</xdr:col>
      <xdr:colOff>324380</xdr:colOff>
      <xdr:row>761</xdr:row>
      <xdr:rowOff>235513</xdr:rowOff>
    </xdr:to>
    <xdr:sp macro="" textlink="">
      <xdr:nvSpPr>
        <xdr:cNvPr id="33" name="正方形/長方形 32"/>
        <xdr:cNvSpPr/>
      </xdr:nvSpPr>
      <xdr:spPr>
        <a:xfrm>
          <a:off x="7634817" y="54369230"/>
          <a:ext cx="1816630" cy="53555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000">
              <a:solidFill>
                <a:sysClr val="windowText" lastClr="000000"/>
              </a:solidFill>
            </a:rPr>
            <a:t>Ｇ．事務費</a:t>
          </a:r>
          <a:endParaRPr kumimoji="1" lang="en-US" altLang="ja-JP" sz="1000">
            <a:solidFill>
              <a:sysClr val="windowText" lastClr="000000"/>
            </a:solidFill>
          </a:endParaRPr>
        </a:p>
        <a:p>
          <a:pPr algn="ctr">
            <a:lnSpc>
              <a:spcPts val="1300"/>
            </a:lnSpc>
          </a:pPr>
          <a:r>
            <a:rPr kumimoji="1" lang="en-US" altLang="ja-JP" sz="1000">
              <a:solidFill>
                <a:sysClr val="windowText" lastClr="000000"/>
              </a:solidFill>
            </a:rPr>
            <a:t>0.8</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41</xdr:col>
      <xdr:colOff>5821</xdr:colOff>
      <xdr:row>762</xdr:row>
      <xdr:rowOff>79376</xdr:rowOff>
    </xdr:from>
    <xdr:to>
      <xdr:col>49</xdr:col>
      <xdr:colOff>332317</xdr:colOff>
      <xdr:row>763</xdr:row>
      <xdr:rowOff>118533</xdr:rowOff>
    </xdr:to>
    <xdr:sp macro="" textlink="">
      <xdr:nvSpPr>
        <xdr:cNvPr id="36" name="大かっこ 35"/>
        <xdr:cNvSpPr/>
      </xdr:nvSpPr>
      <xdr:spPr>
        <a:xfrm>
          <a:off x="7642754" y="54985709"/>
          <a:ext cx="1816630" cy="4878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備品費、消耗品</a:t>
          </a:r>
          <a:r>
            <a:rPr kumimoji="1" lang="ja-JP" altLang="ja-JP" sz="900">
              <a:solidFill>
                <a:schemeClr val="tx1"/>
              </a:solidFill>
              <a:effectLst/>
              <a:latin typeface="+mn-lt"/>
              <a:ea typeface="+mn-ea"/>
              <a:cs typeface="+mn-cs"/>
            </a:rPr>
            <a:t>費</a:t>
          </a:r>
          <a:r>
            <a:rPr kumimoji="1" lang="ja-JP" altLang="en-US" sz="900">
              <a:solidFill>
                <a:schemeClr val="tx1"/>
              </a:solidFill>
              <a:effectLst/>
              <a:latin typeface="+mn-lt"/>
              <a:ea typeface="+mn-ea"/>
              <a:cs typeface="+mn-cs"/>
            </a:rPr>
            <a:t>等</a:t>
          </a:r>
          <a:endParaRPr lang="ja-JP" altLang="ja-JP" sz="900">
            <a:effectLst/>
          </a:endParaRPr>
        </a:p>
      </xdr:txBody>
    </xdr:sp>
    <xdr:clientData/>
  </xdr:twoCellAnchor>
  <xdr:twoCellAnchor>
    <xdr:from>
      <xdr:col>22</xdr:col>
      <xdr:colOff>177800</xdr:colOff>
      <xdr:row>758</xdr:row>
      <xdr:rowOff>313267</xdr:rowOff>
    </xdr:from>
    <xdr:to>
      <xdr:col>23</xdr:col>
      <xdr:colOff>1</xdr:colOff>
      <xdr:row>759</xdr:row>
      <xdr:rowOff>505885</xdr:rowOff>
    </xdr:to>
    <xdr:cxnSp macro="">
      <xdr:nvCxnSpPr>
        <xdr:cNvPr id="39" name="直線矢印コネクタ 38"/>
        <xdr:cNvCxnSpPr/>
      </xdr:nvCxnSpPr>
      <xdr:spPr>
        <a:xfrm>
          <a:off x="4275667" y="53272267"/>
          <a:ext cx="8467" cy="8614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137584</xdr:colOff>
      <xdr:row>759</xdr:row>
      <xdr:rowOff>436034</xdr:rowOff>
    </xdr:from>
    <xdr:to>
      <xdr:col>39</xdr:col>
      <xdr:colOff>37835</xdr:colOff>
      <xdr:row>760</xdr:row>
      <xdr:rowOff>55034</xdr:rowOff>
    </xdr:to>
    <xdr:sp macro="" textlink="">
      <xdr:nvSpPr>
        <xdr:cNvPr id="42" name="正方形/長方形 41"/>
        <xdr:cNvSpPr/>
      </xdr:nvSpPr>
      <xdr:spPr>
        <a:xfrm>
          <a:off x="5539317" y="54063901"/>
          <a:ext cx="1762918" cy="287866"/>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一般競争契約（最低価格）等</a:t>
          </a:r>
          <a:r>
            <a:rPr kumimoji="1" lang="en-US" altLang="ja-JP" sz="900">
              <a:solidFill>
                <a:sysClr val="windowText" lastClr="000000"/>
              </a:solidFill>
            </a:rPr>
            <a:t>】</a:t>
          </a:r>
        </a:p>
      </xdr:txBody>
    </xdr:sp>
    <xdr:clientData/>
  </xdr:twoCellAnchor>
  <xdr:twoCellAnchor>
    <xdr:from>
      <xdr:col>30</xdr:col>
      <xdr:colOff>74612</xdr:colOff>
      <xdr:row>760</xdr:row>
      <xdr:rowOff>72496</xdr:rowOff>
    </xdr:from>
    <xdr:to>
      <xdr:col>38</xdr:col>
      <xdr:colOff>92075</xdr:colOff>
      <xdr:row>761</xdr:row>
      <xdr:rowOff>228599</xdr:rowOff>
    </xdr:to>
    <xdr:sp macro="" textlink="">
      <xdr:nvSpPr>
        <xdr:cNvPr id="43" name="正方形/長方形 42"/>
        <xdr:cNvSpPr/>
      </xdr:nvSpPr>
      <xdr:spPr>
        <a:xfrm>
          <a:off x="5662612" y="54369229"/>
          <a:ext cx="1507596" cy="528637"/>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Ｆ</a:t>
          </a:r>
          <a:r>
            <a:rPr kumimoji="1" lang="ja-JP" altLang="en-US" sz="1000">
              <a:solidFill>
                <a:sysClr val="windowText" lastClr="000000"/>
              </a:solidFill>
            </a:rPr>
            <a:t>．民間会社　</a:t>
          </a:r>
          <a:r>
            <a:rPr kumimoji="1" lang="en-US" altLang="ja-JP" sz="1000">
              <a:solidFill>
                <a:sysClr val="windowText" lastClr="000000"/>
              </a:solidFill>
            </a:rPr>
            <a:t>14</a:t>
          </a:r>
          <a:r>
            <a:rPr kumimoji="1" lang="ja-JP" altLang="en-US" sz="1000">
              <a:solidFill>
                <a:sysClr val="windowText" lastClr="000000"/>
              </a:solidFill>
            </a:rPr>
            <a:t>社</a:t>
          </a:r>
          <a:endParaRPr kumimoji="1" lang="en-US" altLang="ja-JP" sz="1000">
            <a:solidFill>
              <a:sysClr val="windowText" lastClr="000000"/>
            </a:solidFill>
          </a:endParaRPr>
        </a:p>
        <a:p>
          <a:pPr algn="ctr"/>
          <a:r>
            <a:rPr kumimoji="1" lang="en-US" altLang="ja-JP" sz="1000">
              <a:solidFill>
                <a:sysClr val="windowText" lastClr="000000"/>
              </a:solidFill>
            </a:rPr>
            <a:t>8.5</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30</xdr:col>
      <xdr:colOff>65088</xdr:colOff>
      <xdr:row>762</xdr:row>
      <xdr:rowOff>81496</xdr:rowOff>
    </xdr:from>
    <xdr:to>
      <xdr:col>38</xdr:col>
      <xdr:colOff>84933</xdr:colOff>
      <xdr:row>764</xdr:row>
      <xdr:rowOff>58213</xdr:rowOff>
    </xdr:to>
    <xdr:sp macro="" textlink="">
      <xdr:nvSpPr>
        <xdr:cNvPr id="44" name="大かっこ 43"/>
        <xdr:cNvSpPr/>
      </xdr:nvSpPr>
      <xdr:spPr>
        <a:xfrm>
          <a:off x="5653088" y="54987829"/>
          <a:ext cx="1509978" cy="8064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研究機器</a:t>
          </a:r>
          <a:r>
            <a:rPr kumimoji="1" lang="ja-JP" altLang="en-US" sz="900">
              <a:solidFill>
                <a:schemeClr val="tx1"/>
              </a:solidFill>
              <a:effectLst/>
              <a:latin typeface="+mn-lt"/>
              <a:ea typeface="+mn-ea"/>
              <a:cs typeface="+mn-cs"/>
            </a:rPr>
            <a:t>や</a:t>
          </a:r>
          <a:r>
            <a:rPr kumimoji="1" lang="ja-JP" altLang="ja-JP" sz="900">
              <a:solidFill>
                <a:schemeClr val="tx1"/>
              </a:solidFill>
              <a:effectLst/>
              <a:latin typeface="+mn-lt"/>
              <a:ea typeface="+mn-ea"/>
              <a:cs typeface="+mn-cs"/>
            </a:rPr>
            <a:t>研究用消耗品</a:t>
          </a:r>
          <a:r>
            <a:rPr kumimoji="1" lang="ja-JP" altLang="en-US" sz="900">
              <a:solidFill>
                <a:schemeClr val="tx1"/>
              </a:solidFill>
              <a:effectLst/>
              <a:latin typeface="+mn-lt"/>
              <a:ea typeface="+mn-ea"/>
              <a:cs typeface="+mn-cs"/>
            </a:rPr>
            <a:t>（試薬、器具）の購入、</a:t>
          </a:r>
          <a:r>
            <a:rPr kumimoji="1" lang="ja-JP" altLang="ja-JP" sz="900">
              <a:solidFill>
                <a:schemeClr val="tx1"/>
              </a:solidFill>
              <a:effectLst/>
              <a:latin typeface="+mn-lt"/>
              <a:ea typeface="+mn-ea"/>
              <a:cs typeface="+mn-cs"/>
            </a:rPr>
            <a:t>機器点検・修理等</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5" zoomScale="75" zoomScaleNormal="80"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4" t="s">
        <v>0</v>
      </c>
      <c r="AK2" s="994"/>
      <c r="AL2" s="994"/>
      <c r="AM2" s="994"/>
      <c r="AN2" s="994"/>
      <c r="AO2" s="995"/>
      <c r="AP2" s="995"/>
      <c r="AQ2" s="995"/>
      <c r="AR2" s="78" t="str">
        <f>IF(OR(AO2="　", AO2=""), "", "-")</f>
        <v/>
      </c>
      <c r="AS2" s="996">
        <v>222</v>
      </c>
      <c r="AT2" s="996"/>
      <c r="AU2" s="996"/>
      <c r="AV2" s="51" t="str">
        <f>IF(AW2="", "", "-")</f>
        <v/>
      </c>
      <c r="AW2" s="936"/>
      <c r="AX2" s="936"/>
    </row>
    <row r="3" spans="1:50" ht="21" customHeight="1" thickBot="1" x14ac:dyDescent="0.2">
      <c r="A3" s="880" t="s">
        <v>424</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556</v>
      </c>
      <c r="AK3" s="882"/>
      <c r="AL3" s="882"/>
      <c r="AM3" s="882"/>
      <c r="AN3" s="882"/>
      <c r="AO3" s="882"/>
      <c r="AP3" s="882"/>
      <c r="AQ3" s="882"/>
      <c r="AR3" s="882"/>
      <c r="AS3" s="882"/>
      <c r="AT3" s="882"/>
      <c r="AU3" s="882"/>
      <c r="AV3" s="882"/>
      <c r="AW3" s="882"/>
      <c r="AX3" s="24" t="s">
        <v>65</v>
      </c>
    </row>
    <row r="4" spans="1:50" ht="24.75" customHeight="1" x14ac:dyDescent="0.15">
      <c r="A4" s="710" t="s">
        <v>25</v>
      </c>
      <c r="B4" s="711"/>
      <c r="C4" s="711"/>
      <c r="D4" s="711"/>
      <c r="E4" s="711"/>
      <c r="F4" s="711"/>
      <c r="G4" s="688" t="s">
        <v>557</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52" t="s">
        <v>456</v>
      </c>
      <c r="H5" s="853"/>
      <c r="I5" s="853"/>
      <c r="J5" s="853"/>
      <c r="K5" s="853"/>
      <c r="L5" s="853"/>
      <c r="M5" s="854" t="s">
        <v>66</v>
      </c>
      <c r="N5" s="855"/>
      <c r="O5" s="855"/>
      <c r="P5" s="855"/>
      <c r="Q5" s="855"/>
      <c r="R5" s="856"/>
      <c r="S5" s="857" t="s">
        <v>70</v>
      </c>
      <c r="T5" s="853"/>
      <c r="U5" s="853"/>
      <c r="V5" s="853"/>
      <c r="W5" s="853"/>
      <c r="X5" s="858"/>
      <c r="Y5" s="704" t="s">
        <v>3</v>
      </c>
      <c r="Z5" s="555"/>
      <c r="AA5" s="555"/>
      <c r="AB5" s="555"/>
      <c r="AC5" s="555"/>
      <c r="AD5" s="556"/>
      <c r="AE5" s="705" t="s">
        <v>559</v>
      </c>
      <c r="AF5" s="705"/>
      <c r="AG5" s="705"/>
      <c r="AH5" s="705"/>
      <c r="AI5" s="705"/>
      <c r="AJ5" s="705"/>
      <c r="AK5" s="705"/>
      <c r="AL5" s="705"/>
      <c r="AM5" s="705"/>
      <c r="AN5" s="705"/>
      <c r="AO5" s="705"/>
      <c r="AP5" s="706"/>
      <c r="AQ5" s="707" t="s">
        <v>560</v>
      </c>
      <c r="AR5" s="708"/>
      <c r="AS5" s="708"/>
      <c r="AT5" s="708"/>
      <c r="AU5" s="708"/>
      <c r="AV5" s="708"/>
      <c r="AW5" s="708"/>
      <c r="AX5" s="709"/>
    </row>
    <row r="6" spans="1:50" ht="39" customHeight="1" x14ac:dyDescent="0.15">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6" t="s">
        <v>22</v>
      </c>
      <c r="B7" s="507"/>
      <c r="C7" s="507"/>
      <c r="D7" s="507"/>
      <c r="E7" s="507"/>
      <c r="F7" s="508"/>
      <c r="G7" s="509" t="s">
        <v>562</v>
      </c>
      <c r="H7" s="510"/>
      <c r="I7" s="510"/>
      <c r="J7" s="510"/>
      <c r="K7" s="510"/>
      <c r="L7" s="510"/>
      <c r="M7" s="510"/>
      <c r="N7" s="510"/>
      <c r="O7" s="510"/>
      <c r="P7" s="510"/>
      <c r="Q7" s="510"/>
      <c r="R7" s="510"/>
      <c r="S7" s="510"/>
      <c r="T7" s="510"/>
      <c r="U7" s="510"/>
      <c r="V7" s="510"/>
      <c r="W7" s="510"/>
      <c r="X7" s="511"/>
      <c r="Y7" s="947" t="s">
        <v>388</v>
      </c>
      <c r="Z7" s="452"/>
      <c r="AA7" s="452"/>
      <c r="AB7" s="452"/>
      <c r="AC7" s="452"/>
      <c r="AD7" s="948"/>
      <c r="AE7" s="937" t="s">
        <v>563</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06" t="s">
        <v>258</v>
      </c>
      <c r="B8" s="507"/>
      <c r="C8" s="507"/>
      <c r="D8" s="507"/>
      <c r="E8" s="507"/>
      <c r="F8" s="508"/>
      <c r="G8" s="963" t="str">
        <f>入力規則等!A27</f>
        <v>-</v>
      </c>
      <c r="H8" s="726"/>
      <c r="I8" s="726"/>
      <c r="J8" s="726"/>
      <c r="K8" s="726"/>
      <c r="L8" s="726"/>
      <c r="M8" s="726"/>
      <c r="N8" s="726"/>
      <c r="O8" s="726"/>
      <c r="P8" s="726"/>
      <c r="Q8" s="726"/>
      <c r="R8" s="726"/>
      <c r="S8" s="726"/>
      <c r="T8" s="726"/>
      <c r="U8" s="726"/>
      <c r="V8" s="726"/>
      <c r="W8" s="726"/>
      <c r="X8" s="964"/>
      <c r="Y8" s="859" t="s">
        <v>259</v>
      </c>
      <c r="Z8" s="860"/>
      <c r="AA8" s="860"/>
      <c r="AB8" s="860"/>
      <c r="AC8" s="860"/>
      <c r="AD8" s="861"/>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62" t="s">
        <v>23</v>
      </c>
      <c r="B9" s="863"/>
      <c r="C9" s="863"/>
      <c r="D9" s="863"/>
      <c r="E9" s="863"/>
      <c r="F9" s="863"/>
      <c r="G9" s="864" t="s">
        <v>608</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66" t="s">
        <v>30</v>
      </c>
      <c r="B10" s="667"/>
      <c r="C10" s="667"/>
      <c r="D10" s="667"/>
      <c r="E10" s="667"/>
      <c r="F10" s="667"/>
      <c r="G10" s="760" t="s">
        <v>606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06" t="s">
        <v>24</v>
      </c>
      <c r="B12" s="1007"/>
      <c r="C12" s="1007"/>
      <c r="D12" s="1007"/>
      <c r="E12" s="1007"/>
      <c r="F12" s="1008"/>
      <c r="G12" s="766"/>
      <c r="H12" s="767"/>
      <c r="I12" s="767"/>
      <c r="J12" s="767"/>
      <c r="K12" s="767"/>
      <c r="L12" s="767"/>
      <c r="M12" s="767"/>
      <c r="N12" s="767"/>
      <c r="O12" s="767"/>
      <c r="P12" s="424" t="s">
        <v>391</v>
      </c>
      <c r="Q12" s="425"/>
      <c r="R12" s="425"/>
      <c r="S12" s="425"/>
      <c r="T12" s="425"/>
      <c r="U12" s="425"/>
      <c r="V12" s="426"/>
      <c r="W12" s="424" t="s">
        <v>411</v>
      </c>
      <c r="X12" s="425"/>
      <c r="Y12" s="425"/>
      <c r="Z12" s="425"/>
      <c r="AA12" s="425"/>
      <c r="AB12" s="425"/>
      <c r="AC12" s="426"/>
      <c r="AD12" s="424" t="s">
        <v>418</v>
      </c>
      <c r="AE12" s="425"/>
      <c r="AF12" s="425"/>
      <c r="AG12" s="425"/>
      <c r="AH12" s="425"/>
      <c r="AI12" s="425"/>
      <c r="AJ12" s="426"/>
      <c r="AK12" s="424" t="s">
        <v>425</v>
      </c>
      <c r="AL12" s="425"/>
      <c r="AM12" s="425"/>
      <c r="AN12" s="425"/>
      <c r="AO12" s="425"/>
      <c r="AP12" s="425"/>
      <c r="AQ12" s="426"/>
      <c r="AR12" s="424" t="s">
        <v>426</v>
      </c>
      <c r="AS12" s="425"/>
      <c r="AT12" s="425"/>
      <c r="AU12" s="425"/>
      <c r="AV12" s="425"/>
      <c r="AW12" s="425"/>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19</v>
      </c>
      <c r="Q13" s="664"/>
      <c r="R13" s="664"/>
      <c r="S13" s="664"/>
      <c r="T13" s="664"/>
      <c r="U13" s="664"/>
      <c r="V13" s="665"/>
      <c r="W13" s="663">
        <v>20</v>
      </c>
      <c r="X13" s="664"/>
      <c r="Y13" s="664"/>
      <c r="Z13" s="664"/>
      <c r="AA13" s="664"/>
      <c r="AB13" s="664"/>
      <c r="AC13" s="665"/>
      <c r="AD13" s="663">
        <v>20</v>
      </c>
      <c r="AE13" s="664"/>
      <c r="AF13" s="664"/>
      <c r="AG13" s="664"/>
      <c r="AH13" s="664"/>
      <c r="AI13" s="664"/>
      <c r="AJ13" s="665"/>
      <c r="AK13" s="663">
        <v>23</v>
      </c>
      <c r="AL13" s="664"/>
      <c r="AM13" s="664"/>
      <c r="AN13" s="664"/>
      <c r="AO13" s="664"/>
      <c r="AP13" s="664"/>
      <c r="AQ13" s="665"/>
      <c r="AR13" s="944">
        <v>23</v>
      </c>
      <c r="AS13" s="945"/>
      <c r="AT13" s="945"/>
      <c r="AU13" s="945"/>
      <c r="AV13" s="945"/>
      <c r="AW13" s="945"/>
      <c r="AX13" s="946"/>
    </row>
    <row r="14" spans="1:50" ht="21" customHeight="1" x14ac:dyDescent="0.15">
      <c r="A14" s="620"/>
      <c r="B14" s="621"/>
      <c r="C14" s="621"/>
      <c r="D14" s="621"/>
      <c r="E14" s="621"/>
      <c r="F14" s="622"/>
      <c r="G14" s="731"/>
      <c r="H14" s="732"/>
      <c r="I14" s="717" t="s">
        <v>8</v>
      </c>
      <c r="J14" s="768"/>
      <c r="K14" s="768"/>
      <c r="L14" s="768"/>
      <c r="M14" s="768"/>
      <c r="N14" s="768"/>
      <c r="O14" s="769"/>
      <c r="P14" s="663" t="s">
        <v>564</v>
      </c>
      <c r="Q14" s="664"/>
      <c r="R14" s="664"/>
      <c r="S14" s="664"/>
      <c r="T14" s="664"/>
      <c r="U14" s="664"/>
      <c r="V14" s="665"/>
      <c r="W14" s="663" t="s">
        <v>564</v>
      </c>
      <c r="X14" s="664"/>
      <c r="Y14" s="664"/>
      <c r="Z14" s="664"/>
      <c r="AA14" s="664"/>
      <c r="AB14" s="664"/>
      <c r="AC14" s="665"/>
      <c r="AD14" s="663" t="s">
        <v>564</v>
      </c>
      <c r="AE14" s="664"/>
      <c r="AF14" s="664"/>
      <c r="AG14" s="664"/>
      <c r="AH14" s="664"/>
      <c r="AI14" s="664"/>
      <c r="AJ14" s="665"/>
      <c r="AK14" s="663" t="s">
        <v>564</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564</v>
      </c>
      <c r="Q15" s="664"/>
      <c r="R15" s="664"/>
      <c r="S15" s="664"/>
      <c r="T15" s="664"/>
      <c r="U15" s="664"/>
      <c r="V15" s="665"/>
      <c r="W15" s="663" t="s">
        <v>564</v>
      </c>
      <c r="X15" s="664"/>
      <c r="Y15" s="664"/>
      <c r="Z15" s="664"/>
      <c r="AA15" s="664"/>
      <c r="AB15" s="664"/>
      <c r="AC15" s="665"/>
      <c r="AD15" s="663" t="s">
        <v>564</v>
      </c>
      <c r="AE15" s="664"/>
      <c r="AF15" s="664"/>
      <c r="AG15" s="664"/>
      <c r="AH15" s="664"/>
      <c r="AI15" s="664"/>
      <c r="AJ15" s="665"/>
      <c r="AK15" s="663" t="s">
        <v>564</v>
      </c>
      <c r="AL15" s="664"/>
      <c r="AM15" s="664"/>
      <c r="AN15" s="664"/>
      <c r="AO15" s="664"/>
      <c r="AP15" s="664"/>
      <c r="AQ15" s="665"/>
      <c r="AR15" s="663">
        <v>0</v>
      </c>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564</v>
      </c>
      <c r="Q16" s="664"/>
      <c r="R16" s="664"/>
      <c r="S16" s="664"/>
      <c r="T16" s="664"/>
      <c r="U16" s="664"/>
      <c r="V16" s="665"/>
      <c r="W16" s="663" t="s">
        <v>564</v>
      </c>
      <c r="X16" s="664"/>
      <c r="Y16" s="664"/>
      <c r="Z16" s="664"/>
      <c r="AA16" s="664"/>
      <c r="AB16" s="664"/>
      <c r="AC16" s="665"/>
      <c r="AD16" s="663" t="s">
        <v>564</v>
      </c>
      <c r="AE16" s="664"/>
      <c r="AF16" s="664"/>
      <c r="AG16" s="664"/>
      <c r="AH16" s="664"/>
      <c r="AI16" s="664"/>
      <c r="AJ16" s="665"/>
      <c r="AK16" s="663" t="s">
        <v>564</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564</v>
      </c>
      <c r="Q17" s="664"/>
      <c r="R17" s="664"/>
      <c r="S17" s="664"/>
      <c r="T17" s="664"/>
      <c r="U17" s="664"/>
      <c r="V17" s="665"/>
      <c r="W17" s="663" t="s">
        <v>564</v>
      </c>
      <c r="X17" s="664"/>
      <c r="Y17" s="664"/>
      <c r="Z17" s="664"/>
      <c r="AA17" s="664"/>
      <c r="AB17" s="664"/>
      <c r="AC17" s="665"/>
      <c r="AD17" s="663" t="s">
        <v>564</v>
      </c>
      <c r="AE17" s="664"/>
      <c r="AF17" s="664"/>
      <c r="AG17" s="664"/>
      <c r="AH17" s="664"/>
      <c r="AI17" s="664"/>
      <c r="AJ17" s="665"/>
      <c r="AK17" s="663" t="s">
        <v>564</v>
      </c>
      <c r="AL17" s="664"/>
      <c r="AM17" s="664"/>
      <c r="AN17" s="664"/>
      <c r="AO17" s="664"/>
      <c r="AP17" s="664"/>
      <c r="AQ17" s="665"/>
      <c r="AR17" s="942"/>
      <c r="AS17" s="942"/>
      <c r="AT17" s="942"/>
      <c r="AU17" s="942"/>
      <c r="AV17" s="942"/>
      <c r="AW17" s="942"/>
      <c r="AX17" s="943"/>
    </row>
    <row r="18" spans="1:50" ht="24.75" customHeight="1" x14ac:dyDescent="0.15">
      <c r="A18" s="620"/>
      <c r="B18" s="621"/>
      <c r="C18" s="621"/>
      <c r="D18" s="621"/>
      <c r="E18" s="621"/>
      <c r="F18" s="622"/>
      <c r="G18" s="733"/>
      <c r="H18" s="734"/>
      <c r="I18" s="722" t="s">
        <v>20</v>
      </c>
      <c r="J18" s="723"/>
      <c r="K18" s="723"/>
      <c r="L18" s="723"/>
      <c r="M18" s="723"/>
      <c r="N18" s="723"/>
      <c r="O18" s="724"/>
      <c r="P18" s="891">
        <f>SUM(P13:V17)</f>
        <v>19</v>
      </c>
      <c r="Q18" s="892"/>
      <c r="R18" s="892"/>
      <c r="S18" s="892"/>
      <c r="T18" s="892"/>
      <c r="U18" s="892"/>
      <c r="V18" s="893"/>
      <c r="W18" s="891">
        <f>SUM(W13:AC17)</f>
        <v>20</v>
      </c>
      <c r="X18" s="892"/>
      <c r="Y18" s="892"/>
      <c r="Z18" s="892"/>
      <c r="AA18" s="892"/>
      <c r="AB18" s="892"/>
      <c r="AC18" s="893"/>
      <c r="AD18" s="891">
        <f>SUM(AD13:AJ17)</f>
        <v>20</v>
      </c>
      <c r="AE18" s="892"/>
      <c r="AF18" s="892"/>
      <c r="AG18" s="892"/>
      <c r="AH18" s="892"/>
      <c r="AI18" s="892"/>
      <c r="AJ18" s="893"/>
      <c r="AK18" s="891">
        <f>SUM(AK13:AQ17)</f>
        <v>23</v>
      </c>
      <c r="AL18" s="892"/>
      <c r="AM18" s="892"/>
      <c r="AN18" s="892"/>
      <c r="AO18" s="892"/>
      <c r="AP18" s="892"/>
      <c r="AQ18" s="893"/>
      <c r="AR18" s="891">
        <f>SUM(AR13:AX17)</f>
        <v>23</v>
      </c>
      <c r="AS18" s="892"/>
      <c r="AT18" s="892"/>
      <c r="AU18" s="892"/>
      <c r="AV18" s="892"/>
      <c r="AW18" s="892"/>
      <c r="AX18" s="894"/>
    </row>
    <row r="19" spans="1:50" ht="24.75" customHeight="1" x14ac:dyDescent="0.15">
      <c r="A19" s="620"/>
      <c r="B19" s="621"/>
      <c r="C19" s="621"/>
      <c r="D19" s="621"/>
      <c r="E19" s="621"/>
      <c r="F19" s="622"/>
      <c r="G19" s="889" t="s">
        <v>9</v>
      </c>
      <c r="H19" s="890"/>
      <c r="I19" s="890"/>
      <c r="J19" s="890"/>
      <c r="K19" s="890"/>
      <c r="L19" s="890"/>
      <c r="M19" s="890"/>
      <c r="N19" s="890"/>
      <c r="O19" s="890"/>
      <c r="P19" s="663">
        <v>28</v>
      </c>
      <c r="Q19" s="664"/>
      <c r="R19" s="664"/>
      <c r="S19" s="664"/>
      <c r="T19" s="664"/>
      <c r="U19" s="664"/>
      <c r="V19" s="665"/>
      <c r="W19" s="663">
        <v>28</v>
      </c>
      <c r="X19" s="664"/>
      <c r="Y19" s="664"/>
      <c r="Z19" s="664"/>
      <c r="AA19" s="664"/>
      <c r="AB19" s="664"/>
      <c r="AC19" s="665"/>
      <c r="AD19" s="663">
        <v>24</v>
      </c>
      <c r="AE19" s="664"/>
      <c r="AF19" s="664"/>
      <c r="AG19" s="664"/>
      <c r="AH19" s="664"/>
      <c r="AI19" s="664"/>
      <c r="AJ19" s="665"/>
      <c r="AK19" s="328"/>
      <c r="AL19" s="328"/>
      <c r="AM19" s="328"/>
      <c r="AN19" s="328"/>
      <c r="AO19" s="328"/>
      <c r="AP19" s="328"/>
      <c r="AQ19" s="328"/>
      <c r="AR19" s="328"/>
      <c r="AS19" s="328"/>
      <c r="AT19" s="328"/>
      <c r="AU19" s="328"/>
      <c r="AV19" s="328"/>
      <c r="AW19" s="328"/>
      <c r="AX19" s="330"/>
    </row>
    <row r="20" spans="1:50" ht="24.75" customHeight="1" x14ac:dyDescent="0.15">
      <c r="A20" s="620"/>
      <c r="B20" s="621"/>
      <c r="C20" s="621"/>
      <c r="D20" s="621"/>
      <c r="E20" s="621"/>
      <c r="F20" s="622"/>
      <c r="G20" s="889" t="s">
        <v>10</v>
      </c>
      <c r="H20" s="890"/>
      <c r="I20" s="890"/>
      <c r="J20" s="890"/>
      <c r="K20" s="890"/>
      <c r="L20" s="890"/>
      <c r="M20" s="890"/>
      <c r="N20" s="890"/>
      <c r="O20" s="890"/>
      <c r="P20" s="316">
        <f>IF(P18=0, "-", SUM(P19)/P18)</f>
        <v>1.4736842105263157</v>
      </c>
      <c r="Q20" s="316"/>
      <c r="R20" s="316"/>
      <c r="S20" s="316"/>
      <c r="T20" s="316"/>
      <c r="U20" s="316"/>
      <c r="V20" s="316"/>
      <c r="W20" s="316">
        <f t="shared" ref="W20" si="0">IF(W18=0, "-", SUM(W19)/W18)</f>
        <v>1.4</v>
      </c>
      <c r="X20" s="316"/>
      <c r="Y20" s="316"/>
      <c r="Z20" s="316"/>
      <c r="AA20" s="316"/>
      <c r="AB20" s="316"/>
      <c r="AC20" s="316"/>
      <c r="AD20" s="316">
        <f t="shared" ref="AD20" si="1">IF(AD18=0, "-", SUM(AD19)/AD18)</f>
        <v>1.2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2"/>
      <c r="B21" s="863"/>
      <c r="C21" s="863"/>
      <c r="D21" s="863"/>
      <c r="E21" s="863"/>
      <c r="F21" s="1009"/>
      <c r="G21" s="314" t="s">
        <v>352</v>
      </c>
      <c r="H21" s="315"/>
      <c r="I21" s="315"/>
      <c r="J21" s="315"/>
      <c r="K21" s="315"/>
      <c r="L21" s="315"/>
      <c r="M21" s="315"/>
      <c r="N21" s="315"/>
      <c r="O21" s="315"/>
      <c r="P21" s="316">
        <f>IF(P19=0, "-", SUM(P19)/SUM(P13,P14))</f>
        <v>1.4736842105263157</v>
      </c>
      <c r="Q21" s="316"/>
      <c r="R21" s="316"/>
      <c r="S21" s="316"/>
      <c r="T21" s="316"/>
      <c r="U21" s="316"/>
      <c r="V21" s="316"/>
      <c r="W21" s="316">
        <f t="shared" ref="W21" si="2">IF(W19=0, "-", SUM(W19)/SUM(W13,W14))</f>
        <v>1.4</v>
      </c>
      <c r="X21" s="316"/>
      <c r="Y21" s="316"/>
      <c r="Z21" s="316"/>
      <c r="AA21" s="316"/>
      <c r="AB21" s="316"/>
      <c r="AC21" s="316"/>
      <c r="AD21" s="316">
        <f t="shared" ref="AD21" si="3">IF(AD19=0, "-", SUM(AD19)/SUM(AD13,AD14))</f>
        <v>1.2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76" t="s">
        <v>427</v>
      </c>
      <c r="B22" s="977"/>
      <c r="C22" s="977"/>
      <c r="D22" s="977"/>
      <c r="E22" s="977"/>
      <c r="F22" s="978"/>
      <c r="G22" s="1014" t="s">
        <v>331</v>
      </c>
      <c r="H22" s="220"/>
      <c r="I22" s="220"/>
      <c r="J22" s="220"/>
      <c r="K22" s="220"/>
      <c r="L22" s="220"/>
      <c r="M22" s="220"/>
      <c r="N22" s="220"/>
      <c r="O22" s="221"/>
      <c r="P22" s="965" t="s">
        <v>428</v>
      </c>
      <c r="Q22" s="220"/>
      <c r="R22" s="220"/>
      <c r="S22" s="220"/>
      <c r="T22" s="220"/>
      <c r="U22" s="220"/>
      <c r="V22" s="221"/>
      <c r="W22" s="965" t="s">
        <v>429</v>
      </c>
      <c r="X22" s="220"/>
      <c r="Y22" s="220"/>
      <c r="Z22" s="220"/>
      <c r="AA22" s="220"/>
      <c r="AB22" s="220"/>
      <c r="AC22" s="221"/>
      <c r="AD22" s="965" t="s">
        <v>330</v>
      </c>
      <c r="AE22" s="220"/>
      <c r="AF22" s="220"/>
      <c r="AG22" s="220"/>
      <c r="AH22" s="220"/>
      <c r="AI22" s="220"/>
      <c r="AJ22" s="220"/>
      <c r="AK22" s="220"/>
      <c r="AL22" s="220"/>
      <c r="AM22" s="220"/>
      <c r="AN22" s="220"/>
      <c r="AO22" s="220"/>
      <c r="AP22" s="220"/>
      <c r="AQ22" s="220"/>
      <c r="AR22" s="220"/>
      <c r="AS22" s="220"/>
      <c r="AT22" s="220"/>
      <c r="AU22" s="220"/>
      <c r="AV22" s="220"/>
      <c r="AW22" s="220"/>
      <c r="AX22" s="985"/>
    </row>
    <row r="23" spans="1:50" ht="25.5" customHeight="1" x14ac:dyDescent="0.15">
      <c r="A23" s="979"/>
      <c r="B23" s="980"/>
      <c r="C23" s="980"/>
      <c r="D23" s="980"/>
      <c r="E23" s="980"/>
      <c r="F23" s="981"/>
      <c r="G23" s="1015" t="s">
        <v>565</v>
      </c>
      <c r="H23" s="1016"/>
      <c r="I23" s="1016"/>
      <c r="J23" s="1016"/>
      <c r="K23" s="1016"/>
      <c r="L23" s="1016"/>
      <c r="M23" s="1016"/>
      <c r="N23" s="1016"/>
      <c r="O23" s="1017"/>
      <c r="P23" s="944">
        <v>23</v>
      </c>
      <c r="Q23" s="945"/>
      <c r="R23" s="945"/>
      <c r="S23" s="945"/>
      <c r="T23" s="945"/>
      <c r="U23" s="945"/>
      <c r="V23" s="966"/>
      <c r="W23" s="944">
        <v>23</v>
      </c>
      <c r="X23" s="945"/>
      <c r="Y23" s="945"/>
      <c r="Z23" s="945"/>
      <c r="AA23" s="945"/>
      <c r="AB23" s="945"/>
      <c r="AC23" s="966"/>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67"/>
      <c r="H24" s="968"/>
      <c r="I24" s="968"/>
      <c r="J24" s="968"/>
      <c r="K24" s="968"/>
      <c r="L24" s="968"/>
      <c r="M24" s="968"/>
      <c r="N24" s="968"/>
      <c r="O24" s="969"/>
      <c r="P24" s="663"/>
      <c r="Q24" s="664"/>
      <c r="R24" s="664"/>
      <c r="S24" s="664"/>
      <c r="T24" s="664"/>
      <c r="U24" s="664"/>
      <c r="V24" s="665"/>
      <c r="W24" s="663"/>
      <c r="X24" s="664"/>
      <c r="Y24" s="664"/>
      <c r="Z24" s="664"/>
      <c r="AA24" s="664"/>
      <c r="AB24" s="664"/>
      <c r="AC24" s="665"/>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67"/>
      <c r="H25" s="968"/>
      <c r="I25" s="968"/>
      <c r="J25" s="968"/>
      <c r="K25" s="968"/>
      <c r="L25" s="968"/>
      <c r="M25" s="968"/>
      <c r="N25" s="968"/>
      <c r="O25" s="969"/>
      <c r="P25" s="663"/>
      <c r="Q25" s="664"/>
      <c r="R25" s="664"/>
      <c r="S25" s="664"/>
      <c r="T25" s="664"/>
      <c r="U25" s="664"/>
      <c r="V25" s="665"/>
      <c r="W25" s="663"/>
      <c r="X25" s="664"/>
      <c r="Y25" s="664"/>
      <c r="Z25" s="664"/>
      <c r="AA25" s="664"/>
      <c r="AB25" s="664"/>
      <c r="AC25" s="665"/>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63"/>
      <c r="Q26" s="664"/>
      <c r="R26" s="664"/>
      <c r="S26" s="664"/>
      <c r="T26" s="664"/>
      <c r="U26" s="664"/>
      <c r="V26" s="665"/>
      <c r="W26" s="663"/>
      <c r="X26" s="664"/>
      <c r="Y26" s="664"/>
      <c r="Z26" s="664"/>
      <c r="AA26" s="664"/>
      <c r="AB26" s="664"/>
      <c r="AC26" s="665"/>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63"/>
      <c r="Q27" s="664"/>
      <c r="R27" s="664"/>
      <c r="S27" s="664"/>
      <c r="T27" s="664"/>
      <c r="U27" s="664"/>
      <c r="V27" s="665"/>
      <c r="W27" s="663"/>
      <c r="X27" s="664"/>
      <c r="Y27" s="664"/>
      <c r="Z27" s="664"/>
      <c r="AA27" s="664"/>
      <c r="AB27" s="664"/>
      <c r="AC27" s="665"/>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335</v>
      </c>
      <c r="H28" s="971"/>
      <c r="I28" s="971"/>
      <c r="J28" s="971"/>
      <c r="K28" s="971"/>
      <c r="L28" s="971"/>
      <c r="M28" s="971"/>
      <c r="N28" s="971"/>
      <c r="O28" s="972"/>
      <c r="P28" s="891">
        <f>P29-SUM(P23:P27)</f>
        <v>0</v>
      </c>
      <c r="Q28" s="892"/>
      <c r="R28" s="892"/>
      <c r="S28" s="892"/>
      <c r="T28" s="892"/>
      <c r="U28" s="892"/>
      <c r="V28" s="893"/>
      <c r="W28" s="891">
        <f>W29-SUM(W23:W27)</f>
        <v>0</v>
      </c>
      <c r="X28" s="892"/>
      <c r="Y28" s="892"/>
      <c r="Z28" s="892"/>
      <c r="AA28" s="892"/>
      <c r="AB28" s="892"/>
      <c r="AC28" s="893"/>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332</v>
      </c>
      <c r="H29" s="974"/>
      <c r="I29" s="974"/>
      <c r="J29" s="974"/>
      <c r="K29" s="974"/>
      <c r="L29" s="974"/>
      <c r="M29" s="974"/>
      <c r="N29" s="974"/>
      <c r="O29" s="975"/>
      <c r="P29" s="663">
        <f>AK13</f>
        <v>23</v>
      </c>
      <c r="Q29" s="664"/>
      <c r="R29" s="664"/>
      <c r="S29" s="664"/>
      <c r="T29" s="664"/>
      <c r="U29" s="664"/>
      <c r="V29" s="665"/>
      <c r="W29" s="997">
        <v>23</v>
      </c>
      <c r="X29" s="998"/>
      <c r="Y29" s="998"/>
      <c r="Z29" s="998"/>
      <c r="AA29" s="998"/>
      <c r="AB29" s="998"/>
      <c r="AC29" s="999"/>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4" t="s">
        <v>347</v>
      </c>
      <c r="B30" s="875"/>
      <c r="C30" s="875"/>
      <c r="D30" s="875"/>
      <c r="E30" s="875"/>
      <c r="F30" s="876"/>
      <c r="G30" s="779" t="s">
        <v>146</v>
      </c>
      <c r="H30" s="780"/>
      <c r="I30" s="780"/>
      <c r="J30" s="780"/>
      <c r="K30" s="780"/>
      <c r="L30" s="780"/>
      <c r="M30" s="780"/>
      <c r="N30" s="780"/>
      <c r="O30" s="781"/>
      <c r="P30" s="870" t="s">
        <v>59</v>
      </c>
      <c r="Q30" s="780"/>
      <c r="R30" s="780"/>
      <c r="S30" s="780"/>
      <c r="T30" s="780"/>
      <c r="U30" s="780"/>
      <c r="V30" s="780"/>
      <c r="W30" s="780"/>
      <c r="X30" s="781"/>
      <c r="Y30" s="867"/>
      <c r="Z30" s="868"/>
      <c r="AA30" s="869"/>
      <c r="AB30" s="871" t="s">
        <v>11</v>
      </c>
      <c r="AC30" s="872"/>
      <c r="AD30" s="873"/>
      <c r="AE30" s="871" t="s">
        <v>391</v>
      </c>
      <c r="AF30" s="872"/>
      <c r="AG30" s="872"/>
      <c r="AH30" s="873"/>
      <c r="AI30" s="871" t="s">
        <v>413</v>
      </c>
      <c r="AJ30" s="872"/>
      <c r="AK30" s="872"/>
      <c r="AL30" s="873"/>
      <c r="AM30" s="940" t="s">
        <v>418</v>
      </c>
      <c r="AN30" s="940"/>
      <c r="AO30" s="940"/>
      <c r="AP30" s="871"/>
      <c r="AQ30" s="773" t="s">
        <v>234</v>
      </c>
      <c r="AR30" s="774"/>
      <c r="AS30" s="774"/>
      <c r="AT30" s="775"/>
      <c r="AU30" s="780" t="s">
        <v>134</v>
      </c>
      <c r="AV30" s="780"/>
      <c r="AW30" s="780"/>
      <c r="AX30" s="941"/>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45"/>
      <c r="AC31" s="246"/>
      <c r="AD31" s="247"/>
      <c r="AE31" s="245"/>
      <c r="AF31" s="246"/>
      <c r="AG31" s="246"/>
      <c r="AH31" s="247"/>
      <c r="AI31" s="245"/>
      <c r="AJ31" s="246"/>
      <c r="AK31" s="246"/>
      <c r="AL31" s="247"/>
      <c r="AM31" s="249"/>
      <c r="AN31" s="249"/>
      <c r="AO31" s="249"/>
      <c r="AP31" s="245"/>
      <c r="AQ31" s="596" t="s">
        <v>566</v>
      </c>
      <c r="AR31" s="199"/>
      <c r="AS31" s="132" t="s">
        <v>235</v>
      </c>
      <c r="AT31" s="133"/>
      <c r="AU31" s="198" t="s">
        <v>566</v>
      </c>
      <c r="AV31" s="198"/>
      <c r="AW31" s="404" t="s">
        <v>181</v>
      </c>
      <c r="AX31" s="405"/>
    </row>
    <row r="32" spans="1:50" ht="23.25" customHeight="1" x14ac:dyDescent="0.15">
      <c r="A32" s="409"/>
      <c r="B32" s="407"/>
      <c r="C32" s="407"/>
      <c r="D32" s="407"/>
      <c r="E32" s="407"/>
      <c r="F32" s="408"/>
      <c r="G32" s="570" t="s">
        <v>564</v>
      </c>
      <c r="H32" s="571"/>
      <c r="I32" s="571"/>
      <c r="J32" s="571"/>
      <c r="K32" s="571"/>
      <c r="L32" s="571"/>
      <c r="M32" s="571"/>
      <c r="N32" s="571"/>
      <c r="O32" s="572"/>
      <c r="P32" s="104" t="s">
        <v>564</v>
      </c>
      <c r="Q32" s="104"/>
      <c r="R32" s="104"/>
      <c r="S32" s="104"/>
      <c r="T32" s="104"/>
      <c r="U32" s="104"/>
      <c r="V32" s="104"/>
      <c r="W32" s="104"/>
      <c r="X32" s="105"/>
      <c r="Y32" s="482" t="s">
        <v>12</v>
      </c>
      <c r="Z32" s="543"/>
      <c r="AA32" s="544"/>
      <c r="AB32" s="534" t="s">
        <v>564</v>
      </c>
      <c r="AC32" s="534"/>
      <c r="AD32" s="534"/>
      <c r="AE32" s="216" t="s">
        <v>564</v>
      </c>
      <c r="AF32" s="217"/>
      <c r="AG32" s="217"/>
      <c r="AH32" s="217"/>
      <c r="AI32" s="216" t="s">
        <v>564</v>
      </c>
      <c r="AJ32" s="217"/>
      <c r="AK32" s="217"/>
      <c r="AL32" s="217"/>
      <c r="AM32" s="216" t="s">
        <v>564</v>
      </c>
      <c r="AN32" s="217"/>
      <c r="AO32" s="217"/>
      <c r="AP32" s="217"/>
      <c r="AQ32" s="340" t="s">
        <v>564</v>
      </c>
      <c r="AR32" s="206"/>
      <c r="AS32" s="206"/>
      <c r="AT32" s="341"/>
      <c r="AU32" s="217" t="s">
        <v>564</v>
      </c>
      <c r="AV32" s="217"/>
      <c r="AW32" s="217"/>
      <c r="AX32" s="219"/>
    </row>
    <row r="33" spans="1:50" ht="23.25" customHeight="1" x14ac:dyDescent="0.15">
      <c r="A33" s="410"/>
      <c r="B33" s="411"/>
      <c r="C33" s="411"/>
      <c r="D33" s="411"/>
      <c r="E33" s="411"/>
      <c r="F33" s="412"/>
      <c r="G33" s="573"/>
      <c r="H33" s="574"/>
      <c r="I33" s="574"/>
      <c r="J33" s="574"/>
      <c r="K33" s="574"/>
      <c r="L33" s="574"/>
      <c r="M33" s="574"/>
      <c r="N33" s="574"/>
      <c r="O33" s="575"/>
      <c r="P33" s="107"/>
      <c r="Q33" s="107"/>
      <c r="R33" s="107"/>
      <c r="S33" s="107"/>
      <c r="T33" s="107"/>
      <c r="U33" s="107"/>
      <c r="V33" s="107"/>
      <c r="W33" s="107"/>
      <c r="X33" s="108"/>
      <c r="Y33" s="424" t="s">
        <v>54</v>
      </c>
      <c r="Z33" s="425"/>
      <c r="AA33" s="426"/>
      <c r="AB33" s="535" t="s">
        <v>564</v>
      </c>
      <c r="AC33" s="535"/>
      <c r="AD33" s="535"/>
      <c r="AE33" s="216" t="s">
        <v>564</v>
      </c>
      <c r="AF33" s="217"/>
      <c r="AG33" s="217"/>
      <c r="AH33" s="217"/>
      <c r="AI33" s="216" t="s">
        <v>564</v>
      </c>
      <c r="AJ33" s="217"/>
      <c r="AK33" s="217"/>
      <c r="AL33" s="217"/>
      <c r="AM33" s="216" t="s">
        <v>564</v>
      </c>
      <c r="AN33" s="217"/>
      <c r="AO33" s="217"/>
      <c r="AP33" s="217"/>
      <c r="AQ33" s="340" t="s">
        <v>564</v>
      </c>
      <c r="AR33" s="206"/>
      <c r="AS33" s="206"/>
      <c r="AT33" s="341"/>
      <c r="AU33" s="217" t="s">
        <v>564</v>
      </c>
      <c r="AV33" s="217"/>
      <c r="AW33" s="217"/>
      <c r="AX33" s="219"/>
    </row>
    <row r="34" spans="1:50" ht="23.25" customHeight="1" x14ac:dyDescent="0.15">
      <c r="A34" s="409"/>
      <c r="B34" s="407"/>
      <c r="C34" s="407"/>
      <c r="D34" s="407"/>
      <c r="E34" s="407"/>
      <c r="F34" s="408"/>
      <c r="G34" s="576"/>
      <c r="H34" s="577"/>
      <c r="I34" s="577"/>
      <c r="J34" s="577"/>
      <c r="K34" s="577"/>
      <c r="L34" s="577"/>
      <c r="M34" s="577"/>
      <c r="N34" s="577"/>
      <c r="O34" s="578"/>
      <c r="P34" s="110"/>
      <c r="Q34" s="110"/>
      <c r="R34" s="110"/>
      <c r="S34" s="110"/>
      <c r="T34" s="110"/>
      <c r="U34" s="110"/>
      <c r="V34" s="110"/>
      <c r="W34" s="110"/>
      <c r="X34" s="111"/>
      <c r="Y34" s="424" t="s">
        <v>13</v>
      </c>
      <c r="Z34" s="425"/>
      <c r="AA34" s="426"/>
      <c r="AB34" s="565" t="s">
        <v>182</v>
      </c>
      <c r="AC34" s="565"/>
      <c r="AD34" s="565"/>
      <c r="AE34" s="216" t="s">
        <v>564</v>
      </c>
      <c r="AF34" s="217"/>
      <c r="AG34" s="217"/>
      <c r="AH34" s="217"/>
      <c r="AI34" s="216" t="s">
        <v>564</v>
      </c>
      <c r="AJ34" s="217"/>
      <c r="AK34" s="217"/>
      <c r="AL34" s="217"/>
      <c r="AM34" s="216" t="s">
        <v>564</v>
      </c>
      <c r="AN34" s="217"/>
      <c r="AO34" s="217"/>
      <c r="AP34" s="217"/>
      <c r="AQ34" s="340" t="s">
        <v>564</v>
      </c>
      <c r="AR34" s="206"/>
      <c r="AS34" s="206"/>
      <c r="AT34" s="341"/>
      <c r="AU34" s="217" t="s">
        <v>564</v>
      </c>
      <c r="AV34" s="217"/>
      <c r="AW34" s="217"/>
      <c r="AX34" s="219"/>
    </row>
    <row r="35" spans="1:50" ht="23.25" customHeight="1" x14ac:dyDescent="0.15">
      <c r="A35" s="224" t="s">
        <v>379</v>
      </c>
      <c r="B35" s="225"/>
      <c r="C35" s="225"/>
      <c r="D35" s="225"/>
      <c r="E35" s="225"/>
      <c r="F35" s="226"/>
      <c r="G35" s="230" t="s">
        <v>567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6" t="s">
        <v>347</v>
      </c>
      <c r="B37" s="777"/>
      <c r="C37" s="777"/>
      <c r="D37" s="777"/>
      <c r="E37" s="777"/>
      <c r="F37" s="778"/>
      <c r="G37" s="419" t="s">
        <v>146</v>
      </c>
      <c r="H37" s="420"/>
      <c r="I37" s="420"/>
      <c r="J37" s="420"/>
      <c r="K37" s="420"/>
      <c r="L37" s="420"/>
      <c r="M37" s="420"/>
      <c r="N37" s="420"/>
      <c r="O37" s="421"/>
      <c r="P37" s="457" t="s">
        <v>59</v>
      </c>
      <c r="Q37" s="420"/>
      <c r="R37" s="420"/>
      <c r="S37" s="420"/>
      <c r="T37" s="420"/>
      <c r="U37" s="420"/>
      <c r="V37" s="420"/>
      <c r="W37" s="420"/>
      <c r="X37" s="421"/>
      <c r="Y37" s="458"/>
      <c r="Z37" s="459"/>
      <c r="AA37" s="460"/>
      <c r="AB37" s="416" t="s">
        <v>11</v>
      </c>
      <c r="AC37" s="417"/>
      <c r="AD37" s="418"/>
      <c r="AE37" s="242" t="s">
        <v>391</v>
      </c>
      <c r="AF37" s="243"/>
      <c r="AG37" s="243"/>
      <c r="AH37" s="244"/>
      <c r="AI37" s="242" t="s">
        <v>389</v>
      </c>
      <c r="AJ37" s="243"/>
      <c r="AK37" s="243"/>
      <c r="AL37" s="244"/>
      <c r="AM37" s="248" t="s">
        <v>418</v>
      </c>
      <c r="AN37" s="248"/>
      <c r="AO37" s="248"/>
      <c r="AP37" s="248"/>
      <c r="AQ37" s="150" t="s">
        <v>234</v>
      </c>
      <c r="AR37" s="151"/>
      <c r="AS37" s="151"/>
      <c r="AT37" s="152"/>
      <c r="AU37" s="420" t="s">
        <v>134</v>
      </c>
      <c r="AV37" s="420"/>
      <c r="AW37" s="420"/>
      <c r="AX37" s="935"/>
    </row>
    <row r="38" spans="1:50" ht="18.75" hidden="1"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45"/>
      <c r="AC38" s="246"/>
      <c r="AD38" s="247"/>
      <c r="AE38" s="245"/>
      <c r="AF38" s="246"/>
      <c r="AG38" s="246"/>
      <c r="AH38" s="247"/>
      <c r="AI38" s="245"/>
      <c r="AJ38" s="246"/>
      <c r="AK38" s="246"/>
      <c r="AL38" s="247"/>
      <c r="AM38" s="249"/>
      <c r="AN38" s="249"/>
      <c r="AO38" s="249"/>
      <c r="AP38" s="249"/>
      <c r="AQ38" s="596"/>
      <c r="AR38" s="199"/>
      <c r="AS38" s="132" t="s">
        <v>235</v>
      </c>
      <c r="AT38" s="133"/>
      <c r="AU38" s="198"/>
      <c r="AV38" s="198"/>
      <c r="AW38" s="404" t="s">
        <v>181</v>
      </c>
      <c r="AX38" s="405"/>
    </row>
    <row r="39" spans="1:50" ht="23.25" hidden="1" customHeight="1" x14ac:dyDescent="0.15">
      <c r="A39" s="409"/>
      <c r="B39" s="407"/>
      <c r="C39" s="407"/>
      <c r="D39" s="407"/>
      <c r="E39" s="407"/>
      <c r="F39" s="408"/>
      <c r="G39" s="570"/>
      <c r="H39" s="571"/>
      <c r="I39" s="571"/>
      <c r="J39" s="571"/>
      <c r="K39" s="571"/>
      <c r="L39" s="571"/>
      <c r="M39" s="571"/>
      <c r="N39" s="571"/>
      <c r="O39" s="572"/>
      <c r="P39" s="104"/>
      <c r="Q39" s="104"/>
      <c r="R39" s="104"/>
      <c r="S39" s="104"/>
      <c r="T39" s="104"/>
      <c r="U39" s="104"/>
      <c r="V39" s="104"/>
      <c r="W39" s="104"/>
      <c r="X39" s="105"/>
      <c r="Y39" s="482" t="s">
        <v>12</v>
      </c>
      <c r="Z39" s="543"/>
      <c r="AA39" s="544"/>
      <c r="AB39" s="534"/>
      <c r="AC39" s="534"/>
      <c r="AD39" s="53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0"/>
      <c r="B40" s="411"/>
      <c r="C40" s="411"/>
      <c r="D40" s="411"/>
      <c r="E40" s="411"/>
      <c r="F40" s="412"/>
      <c r="G40" s="573"/>
      <c r="H40" s="574"/>
      <c r="I40" s="574"/>
      <c r="J40" s="574"/>
      <c r="K40" s="574"/>
      <c r="L40" s="574"/>
      <c r="M40" s="574"/>
      <c r="N40" s="574"/>
      <c r="O40" s="575"/>
      <c r="P40" s="107"/>
      <c r="Q40" s="107"/>
      <c r="R40" s="107"/>
      <c r="S40" s="107"/>
      <c r="T40" s="107"/>
      <c r="U40" s="107"/>
      <c r="V40" s="107"/>
      <c r="W40" s="107"/>
      <c r="X40" s="108"/>
      <c r="Y40" s="424" t="s">
        <v>54</v>
      </c>
      <c r="Z40" s="425"/>
      <c r="AA40" s="426"/>
      <c r="AB40" s="535"/>
      <c r="AC40" s="535"/>
      <c r="AD40" s="53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3"/>
      <c r="B41" s="414"/>
      <c r="C41" s="414"/>
      <c r="D41" s="414"/>
      <c r="E41" s="414"/>
      <c r="F41" s="415"/>
      <c r="G41" s="576"/>
      <c r="H41" s="577"/>
      <c r="I41" s="577"/>
      <c r="J41" s="577"/>
      <c r="K41" s="577"/>
      <c r="L41" s="577"/>
      <c r="M41" s="577"/>
      <c r="N41" s="577"/>
      <c r="O41" s="578"/>
      <c r="P41" s="110"/>
      <c r="Q41" s="110"/>
      <c r="R41" s="110"/>
      <c r="S41" s="110"/>
      <c r="T41" s="110"/>
      <c r="U41" s="110"/>
      <c r="V41" s="110"/>
      <c r="W41" s="110"/>
      <c r="X41" s="111"/>
      <c r="Y41" s="424" t="s">
        <v>13</v>
      </c>
      <c r="Z41" s="425"/>
      <c r="AA41" s="426"/>
      <c r="AB41" s="565" t="s">
        <v>182</v>
      </c>
      <c r="AC41" s="565"/>
      <c r="AD41" s="56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379</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6" t="s">
        <v>347</v>
      </c>
      <c r="B44" s="777"/>
      <c r="C44" s="777"/>
      <c r="D44" s="777"/>
      <c r="E44" s="777"/>
      <c r="F44" s="778"/>
      <c r="G44" s="419" t="s">
        <v>146</v>
      </c>
      <c r="H44" s="420"/>
      <c r="I44" s="420"/>
      <c r="J44" s="420"/>
      <c r="K44" s="420"/>
      <c r="L44" s="420"/>
      <c r="M44" s="420"/>
      <c r="N44" s="420"/>
      <c r="O44" s="421"/>
      <c r="P44" s="457" t="s">
        <v>59</v>
      </c>
      <c r="Q44" s="420"/>
      <c r="R44" s="420"/>
      <c r="S44" s="420"/>
      <c r="T44" s="420"/>
      <c r="U44" s="420"/>
      <c r="V44" s="420"/>
      <c r="W44" s="420"/>
      <c r="X44" s="421"/>
      <c r="Y44" s="458"/>
      <c r="Z44" s="459"/>
      <c r="AA44" s="460"/>
      <c r="AB44" s="416" t="s">
        <v>11</v>
      </c>
      <c r="AC44" s="417"/>
      <c r="AD44" s="418"/>
      <c r="AE44" s="242" t="s">
        <v>391</v>
      </c>
      <c r="AF44" s="243"/>
      <c r="AG44" s="243"/>
      <c r="AH44" s="244"/>
      <c r="AI44" s="242" t="s">
        <v>389</v>
      </c>
      <c r="AJ44" s="243"/>
      <c r="AK44" s="243"/>
      <c r="AL44" s="244"/>
      <c r="AM44" s="248" t="s">
        <v>418</v>
      </c>
      <c r="AN44" s="248"/>
      <c r="AO44" s="248"/>
      <c r="AP44" s="248"/>
      <c r="AQ44" s="150" t="s">
        <v>234</v>
      </c>
      <c r="AR44" s="151"/>
      <c r="AS44" s="151"/>
      <c r="AT44" s="152"/>
      <c r="AU44" s="420" t="s">
        <v>134</v>
      </c>
      <c r="AV44" s="420"/>
      <c r="AW44" s="420"/>
      <c r="AX44" s="935"/>
    </row>
    <row r="45" spans="1:50" ht="18.75" hidden="1"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45"/>
      <c r="AC45" s="246"/>
      <c r="AD45" s="247"/>
      <c r="AE45" s="245"/>
      <c r="AF45" s="246"/>
      <c r="AG45" s="246"/>
      <c r="AH45" s="247"/>
      <c r="AI45" s="245"/>
      <c r="AJ45" s="246"/>
      <c r="AK45" s="246"/>
      <c r="AL45" s="247"/>
      <c r="AM45" s="249"/>
      <c r="AN45" s="249"/>
      <c r="AO45" s="249"/>
      <c r="AP45" s="249"/>
      <c r="AQ45" s="596"/>
      <c r="AR45" s="199"/>
      <c r="AS45" s="132" t="s">
        <v>235</v>
      </c>
      <c r="AT45" s="133"/>
      <c r="AU45" s="198"/>
      <c r="AV45" s="198"/>
      <c r="AW45" s="404" t="s">
        <v>181</v>
      </c>
      <c r="AX45" s="405"/>
    </row>
    <row r="46" spans="1:50" ht="23.25" hidden="1" customHeight="1" x14ac:dyDescent="0.15">
      <c r="A46" s="409"/>
      <c r="B46" s="407"/>
      <c r="C46" s="407"/>
      <c r="D46" s="407"/>
      <c r="E46" s="407"/>
      <c r="F46" s="408"/>
      <c r="G46" s="570"/>
      <c r="H46" s="571"/>
      <c r="I46" s="571"/>
      <c r="J46" s="571"/>
      <c r="K46" s="571"/>
      <c r="L46" s="571"/>
      <c r="M46" s="571"/>
      <c r="N46" s="571"/>
      <c r="O46" s="572"/>
      <c r="P46" s="104"/>
      <c r="Q46" s="104"/>
      <c r="R46" s="104"/>
      <c r="S46" s="104"/>
      <c r="T46" s="104"/>
      <c r="U46" s="104"/>
      <c r="V46" s="104"/>
      <c r="W46" s="104"/>
      <c r="X46" s="105"/>
      <c r="Y46" s="482" t="s">
        <v>12</v>
      </c>
      <c r="Z46" s="543"/>
      <c r="AA46" s="544"/>
      <c r="AB46" s="534"/>
      <c r="AC46" s="534"/>
      <c r="AD46" s="53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0"/>
      <c r="B47" s="411"/>
      <c r="C47" s="411"/>
      <c r="D47" s="411"/>
      <c r="E47" s="411"/>
      <c r="F47" s="412"/>
      <c r="G47" s="573"/>
      <c r="H47" s="574"/>
      <c r="I47" s="574"/>
      <c r="J47" s="574"/>
      <c r="K47" s="574"/>
      <c r="L47" s="574"/>
      <c r="M47" s="574"/>
      <c r="N47" s="574"/>
      <c r="O47" s="575"/>
      <c r="P47" s="107"/>
      <c r="Q47" s="107"/>
      <c r="R47" s="107"/>
      <c r="S47" s="107"/>
      <c r="T47" s="107"/>
      <c r="U47" s="107"/>
      <c r="V47" s="107"/>
      <c r="W47" s="107"/>
      <c r="X47" s="108"/>
      <c r="Y47" s="424" t="s">
        <v>54</v>
      </c>
      <c r="Z47" s="425"/>
      <c r="AA47" s="426"/>
      <c r="AB47" s="535"/>
      <c r="AC47" s="535"/>
      <c r="AD47" s="53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3"/>
      <c r="B48" s="414"/>
      <c r="C48" s="414"/>
      <c r="D48" s="414"/>
      <c r="E48" s="414"/>
      <c r="F48" s="415"/>
      <c r="G48" s="576"/>
      <c r="H48" s="577"/>
      <c r="I48" s="577"/>
      <c r="J48" s="577"/>
      <c r="K48" s="577"/>
      <c r="L48" s="577"/>
      <c r="M48" s="577"/>
      <c r="N48" s="577"/>
      <c r="O48" s="578"/>
      <c r="P48" s="110"/>
      <c r="Q48" s="110"/>
      <c r="R48" s="110"/>
      <c r="S48" s="110"/>
      <c r="T48" s="110"/>
      <c r="U48" s="110"/>
      <c r="V48" s="110"/>
      <c r="W48" s="110"/>
      <c r="X48" s="111"/>
      <c r="Y48" s="424" t="s">
        <v>13</v>
      </c>
      <c r="Z48" s="425"/>
      <c r="AA48" s="426"/>
      <c r="AB48" s="565" t="s">
        <v>182</v>
      </c>
      <c r="AC48" s="565"/>
      <c r="AD48" s="56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379</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6" t="s">
        <v>347</v>
      </c>
      <c r="B51" s="407"/>
      <c r="C51" s="407"/>
      <c r="D51" s="407"/>
      <c r="E51" s="407"/>
      <c r="F51" s="408"/>
      <c r="G51" s="419" t="s">
        <v>146</v>
      </c>
      <c r="H51" s="420"/>
      <c r="I51" s="420"/>
      <c r="J51" s="420"/>
      <c r="K51" s="420"/>
      <c r="L51" s="420"/>
      <c r="M51" s="420"/>
      <c r="N51" s="420"/>
      <c r="O51" s="421"/>
      <c r="P51" s="457" t="s">
        <v>59</v>
      </c>
      <c r="Q51" s="420"/>
      <c r="R51" s="420"/>
      <c r="S51" s="420"/>
      <c r="T51" s="420"/>
      <c r="U51" s="420"/>
      <c r="V51" s="420"/>
      <c r="W51" s="420"/>
      <c r="X51" s="421"/>
      <c r="Y51" s="458"/>
      <c r="Z51" s="459"/>
      <c r="AA51" s="460"/>
      <c r="AB51" s="416" t="s">
        <v>11</v>
      </c>
      <c r="AC51" s="417"/>
      <c r="AD51" s="418"/>
      <c r="AE51" s="242" t="s">
        <v>391</v>
      </c>
      <c r="AF51" s="243"/>
      <c r="AG51" s="243"/>
      <c r="AH51" s="244"/>
      <c r="AI51" s="242" t="s">
        <v>389</v>
      </c>
      <c r="AJ51" s="243"/>
      <c r="AK51" s="243"/>
      <c r="AL51" s="244"/>
      <c r="AM51" s="248" t="s">
        <v>418</v>
      </c>
      <c r="AN51" s="248"/>
      <c r="AO51" s="248"/>
      <c r="AP51" s="248"/>
      <c r="AQ51" s="150" t="s">
        <v>234</v>
      </c>
      <c r="AR51" s="151"/>
      <c r="AS51" s="151"/>
      <c r="AT51" s="152"/>
      <c r="AU51" s="949" t="s">
        <v>134</v>
      </c>
      <c r="AV51" s="949"/>
      <c r="AW51" s="949"/>
      <c r="AX51" s="950"/>
    </row>
    <row r="52" spans="1:50" ht="18.75" hidden="1"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45"/>
      <c r="AC52" s="246"/>
      <c r="AD52" s="247"/>
      <c r="AE52" s="245"/>
      <c r="AF52" s="246"/>
      <c r="AG52" s="246"/>
      <c r="AH52" s="247"/>
      <c r="AI52" s="245"/>
      <c r="AJ52" s="246"/>
      <c r="AK52" s="246"/>
      <c r="AL52" s="247"/>
      <c r="AM52" s="249"/>
      <c r="AN52" s="249"/>
      <c r="AO52" s="249"/>
      <c r="AP52" s="249"/>
      <c r="AQ52" s="596"/>
      <c r="AR52" s="199"/>
      <c r="AS52" s="132" t="s">
        <v>235</v>
      </c>
      <c r="AT52" s="133"/>
      <c r="AU52" s="198"/>
      <c r="AV52" s="198"/>
      <c r="AW52" s="404" t="s">
        <v>181</v>
      </c>
      <c r="AX52" s="405"/>
    </row>
    <row r="53" spans="1:50" ht="23.25" hidden="1" customHeight="1" x14ac:dyDescent="0.15">
      <c r="A53" s="409"/>
      <c r="B53" s="407"/>
      <c r="C53" s="407"/>
      <c r="D53" s="407"/>
      <c r="E53" s="407"/>
      <c r="F53" s="408"/>
      <c r="G53" s="570"/>
      <c r="H53" s="571"/>
      <c r="I53" s="571"/>
      <c r="J53" s="571"/>
      <c r="K53" s="571"/>
      <c r="L53" s="571"/>
      <c r="M53" s="571"/>
      <c r="N53" s="571"/>
      <c r="O53" s="572"/>
      <c r="P53" s="104"/>
      <c r="Q53" s="104"/>
      <c r="R53" s="104"/>
      <c r="S53" s="104"/>
      <c r="T53" s="104"/>
      <c r="U53" s="104"/>
      <c r="V53" s="104"/>
      <c r="W53" s="104"/>
      <c r="X53" s="105"/>
      <c r="Y53" s="482" t="s">
        <v>12</v>
      </c>
      <c r="Z53" s="543"/>
      <c r="AA53" s="544"/>
      <c r="AB53" s="534"/>
      <c r="AC53" s="534"/>
      <c r="AD53" s="53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0"/>
      <c r="B54" s="411"/>
      <c r="C54" s="411"/>
      <c r="D54" s="411"/>
      <c r="E54" s="411"/>
      <c r="F54" s="412"/>
      <c r="G54" s="573"/>
      <c r="H54" s="574"/>
      <c r="I54" s="574"/>
      <c r="J54" s="574"/>
      <c r="K54" s="574"/>
      <c r="L54" s="574"/>
      <c r="M54" s="574"/>
      <c r="N54" s="574"/>
      <c r="O54" s="575"/>
      <c r="P54" s="107"/>
      <c r="Q54" s="107"/>
      <c r="R54" s="107"/>
      <c r="S54" s="107"/>
      <c r="T54" s="107"/>
      <c r="U54" s="107"/>
      <c r="V54" s="107"/>
      <c r="W54" s="107"/>
      <c r="X54" s="108"/>
      <c r="Y54" s="424" t="s">
        <v>54</v>
      </c>
      <c r="Z54" s="425"/>
      <c r="AA54" s="426"/>
      <c r="AB54" s="535"/>
      <c r="AC54" s="535"/>
      <c r="AD54" s="53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3"/>
      <c r="B55" s="414"/>
      <c r="C55" s="414"/>
      <c r="D55" s="414"/>
      <c r="E55" s="414"/>
      <c r="F55" s="415"/>
      <c r="G55" s="576"/>
      <c r="H55" s="577"/>
      <c r="I55" s="577"/>
      <c r="J55" s="577"/>
      <c r="K55" s="577"/>
      <c r="L55" s="577"/>
      <c r="M55" s="577"/>
      <c r="N55" s="577"/>
      <c r="O55" s="578"/>
      <c r="P55" s="110"/>
      <c r="Q55" s="110"/>
      <c r="R55" s="110"/>
      <c r="S55" s="110"/>
      <c r="T55" s="110"/>
      <c r="U55" s="110"/>
      <c r="V55" s="110"/>
      <c r="W55" s="110"/>
      <c r="X55" s="111"/>
      <c r="Y55" s="424" t="s">
        <v>13</v>
      </c>
      <c r="Z55" s="425"/>
      <c r="AA55" s="426"/>
      <c r="AB55" s="600" t="s">
        <v>14</v>
      </c>
      <c r="AC55" s="600"/>
      <c r="AD55" s="60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379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6" t="s">
        <v>347</v>
      </c>
      <c r="B58" s="407"/>
      <c r="C58" s="407"/>
      <c r="D58" s="407"/>
      <c r="E58" s="407"/>
      <c r="F58" s="408"/>
      <c r="G58" s="419" t="s">
        <v>146</v>
      </c>
      <c r="H58" s="420"/>
      <c r="I58" s="420"/>
      <c r="J58" s="420"/>
      <c r="K58" s="420"/>
      <c r="L58" s="420"/>
      <c r="M58" s="420"/>
      <c r="N58" s="420"/>
      <c r="O58" s="421"/>
      <c r="P58" s="457" t="s">
        <v>59</v>
      </c>
      <c r="Q58" s="420"/>
      <c r="R58" s="420"/>
      <c r="S58" s="420"/>
      <c r="T58" s="420"/>
      <c r="U58" s="420"/>
      <c r="V58" s="420"/>
      <c r="W58" s="420"/>
      <c r="X58" s="421"/>
      <c r="Y58" s="458"/>
      <c r="Z58" s="459"/>
      <c r="AA58" s="460"/>
      <c r="AB58" s="416" t="s">
        <v>11</v>
      </c>
      <c r="AC58" s="417"/>
      <c r="AD58" s="418"/>
      <c r="AE58" s="242" t="s">
        <v>391</v>
      </c>
      <c r="AF58" s="243"/>
      <c r="AG58" s="243"/>
      <c r="AH58" s="244"/>
      <c r="AI58" s="242" t="s">
        <v>389</v>
      </c>
      <c r="AJ58" s="243"/>
      <c r="AK58" s="243"/>
      <c r="AL58" s="244"/>
      <c r="AM58" s="248" t="s">
        <v>418</v>
      </c>
      <c r="AN58" s="248"/>
      <c r="AO58" s="248"/>
      <c r="AP58" s="248"/>
      <c r="AQ58" s="150" t="s">
        <v>234</v>
      </c>
      <c r="AR58" s="151"/>
      <c r="AS58" s="151"/>
      <c r="AT58" s="152"/>
      <c r="AU58" s="949" t="s">
        <v>134</v>
      </c>
      <c r="AV58" s="949"/>
      <c r="AW58" s="949"/>
      <c r="AX58" s="950"/>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45"/>
      <c r="AC59" s="246"/>
      <c r="AD59" s="247"/>
      <c r="AE59" s="245"/>
      <c r="AF59" s="246"/>
      <c r="AG59" s="246"/>
      <c r="AH59" s="247"/>
      <c r="AI59" s="245"/>
      <c r="AJ59" s="246"/>
      <c r="AK59" s="246"/>
      <c r="AL59" s="247"/>
      <c r="AM59" s="249"/>
      <c r="AN59" s="249"/>
      <c r="AO59" s="249"/>
      <c r="AP59" s="249"/>
      <c r="AQ59" s="596"/>
      <c r="AR59" s="199"/>
      <c r="AS59" s="132" t="s">
        <v>235</v>
      </c>
      <c r="AT59" s="133"/>
      <c r="AU59" s="198"/>
      <c r="AV59" s="198"/>
      <c r="AW59" s="404" t="s">
        <v>181</v>
      </c>
      <c r="AX59" s="405"/>
    </row>
    <row r="60" spans="1:50" ht="23.25" hidden="1" customHeight="1" x14ac:dyDescent="0.15">
      <c r="A60" s="409"/>
      <c r="B60" s="407"/>
      <c r="C60" s="407"/>
      <c r="D60" s="407"/>
      <c r="E60" s="407"/>
      <c r="F60" s="408"/>
      <c r="G60" s="570"/>
      <c r="H60" s="571"/>
      <c r="I60" s="571"/>
      <c r="J60" s="571"/>
      <c r="K60" s="571"/>
      <c r="L60" s="571"/>
      <c r="M60" s="571"/>
      <c r="N60" s="571"/>
      <c r="O60" s="572"/>
      <c r="P60" s="104"/>
      <c r="Q60" s="104"/>
      <c r="R60" s="104"/>
      <c r="S60" s="104"/>
      <c r="T60" s="104"/>
      <c r="U60" s="104"/>
      <c r="V60" s="104"/>
      <c r="W60" s="104"/>
      <c r="X60" s="105"/>
      <c r="Y60" s="482" t="s">
        <v>12</v>
      </c>
      <c r="Z60" s="543"/>
      <c r="AA60" s="544"/>
      <c r="AB60" s="534"/>
      <c r="AC60" s="534"/>
      <c r="AD60" s="53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0"/>
      <c r="B61" s="411"/>
      <c r="C61" s="411"/>
      <c r="D61" s="411"/>
      <c r="E61" s="411"/>
      <c r="F61" s="412"/>
      <c r="G61" s="573"/>
      <c r="H61" s="574"/>
      <c r="I61" s="574"/>
      <c r="J61" s="574"/>
      <c r="K61" s="574"/>
      <c r="L61" s="574"/>
      <c r="M61" s="574"/>
      <c r="N61" s="574"/>
      <c r="O61" s="575"/>
      <c r="P61" s="107"/>
      <c r="Q61" s="107"/>
      <c r="R61" s="107"/>
      <c r="S61" s="107"/>
      <c r="T61" s="107"/>
      <c r="U61" s="107"/>
      <c r="V61" s="107"/>
      <c r="W61" s="107"/>
      <c r="X61" s="108"/>
      <c r="Y61" s="424" t="s">
        <v>54</v>
      </c>
      <c r="Z61" s="425"/>
      <c r="AA61" s="426"/>
      <c r="AB61" s="535"/>
      <c r="AC61" s="535"/>
      <c r="AD61" s="53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0"/>
      <c r="B62" s="411"/>
      <c r="C62" s="411"/>
      <c r="D62" s="411"/>
      <c r="E62" s="411"/>
      <c r="F62" s="412"/>
      <c r="G62" s="576"/>
      <c r="H62" s="577"/>
      <c r="I62" s="577"/>
      <c r="J62" s="577"/>
      <c r="K62" s="577"/>
      <c r="L62" s="577"/>
      <c r="M62" s="577"/>
      <c r="N62" s="577"/>
      <c r="O62" s="578"/>
      <c r="P62" s="110"/>
      <c r="Q62" s="110"/>
      <c r="R62" s="110"/>
      <c r="S62" s="110"/>
      <c r="T62" s="110"/>
      <c r="U62" s="110"/>
      <c r="V62" s="110"/>
      <c r="W62" s="110"/>
      <c r="X62" s="111"/>
      <c r="Y62" s="424" t="s">
        <v>13</v>
      </c>
      <c r="Z62" s="425"/>
      <c r="AA62" s="426"/>
      <c r="AB62" s="565" t="s">
        <v>14</v>
      </c>
      <c r="AC62" s="565"/>
      <c r="AD62" s="56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3" t="s">
        <v>348</v>
      </c>
      <c r="B65" s="494"/>
      <c r="C65" s="494"/>
      <c r="D65" s="494"/>
      <c r="E65" s="494"/>
      <c r="F65" s="495"/>
      <c r="G65" s="496"/>
      <c r="H65" s="237" t="s">
        <v>146</v>
      </c>
      <c r="I65" s="237"/>
      <c r="J65" s="237"/>
      <c r="K65" s="237"/>
      <c r="L65" s="237"/>
      <c r="M65" s="237"/>
      <c r="N65" s="237"/>
      <c r="O65" s="238"/>
      <c r="P65" s="236" t="s">
        <v>59</v>
      </c>
      <c r="Q65" s="237"/>
      <c r="R65" s="237"/>
      <c r="S65" s="237"/>
      <c r="T65" s="237"/>
      <c r="U65" s="237"/>
      <c r="V65" s="238"/>
      <c r="W65" s="498" t="s">
        <v>343</v>
      </c>
      <c r="X65" s="499"/>
      <c r="Y65" s="502"/>
      <c r="Z65" s="502"/>
      <c r="AA65" s="503"/>
      <c r="AB65" s="236" t="s">
        <v>11</v>
      </c>
      <c r="AC65" s="237"/>
      <c r="AD65" s="238"/>
      <c r="AE65" s="242" t="s">
        <v>391</v>
      </c>
      <c r="AF65" s="243"/>
      <c r="AG65" s="243"/>
      <c r="AH65" s="244"/>
      <c r="AI65" s="242" t="s">
        <v>389</v>
      </c>
      <c r="AJ65" s="243"/>
      <c r="AK65" s="243"/>
      <c r="AL65" s="244"/>
      <c r="AM65" s="248" t="s">
        <v>418</v>
      </c>
      <c r="AN65" s="248"/>
      <c r="AO65" s="248"/>
      <c r="AP65" s="248"/>
      <c r="AQ65" s="236" t="s">
        <v>234</v>
      </c>
      <c r="AR65" s="237"/>
      <c r="AS65" s="237"/>
      <c r="AT65" s="238"/>
      <c r="AU65" s="250" t="s">
        <v>134</v>
      </c>
      <c r="AV65" s="250"/>
      <c r="AW65" s="250"/>
      <c r="AX65" s="251"/>
    </row>
    <row r="66" spans="1:50" ht="18.75" hidden="1" customHeight="1" x14ac:dyDescent="0.15">
      <c r="A66" s="486"/>
      <c r="B66" s="487"/>
      <c r="C66" s="487"/>
      <c r="D66" s="487"/>
      <c r="E66" s="487"/>
      <c r="F66" s="488"/>
      <c r="G66" s="497"/>
      <c r="H66" s="240"/>
      <c r="I66" s="240"/>
      <c r="J66" s="240"/>
      <c r="K66" s="240"/>
      <c r="L66" s="240"/>
      <c r="M66" s="240"/>
      <c r="N66" s="240"/>
      <c r="O66" s="241"/>
      <c r="P66" s="239"/>
      <c r="Q66" s="240"/>
      <c r="R66" s="240"/>
      <c r="S66" s="240"/>
      <c r="T66" s="240"/>
      <c r="U66" s="240"/>
      <c r="V66" s="241"/>
      <c r="W66" s="500"/>
      <c r="X66" s="501"/>
      <c r="Y66" s="504"/>
      <c r="Z66" s="504"/>
      <c r="AA66" s="505"/>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346</v>
      </c>
      <c r="AX66" s="252"/>
    </row>
    <row r="67" spans="1:50" ht="23.25" hidden="1" customHeight="1" x14ac:dyDescent="0.15">
      <c r="A67" s="486"/>
      <c r="B67" s="487"/>
      <c r="C67" s="487"/>
      <c r="D67" s="487"/>
      <c r="E67" s="487"/>
      <c r="F67" s="488"/>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6"/>
      <c r="B68" s="487"/>
      <c r="C68" s="487"/>
      <c r="D68" s="487"/>
      <c r="E68" s="487"/>
      <c r="F68" s="488"/>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369</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6"/>
      <c r="B69" s="487"/>
      <c r="C69" s="487"/>
      <c r="D69" s="487"/>
      <c r="E69" s="487"/>
      <c r="F69" s="488"/>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370</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6" t="s">
        <v>353</v>
      </c>
      <c r="B70" s="487"/>
      <c r="C70" s="487"/>
      <c r="D70" s="487"/>
      <c r="E70" s="487"/>
      <c r="F70" s="488"/>
      <c r="G70" s="254" t="s">
        <v>237</v>
      </c>
      <c r="H70" s="305"/>
      <c r="I70" s="305"/>
      <c r="J70" s="305"/>
      <c r="K70" s="305"/>
      <c r="L70" s="305"/>
      <c r="M70" s="305"/>
      <c r="N70" s="305"/>
      <c r="O70" s="305"/>
      <c r="P70" s="305"/>
      <c r="Q70" s="305"/>
      <c r="R70" s="305"/>
      <c r="S70" s="305"/>
      <c r="T70" s="305"/>
      <c r="U70" s="305"/>
      <c r="V70" s="305"/>
      <c r="W70" s="308" t="s">
        <v>368</v>
      </c>
      <c r="X70" s="309"/>
      <c r="Y70" s="268" t="s">
        <v>12</v>
      </c>
      <c r="Z70" s="268"/>
      <c r="AA70" s="269"/>
      <c r="AB70" s="270" t="s">
        <v>369</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6"/>
      <c r="B71" s="487"/>
      <c r="C71" s="487"/>
      <c r="D71" s="487"/>
      <c r="E71" s="487"/>
      <c r="F71" s="488"/>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369</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9"/>
      <c r="B72" s="490"/>
      <c r="C72" s="490"/>
      <c r="D72" s="490"/>
      <c r="E72" s="490"/>
      <c r="F72" s="491"/>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370</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7" t="s">
        <v>348</v>
      </c>
      <c r="B73" s="518"/>
      <c r="C73" s="518"/>
      <c r="D73" s="518"/>
      <c r="E73" s="518"/>
      <c r="F73" s="519"/>
      <c r="G73" s="588"/>
      <c r="H73" s="129" t="s">
        <v>146</v>
      </c>
      <c r="I73" s="129"/>
      <c r="J73" s="129"/>
      <c r="K73" s="129"/>
      <c r="L73" s="129"/>
      <c r="M73" s="129"/>
      <c r="N73" s="129"/>
      <c r="O73" s="130"/>
      <c r="P73" s="158" t="s">
        <v>59</v>
      </c>
      <c r="Q73" s="129"/>
      <c r="R73" s="129"/>
      <c r="S73" s="129"/>
      <c r="T73" s="129"/>
      <c r="U73" s="129"/>
      <c r="V73" s="129"/>
      <c r="W73" s="129"/>
      <c r="X73" s="130"/>
      <c r="Y73" s="590"/>
      <c r="Z73" s="591"/>
      <c r="AA73" s="592"/>
      <c r="AB73" s="158" t="s">
        <v>11</v>
      </c>
      <c r="AC73" s="129"/>
      <c r="AD73" s="130"/>
      <c r="AE73" s="242" t="s">
        <v>391</v>
      </c>
      <c r="AF73" s="243"/>
      <c r="AG73" s="243"/>
      <c r="AH73" s="244"/>
      <c r="AI73" s="242" t="s">
        <v>389</v>
      </c>
      <c r="AJ73" s="243"/>
      <c r="AK73" s="243"/>
      <c r="AL73" s="244"/>
      <c r="AM73" s="248" t="s">
        <v>418</v>
      </c>
      <c r="AN73" s="248"/>
      <c r="AO73" s="248"/>
      <c r="AP73" s="248"/>
      <c r="AQ73" s="158" t="s">
        <v>234</v>
      </c>
      <c r="AR73" s="129"/>
      <c r="AS73" s="129"/>
      <c r="AT73" s="130"/>
      <c r="AU73" s="134" t="s">
        <v>134</v>
      </c>
      <c r="AV73" s="135"/>
      <c r="AW73" s="135"/>
      <c r="AX73" s="136"/>
    </row>
    <row r="74" spans="1:50" ht="18.75" hidden="1" customHeight="1" x14ac:dyDescent="0.15">
      <c r="A74" s="520"/>
      <c r="B74" s="521"/>
      <c r="C74" s="521"/>
      <c r="D74" s="521"/>
      <c r="E74" s="521"/>
      <c r="F74" s="522"/>
      <c r="G74" s="58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6"/>
      <c r="AR74" s="199"/>
      <c r="AS74" s="132" t="s">
        <v>235</v>
      </c>
      <c r="AT74" s="133"/>
      <c r="AU74" s="596"/>
      <c r="AV74" s="199"/>
      <c r="AW74" s="132" t="s">
        <v>181</v>
      </c>
      <c r="AX74" s="194"/>
    </row>
    <row r="75" spans="1:50" ht="23.25" hidden="1" customHeight="1" x14ac:dyDescent="0.15">
      <c r="A75" s="520"/>
      <c r="B75" s="521"/>
      <c r="C75" s="521"/>
      <c r="D75" s="521"/>
      <c r="E75" s="521"/>
      <c r="F75" s="522"/>
      <c r="G75" s="615"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0"/>
      <c r="B76" s="521"/>
      <c r="C76" s="521"/>
      <c r="D76" s="521"/>
      <c r="E76" s="521"/>
      <c r="F76" s="522"/>
      <c r="G76" s="616"/>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0"/>
      <c r="B77" s="521"/>
      <c r="C77" s="521"/>
      <c r="D77" s="521"/>
      <c r="E77" s="521"/>
      <c r="F77" s="522"/>
      <c r="G77" s="617"/>
      <c r="H77" s="110"/>
      <c r="I77" s="110"/>
      <c r="J77" s="110"/>
      <c r="K77" s="110"/>
      <c r="L77" s="110"/>
      <c r="M77" s="110"/>
      <c r="N77" s="110"/>
      <c r="O77" s="111"/>
      <c r="P77" s="107"/>
      <c r="Q77" s="107"/>
      <c r="R77" s="107"/>
      <c r="S77" s="107"/>
      <c r="T77" s="107"/>
      <c r="U77" s="107"/>
      <c r="V77" s="107"/>
      <c r="W77" s="107"/>
      <c r="X77" s="108"/>
      <c r="Y77" s="158" t="s">
        <v>13</v>
      </c>
      <c r="Z77" s="129"/>
      <c r="AA77" s="130"/>
      <c r="AB77" s="585" t="s">
        <v>14</v>
      </c>
      <c r="AC77" s="585"/>
      <c r="AD77" s="585"/>
      <c r="AE77" s="903"/>
      <c r="AF77" s="904"/>
      <c r="AG77" s="904"/>
      <c r="AH77" s="904"/>
      <c r="AI77" s="903"/>
      <c r="AJ77" s="904"/>
      <c r="AK77" s="904"/>
      <c r="AL77" s="904"/>
      <c r="AM77" s="903"/>
      <c r="AN77" s="904"/>
      <c r="AO77" s="904"/>
      <c r="AP77" s="904"/>
      <c r="AQ77" s="340"/>
      <c r="AR77" s="206"/>
      <c r="AS77" s="206"/>
      <c r="AT77" s="341"/>
      <c r="AU77" s="217"/>
      <c r="AV77" s="217"/>
      <c r="AW77" s="217"/>
      <c r="AX77" s="219"/>
    </row>
    <row r="78" spans="1:50" ht="69.75" hidden="1" customHeight="1" x14ac:dyDescent="0.15">
      <c r="A78" s="334" t="s">
        <v>382</v>
      </c>
      <c r="B78" s="335"/>
      <c r="C78" s="335"/>
      <c r="D78" s="335"/>
      <c r="E78" s="332" t="s">
        <v>326</v>
      </c>
      <c r="F78" s="333"/>
      <c r="G78" s="56" t="s">
        <v>237</v>
      </c>
      <c r="H78" s="593"/>
      <c r="I78" s="594"/>
      <c r="J78" s="594"/>
      <c r="K78" s="594"/>
      <c r="L78" s="594"/>
      <c r="M78" s="594"/>
      <c r="N78" s="594"/>
      <c r="O78" s="595"/>
      <c r="P78" s="146"/>
      <c r="Q78" s="146"/>
      <c r="R78" s="146"/>
      <c r="S78" s="146"/>
      <c r="T78" s="146"/>
      <c r="U78" s="146"/>
      <c r="V78" s="146"/>
      <c r="W78" s="146"/>
      <c r="X78" s="146"/>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6" t="s">
        <v>342</v>
      </c>
      <c r="AP79" s="277"/>
      <c r="AQ79" s="277"/>
      <c r="AR79" s="80" t="s">
        <v>340</v>
      </c>
      <c r="AS79" s="276"/>
      <c r="AT79" s="277"/>
      <c r="AU79" s="277"/>
      <c r="AV79" s="277"/>
      <c r="AW79" s="277"/>
      <c r="AX79" s="1010"/>
    </row>
    <row r="80" spans="1:50" ht="18.75" customHeight="1" x14ac:dyDescent="0.15">
      <c r="A80" s="877" t="s">
        <v>147</v>
      </c>
      <c r="B80" s="536" t="s">
        <v>339</v>
      </c>
      <c r="C80" s="537"/>
      <c r="D80" s="537"/>
      <c r="E80" s="537"/>
      <c r="F80" s="538"/>
      <c r="G80" s="442" t="s">
        <v>139</v>
      </c>
      <c r="H80" s="442"/>
      <c r="I80" s="442"/>
      <c r="J80" s="442"/>
      <c r="K80" s="442"/>
      <c r="L80" s="442"/>
      <c r="M80" s="442"/>
      <c r="N80" s="442"/>
      <c r="O80" s="442"/>
      <c r="P80" s="442"/>
      <c r="Q80" s="442"/>
      <c r="R80" s="442"/>
      <c r="S80" s="442"/>
      <c r="T80" s="442"/>
      <c r="U80" s="442"/>
      <c r="V80" s="442"/>
      <c r="W80" s="442"/>
      <c r="X80" s="442"/>
      <c r="Y80" s="442"/>
      <c r="Z80" s="442"/>
      <c r="AA80" s="524"/>
      <c r="AB80" s="441" t="s">
        <v>430</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customHeight="1" x14ac:dyDescent="0.15">
      <c r="A81" s="878"/>
      <c r="B81" s="539"/>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40.15" customHeight="1" x14ac:dyDescent="0.15">
      <c r="A82" s="878"/>
      <c r="B82" s="539"/>
      <c r="C82" s="437"/>
      <c r="D82" s="437"/>
      <c r="E82" s="437"/>
      <c r="F82" s="438"/>
      <c r="G82" s="682" t="s">
        <v>568</v>
      </c>
      <c r="H82" s="682"/>
      <c r="I82" s="682"/>
      <c r="J82" s="682"/>
      <c r="K82" s="682"/>
      <c r="L82" s="682"/>
      <c r="M82" s="682"/>
      <c r="N82" s="682"/>
      <c r="O82" s="682"/>
      <c r="P82" s="682"/>
      <c r="Q82" s="682"/>
      <c r="R82" s="682"/>
      <c r="S82" s="682"/>
      <c r="T82" s="682"/>
      <c r="U82" s="682"/>
      <c r="V82" s="682"/>
      <c r="W82" s="682"/>
      <c r="X82" s="682"/>
      <c r="Y82" s="682"/>
      <c r="Z82" s="682"/>
      <c r="AA82" s="683"/>
      <c r="AB82" s="897" t="s">
        <v>607</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8"/>
    </row>
    <row r="83" spans="1:60" ht="40.15" customHeight="1" x14ac:dyDescent="0.15">
      <c r="A83" s="878"/>
      <c r="B83" s="539"/>
      <c r="C83" s="437"/>
      <c r="D83" s="437"/>
      <c r="E83" s="437"/>
      <c r="F83" s="438"/>
      <c r="G83" s="684"/>
      <c r="H83" s="684"/>
      <c r="I83" s="684"/>
      <c r="J83" s="684"/>
      <c r="K83" s="684"/>
      <c r="L83" s="684"/>
      <c r="M83" s="684"/>
      <c r="N83" s="684"/>
      <c r="O83" s="684"/>
      <c r="P83" s="684"/>
      <c r="Q83" s="684"/>
      <c r="R83" s="684"/>
      <c r="S83" s="684"/>
      <c r="T83" s="684"/>
      <c r="U83" s="684"/>
      <c r="V83" s="684"/>
      <c r="W83" s="684"/>
      <c r="X83" s="684"/>
      <c r="Y83" s="684"/>
      <c r="Z83" s="684"/>
      <c r="AA83" s="685"/>
      <c r="AB83" s="899"/>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900"/>
    </row>
    <row r="84" spans="1:60" ht="40.15" customHeight="1" x14ac:dyDescent="0.15">
      <c r="A84" s="878"/>
      <c r="B84" s="540"/>
      <c r="C84" s="541"/>
      <c r="D84" s="541"/>
      <c r="E84" s="541"/>
      <c r="F84" s="542"/>
      <c r="G84" s="686"/>
      <c r="H84" s="686"/>
      <c r="I84" s="686"/>
      <c r="J84" s="686"/>
      <c r="K84" s="686"/>
      <c r="L84" s="686"/>
      <c r="M84" s="686"/>
      <c r="N84" s="686"/>
      <c r="O84" s="686"/>
      <c r="P84" s="686"/>
      <c r="Q84" s="686"/>
      <c r="R84" s="686"/>
      <c r="S84" s="686"/>
      <c r="T84" s="686"/>
      <c r="U84" s="686"/>
      <c r="V84" s="686"/>
      <c r="W84" s="686"/>
      <c r="X84" s="686"/>
      <c r="Y84" s="686"/>
      <c r="Z84" s="686"/>
      <c r="AA84" s="687"/>
      <c r="AB84" s="901"/>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2"/>
    </row>
    <row r="85" spans="1:60" ht="18.75" customHeight="1" x14ac:dyDescent="0.15">
      <c r="A85" s="878"/>
      <c r="B85" s="437" t="s">
        <v>145</v>
      </c>
      <c r="C85" s="437"/>
      <c r="D85" s="437"/>
      <c r="E85" s="437"/>
      <c r="F85" s="438"/>
      <c r="G85" s="523" t="s">
        <v>61</v>
      </c>
      <c r="H85" s="442"/>
      <c r="I85" s="442"/>
      <c r="J85" s="442"/>
      <c r="K85" s="442"/>
      <c r="L85" s="442"/>
      <c r="M85" s="442"/>
      <c r="N85" s="442"/>
      <c r="O85" s="524"/>
      <c r="P85" s="441" t="s">
        <v>63</v>
      </c>
      <c r="Q85" s="442"/>
      <c r="R85" s="442"/>
      <c r="S85" s="442"/>
      <c r="T85" s="442"/>
      <c r="U85" s="442"/>
      <c r="V85" s="442"/>
      <c r="W85" s="442"/>
      <c r="X85" s="524"/>
      <c r="Y85" s="163"/>
      <c r="Z85" s="164"/>
      <c r="AA85" s="165"/>
      <c r="AB85" s="242" t="s">
        <v>11</v>
      </c>
      <c r="AC85" s="243"/>
      <c r="AD85" s="244"/>
      <c r="AE85" s="242" t="s">
        <v>391</v>
      </c>
      <c r="AF85" s="243"/>
      <c r="AG85" s="243"/>
      <c r="AH85" s="244"/>
      <c r="AI85" s="242" t="s">
        <v>389</v>
      </c>
      <c r="AJ85" s="243"/>
      <c r="AK85" s="243"/>
      <c r="AL85" s="244"/>
      <c r="AM85" s="248" t="s">
        <v>418</v>
      </c>
      <c r="AN85" s="248"/>
      <c r="AO85" s="248"/>
      <c r="AP85" s="248"/>
      <c r="AQ85" s="158" t="s">
        <v>234</v>
      </c>
      <c r="AR85" s="129"/>
      <c r="AS85" s="129"/>
      <c r="AT85" s="130"/>
      <c r="AU85" s="545" t="s">
        <v>134</v>
      </c>
      <c r="AV85" s="545"/>
      <c r="AW85" s="545"/>
      <c r="AX85" s="546"/>
      <c r="AY85" s="10"/>
      <c r="AZ85" s="10"/>
      <c r="BA85" s="10"/>
      <c r="BB85" s="10"/>
      <c r="BC85" s="10"/>
    </row>
    <row r="86" spans="1:60" ht="18.75" customHeight="1" x14ac:dyDescent="0.15">
      <c r="A86" s="878"/>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63"/>
      <c r="Z86" s="164"/>
      <c r="AA86" s="165"/>
      <c r="AB86" s="245"/>
      <c r="AC86" s="246"/>
      <c r="AD86" s="247"/>
      <c r="AE86" s="245"/>
      <c r="AF86" s="246"/>
      <c r="AG86" s="246"/>
      <c r="AH86" s="247"/>
      <c r="AI86" s="245"/>
      <c r="AJ86" s="246"/>
      <c r="AK86" s="246"/>
      <c r="AL86" s="247"/>
      <c r="AM86" s="249"/>
      <c r="AN86" s="249"/>
      <c r="AO86" s="249"/>
      <c r="AP86" s="249"/>
      <c r="AQ86" s="197" t="s">
        <v>572</v>
      </c>
      <c r="AR86" s="198"/>
      <c r="AS86" s="132" t="s">
        <v>235</v>
      </c>
      <c r="AT86" s="133"/>
      <c r="AU86" s="198">
        <v>2</v>
      </c>
      <c r="AV86" s="198"/>
      <c r="AW86" s="404" t="s">
        <v>181</v>
      </c>
      <c r="AX86" s="405"/>
      <c r="AY86" s="10"/>
      <c r="AZ86" s="10"/>
      <c r="BA86" s="10"/>
      <c r="BB86" s="10"/>
      <c r="BC86" s="10"/>
      <c r="BD86" s="10"/>
      <c r="BE86" s="10"/>
      <c r="BF86" s="10"/>
      <c r="BG86" s="10"/>
      <c r="BH86" s="10"/>
    </row>
    <row r="87" spans="1:60" ht="23.25" customHeight="1" x14ac:dyDescent="0.15">
      <c r="A87" s="878"/>
      <c r="B87" s="437"/>
      <c r="C87" s="437"/>
      <c r="D87" s="437"/>
      <c r="E87" s="437"/>
      <c r="F87" s="438"/>
      <c r="G87" s="103" t="s">
        <v>569</v>
      </c>
      <c r="H87" s="104"/>
      <c r="I87" s="104"/>
      <c r="J87" s="104"/>
      <c r="K87" s="104"/>
      <c r="L87" s="104"/>
      <c r="M87" s="104"/>
      <c r="N87" s="104"/>
      <c r="O87" s="105"/>
      <c r="P87" s="104" t="s">
        <v>570</v>
      </c>
      <c r="Q87" s="525"/>
      <c r="R87" s="525"/>
      <c r="S87" s="525"/>
      <c r="T87" s="525"/>
      <c r="U87" s="525"/>
      <c r="V87" s="525"/>
      <c r="W87" s="525"/>
      <c r="X87" s="526"/>
      <c r="Y87" s="567" t="s">
        <v>62</v>
      </c>
      <c r="Z87" s="568"/>
      <c r="AA87" s="569"/>
      <c r="AB87" s="534" t="s">
        <v>571</v>
      </c>
      <c r="AC87" s="534"/>
      <c r="AD87" s="534"/>
      <c r="AE87" s="216">
        <v>163</v>
      </c>
      <c r="AF87" s="217"/>
      <c r="AG87" s="217"/>
      <c r="AH87" s="217"/>
      <c r="AI87" s="216">
        <v>0</v>
      </c>
      <c r="AJ87" s="217"/>
      <c r="AK87" s="217"/>
      <c r="AL87" s="217"/>
      <c r="AM87" s="216">
        <v>114</v>
      </c>
      <c r="AN87" s="217"/>
      <c r="AO87" s="217"/>
      <c r="AP87" s="217"/>
      <c r="AQ87" s="340" t="s">
        <v>564</v>
      </c>
      <c r="AR87" s="206"/>
      <c r="AS87" s="206"/>
      <c r="AT87" s="341"/>
      <c r="AU87" s="217" t="s">
        <v>572</v>
      </c>
      <c r="AV87" s="217"/>
      <c r="AW87" s="217"/>
      <c r="AX87" s="219"/>
    </row>
    <row r="88" spans="1:60" ht="23.25" customHeight="1" x14ac:dyDescent="0.15">
      <c r="A88" s="878"/>
      <c r="B88" s="437"/>
      <c r="C88" s="437"/>
      <c r="D88" s="437"/>
      <c r="E88" s="437"/>
      <c r="F88" s="438"/>
      <c r="G88" s="106"/>
      <c r="H88" s="107"/>
      <c r="I88" s="107"/>
      <c r="J88" s="107"/>
      <c r="K88" s="107"/>
      <c r="L88" s="107"/>
      <c r="M88" s="107"/>
      <c r="N88" s="107"/>
      <c r="O88" s="108"/>
      <c r="P88" s="527"/>
      <c r="Q88" s="527"/>
      <c r="R88" s="527"/>
      <c r="S88" s="527"/>
      <c r="T88" s="527"/>
      <c r="U88" s="527"/>
      <c r="V88" s="527"/>
      <c r="W88" s="527"/>
      <c r="X88" s="528"/>
      <c r="Y88" s="467" t="s">
        <v>54</v>
      </c>
      <c r="Z88" s="468"/>
      <c r="AA88" s="469"/>
      <c r="AB88" s="535" t="s">
        <v>571</v>
      </c>
      <c r="AC88" s="535"/>
      <c r="AD88" s="535"/>
      <c r="AE88" s="216" t="s">
        <v>564</v>
      </c>
      <c r="AF88" s="217"/>
      <c r="AG88" s="217"/>
      <c r="AH88" s="217"/>
      <c r="AI88" s="216" t="s">
        <v>564</v>
      </c>
      <c r="AJ88" s="217"/>
      <c r="AK88" s="217"/>
      <c r="AL88" s="217"/>
      <c r="AM88" s="216" t="s">
        <v>564</v>
      </c>
      <c r="AN88" s="217"/>
      <c r="AO88" s="217"/>
      <c r="AP88" s="217"/>
      <c r="AQ88" s="340" t="s">
        <v>564</v>
      </c>
      <c r="AR88" s="206"/>
      <c r="AS88" s="206"/>
      <c r="AT88" s="341"/>
      <c r="AU88" s="217" t="s">
        <v>572</v>
      </c>
      <c r="AV88" s="217"/>
      <c r="AW88" s="217"/>
      <c r="AX88" s="219"/>
      <c r="AY88" s="10"/>
      <c r="AZ88" s="10"/>
      <c r="BA88" s="10"/>
      <c r="BB88" s="10"/>
      <c r="BC88" s="10"/>
    </row>
    <row r="89" spans="1:60" ht="23.25" customHeight="1" thickBot="1" x14ac:dyDescent="0.2">
      <c r="A89" s="878"/>
      <c r="B89" s="541"/>
      <c r="C89" s="541"/>
      <c r="D89" s="541"/>
      <c r="E89" s="541"/>
      <c r="F89" s="542"/>
      <c r="G89" s="109"/>
      <c r="H89" s="110"/>
      <c r="I89" s="110"/>
      <c r="J89" s="110"/>
      <c r="K89" s="110"/>
      <c r="L89" s="110"/>
      <c r="M89" s="110"/>
      <c r="N89" s="110"/>
      <c r="O89" s="111"/>
      <c r="P89" s="175"/>
      <c r="Q89" s="175"/>
      <c r="R89" s="175"/>
      <c r="S89" s="175"/>
      <c r="T89" s="175"/>
      <c r="U89" s="175"/>
      <c r="V89" s="175"/>
      <c r="W89" s="175"/>
      <c r="X89" s="566"/>
      <c r="Y89" s="467" t="s">
        <v>13</v>
      </c>
      <c r="Z89" s="468"/>
      <c r="AA89" s="469"/>
      <c r="AB89" s="600" t="s">
        <v>14</v>
      </c>
      <c r="AC89" s="600"/>
      <c r="AD89" s="600"/>
      <c r="AE89" s="216" t="s">
        <v>564</v>
      </c>
      <c r="AF89" s="217"/>
      <c r="AG89" s="217"/>
      <c r="AH89" s="217"/>
      <c r="AI89" s="216" t="s">
        <v>564</v>
      </c>
      <c r="AJ89" s="217"/>
      <c r="AK89" s="217"/>
      <c r="AL89" s="217"/>
      <c r="AM89" s="216" t="s">
        <v>564</v>
      </c>
      <c r="AN89" s="217"/>
      <c r="AO89" s="217"/>
      <c r="AP89" s="217"/>
      <c r="AQ89" s="340" t="s">
        <v>564</v>
      </c>
      <c r="AR89" s="206"/>
      <c r="AS89" s="206"/>
      <c r="AT89" s="341"/>
      <c r="AU89" s="217" t="s">
        <v>572</v>
      </c>
      <c r="AV89" s="217"/>
      <c r="AW89" s="217"/>
      <c r="AX89" s="219"/>
      <c r="AY89" s="10"/>
      <c r="AZ89" s="10"/>
      <c r="BA89" s="10"/>
      <c r="BB89" s="10"/>
      <c r="BC89" s="10"/>
      <c r="BD89" s="10"/>
      <c r="BE89" s="10"/>
      <c r="BF89" s="10"/>
      <c r="BG89" s="10"/>
      <c r="BH89" s="10"/>
    </row>
    <row r="90" spans="1:60" ht="18.75" hidden="1" customHeight="1" x14ac:dyDescent="0.15">
      <c r="A90" s="878"/>
      <c r="B90" s="437" t="s">
        <v>145</v>
      </c>
      <c r="C90" s="437"/>
      <c r="D90" s="437"/>
      <c r="E90" s="437"/>
      <c r="F90" s="438"/>
      <c r="G90" s="523" t="s">
        <v>61</v>
      </c>
      <c r="H90" s="442"/>
      <c r="I90" s="442"/>
      <c r="J90" s="442"/>
      <c r="K90" s="442"/>
      <c r="L90" s="442"/>
      <c r="M90" s="442"/>
      <c r="N90" s="442"/>
      <c r="O90" s="524"/>
      <c r="P90" s="441" t="s">
        <v>63</v>
      </c>
      <c r="Q90" s="442"/>
      <c r="R90" s="442"/>
      <c r="S90" s="442"/>
      <c r="T90" s="442"/>
      <c r="U90" s="442"/>
      <c r="V90" s="442"/>
      <c r="W90" s="442"/>
      <c r="X90" s="524"/>
      <c r="Y90" s="163"/>
      <c r="Z90" s="164"/>
      <c r="AA90" s="165"/>
      <c r="AB90" s="242" t="s">
        <v>11</v>
      </c>
      <c r="AC90" s="243"/>
      <c r="AD90" s="244"/>
      <c r="AE90" s="242" t="s">
        <v>391</v>
      </c>
      <c r="AF90" s="243"/>
      <c r="AG90" s="243"/>
      <c r="AH90" s="244"/>
      <c r="AI90" s="242" t="s">
        <v>389</v>
      </c>
      <c r="AJ90" s="243"/>
      <c r="AK90" s="243"/>
      <c r="AL90" s="244"/>
      <c r="AM90" s="248" t="s">
        <v>418</v>
      </c>
      <c r="AN90" s="248"/>
      <c r="AO90" s="248"/>
      <c r="AP90" s="248"/>
      <c r="AQ90" s="158" t="s">
        <v>234</v>
      </c>
      <c r="AR90" s="129"/>
      <c r="AS90" s="129"/>
      <c r="AT90" s="130"/>
      <c r="AU90" s="545" t="s">
        <v>134</v>
      </c>
      <c r="AV90" s="545"/>
      <c r="AW90" s="545"/>
      <c r="AX90" s="546"/>
    </row>
    <row r="91" spans="1:60" ht="18.75" hidden="1" customHeight="1" x14ac:dyDescent="0.15">
      <c r="A91" s="878"/>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404" t="s">
        <v>181</v>
      </c>
      <c r="AX91" s="405"/>
      <c r="AY91" s="10"/>
      <c r="AZ91" s="10"/>
      <c r="BA91" s="10"/>
      <c r="BB91" s="10"/>
      <c r="BC91" s="10"/>
    </row>
    <row r="92" spans="1:60" ht="23.25" hidden="1" customHeight="1" x14ac:dyDescent="0.15">
      <c r="A92" s="878"/>
      <c r="B92" s="437"/>
      <c r="C92" s="437"/>
      <c r="D92" s="437"/>
      <c r="E92" s="437"/>
      <c r="F92" s="438"/>
      <c r="G92" s="103"/>
      <c r="H92" s="104"/>
      <c r="I92" s="104"/>
      <c r="J92" s="104"/>
      <c r="K92" s="104"/>
      <c r="L92" s="104"/>
      <c r="M92" s="104"/>
      <c r="N92" s="104"/>
      <c r="O92" s="105"/>
      <c r="P92" s="104"/>
      <c r="Q92" s="525"/>
      <c r="R92" s="525"/>
      <c r="S92" s="525"/>
      <c r="T92" s="525"/>
      <c r="U92" s="525"/>
      <c r="V92" s="525"/>
      <c r="W92" s="525"/>
      <c r="X92" s="526"/>
      <c r="Y92" s="567" t="s">
        <v>62</v>
      </c>
      <c r="Z92" s="568"/>
      <c r="AA92" s="569"/>
      <c r="AB92" s="534"/>
      <c r="AC92" s="534"/>
      <c r="AD92" s="53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8"/>
      <c r="B93" s="437"/>
      <c r="C93" s="437"/>
      <c r="D93" s="437"/>
      <c r="E93" s="437"/>
      <c r="F93" s="438"/>
      <c r="G93" s="106"/>
      <c r="H93" s="107"/>
      <c r="I93" s="107"/>
      <c r="J93" s="107"/>
      <c r="K93" s="107"/>
      <c r="L93" s="107"/>
      <c r="M93" s="107"/>
      <c r="N93" s="107"/>
      <c r="O93" s="108"/>
      <c r="P93" s="527"/>
      <c r="Q93" s="527"/>
      <c r="R93" s="527"/>
      <c r="S93" s="527"/>
      <c r="T93" s="527"/>
      <c r="U93" s="527"/>
      <c r="V93" s="527"/>
      <c r="W93" s="527"/>
      <c r="X93" s="528"/>
      <c r="Y93" s="467" t="s">
        <v>54</v>
      </c>
      <c r="Z93" s="468"/>
      <c r="AA93" s="469"/>
      <c r="AB93" s="535"/>
      <c r="AC93" s="535"/>
      <c r="AD93" s="535"/>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8"/>
      <c r="B94" s="541"/>
      <c r="C94" s="541"/>
      <c r="D94" s="541"/>
      <c r="E94" s="541"/>
      <c r="F94" s="542"/>
      <c r="G94" s="109"/>
      <c r="H94" s="110"/>
      <c r="I94" s="110"/>
      <c r="J94" s="110"/>
      <c r="K94" s="110"/>
      <c r="L94" s="110"/>
      <c r="M94" s="110"/>
      <c r="N94" s="110"/>
      <c r="O94" s="111"/>
      <c r="P94" s="175"/>
      <c r="Q94" s="175"/>
      <c r="R94" s="175"/>
      <c r="S94" s="175"/>
      <c r="T94" s="175"/>
      <c r="U94" s="175"/>
      <c r="V94" s="175"/>
      <c r="W94" s="175"/>
      <c r="X94" s="566"/>
      <c r="Y94" s="467" t="s">
        <v>13</v>
      </c>
      <c r="Z94" s="468"/>
      <c r="AA94" s="469"/>
      <c r="AB94" s="600" t="s">
        <v>14</v>
      </c>
      <c r="AC94" s="600"/>
      <c r="AD94" s="600"/>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8"/>
      <c r="B95" s="437" t="s">
        <v>145</v>
      </c>
      <c r="C95" s="437"/>
      <c r="D95" s="437"/>
      <c r="E95" s="437"/>
      <c r="F95" s="438"/>
      <c r="G95" s="523" t="s">
        <v>61</v>
      </c>
      <c r="H95" s="442"/>
      <c r="I95" s="442"/>
      <c r="J95" s="442"/>
      <c r="K95" s="442"/>
      <c r="L95" s="442"/>
      <c r="M95" s="442"/>
      <c r="N95" s="442"/>
      <c r="O95" s="524"/>
      <c r="P95" s="441" t="s">
        <v>63</v>
      </c>
      <c r="Q95" s="442"/>
      <c r="R95" s="442"/>
      <c r="S95" s="442"/>
      <c r="T95" s="442"/>
      <c r="U95" s="442"/>
      <c r="V95" s="442"/>
      <c r="W95" s="442"/>
      <c r="X95" s="524"/>
      <c r="Y95" s="163"/>
      <c r="Z95" s="164"/>
      <c r="AA95" s="165"/>
      <c r="AB95" s="242" t="s">
        <v>11</v>
      </c>
      <c r="AC95" s="243"/>
      <c r="AD95" s="244"/>
      <c r="AE95" s="242" t="s">
        <v>391</v>
      </c>
      <c r="AF95" s="243"/>
      <c r="AG95" s="243"/>
      <c r="AH95" s="244"/>
      <c r="AI95" s="242" t="s">
        <v>389</v>
      </c>
      <c r="AJ95" s="243"/>
      <c r="AK95" s="243"/>
      <c r="AL95" s="244"/>
      <c r="AM95" s="248" t="s">
        <v>418</v>
      </c>
      <c r="AN95" s="248"/>
      <c r="AO95" s="248"/>
      <c r="AP95" s="248"/>
      <c r="AQ95" s="158" t="s">
        <v>234</v>
      </c>
      <c r="AR95" s="129"/>
      <c r="AS95" s="129"/>
      <c r="AT95" s="130"/>
      <c r="AU95" s="545" t="s">
        <v>134</v>
      </c>
      <c r="AV95" s="545"/>
      <c r="AW95" s="545"/>
      <c r="AX95" s="546"/>
      <c r="AY95" s="10"/>
      <c r="AZ95" s="10"/>
      <c r="BA95" s="10"/>
      <c r="BB95" s="10"/>
      <c r="BC95" s="10"/>
      <c r="BD95" s="10"/>
      <c r="BE95" s="10"/>
      <c r="BF95" s="10"/>
      <c r="BG95" s="10"/>
      <c r="BH95" s="10"/>
    </row>
    <row r="96" spans="1:60" ht="18.75" hidden="1" customHeight="1" x14ac:dyDescent="0.15">
      <c r="A96" s="878"/>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404" t="s">
        <v>181</v>
      </c>
      <c r="AX96" s="405"/>
    </row>
    <row r="97" spans="1:60" ht="23.25" hidden="1" customHeight="1" x14ac:dyDescent="0.15">
      <c r="A97" s="878"/>
      <c r="B97" s="437"/>
      <c r="C97" s="437"/>
      <c r="D97" s="437"/>
      <c r="E97" s="437"/>
      <c r="F97" s="438"/>
      <c r="G97" s="103"/>
      <c r="H97" s="104"/>
      <c r="I97" s="104"/>
      <c r="J97" s="104"/>
      <c r="K97" s="104"/>
      <c r="L97" s="104"/>
      <c r="M97" s="104"/>
      <c r="N97" s="104"/>
      <c r="O97" s="105"/>
      <c r="P97" s="104"/>
      <c r="Q97" s="525"/>
      <c r="R97" s="525"/>
      <c r="S97" s="525"/>
      <c r="T97" s="525"/>
      <c r="U97" s="525"/>
      <c r="V97" s="525"/>
      <c r="W97" s="525"/>
      <c r="X97" s="526"/>
      <c r="Y97" s="567" t="s">
        <v>62</v>
      </c>
      <c r="Z97" s="568"/>
      <c r="AA97" s="569"/>
      <c r="AB97" s="479"/>
      <c r="AC97" s="480"/>
      <c r="AD97" s="481"/>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8"/>
      <c r="B98" s="437"/>
      <c r="C98" s="437"/>
      <c r="D98" s="437"/>
      <c r="E98" s="437"/>
      <c r="F98" s="438"/>
      <c r="G98" s="106"/>
      <c r="H98" s="107"/>
      <c r="I98" s="107"/>
      <c r="J98" s="107"/>
      <c r="K98" s="107"/>
      <c r="L98" s="107"/>
      <c r="M98" s="107"/>
      <c r="N98" s="107"/>
      <c r="O98" s="108"/>
      <c r="P98" s="527"/>
      <c r="Q98" s="527"/>
      <c r="R98" s="527"/>
      <c r="S98" s="527"/>
      <c r="T98" s="527"/>
      <c r="U98" s="527"/>
      <c r="V98" s="527"/>
      <c r="W98" s="527"/>
      <c r="X98" s="528"/>
      <c r="Y98" s="467" t="s">
        <v>54</v>
      </c>
      <c r="Z98" s="468"/>
      <c r="AA98" s="469"/>
      <c r="AB98" s="473"/>
      <c r="AC98" s="474"/>
      <c r="AD98" s="475"/>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9"/>
      <c r="B99" s="439"/>
      <c r="C99" s="439"/>
      <c r="D99" s="439"/>
      <c r="E99" s="439"/>
      <c r="F99" s="440"/>
      <c r="G99" s="586"/>
      <c r="H99" s="214"/>
      <c r="I99" s="214"/>
      <c r="J99" s="214"/>
      <c r="K99" s="214"/>
      <c r="L99" s="214"/>
      <c r="M99" s="214"/>
      <c r="N99" s="214"/>
      <c r="O99" s="587"/>
      <c r="P99" s="529"/>
      <c r="Q99" s="529"/>
      <c r="R99" s="529"/>
      <c r="S99" s="529"/>
      <c r="T99" s="529"/>
      <c r="U99" s="529"/>
      <c r="V99" s="529"/>
      <c r="W99" s="529"/>
      <c r="X99" s="530"/>
      <c r="Y99" s="908" t="s">
        <v>13</v>
      </c>
      <c r="Z99" s="909"/>
      <c r="AA99" s="910"/>
      <c r="AB99" s="905" t="s">
        <v>14</v>
      </c>
      <c r="AC99" s="906"/>
      <c r="AD99" s="907"/>
      <c r="AE99" s="531"/>
      <c r="AF99" s="532"/>
      <c r="AG99" s="532"/>
      <c r="AH99" s="533"/>
      <c r="AI99" s="531"/>
      <c r="AJ99" s="532"/>
      <c r="AK99" s="532"/>
      <c r="AL99" s="533"/>
      <c r="AM99" s="531"/>
      <c r="AN99" s="532"/>
      <c r="AO99" s="532"/>
      <c r="AP99" s="532"/>
      <c r="AQ99" s="547"/>
      <c r="AR99" s="548"/>
      <c r="AS99" s="548"/>
      <c r="AT99" s="549"/>
      <c r="AU99" s="532"/>
      <c r="AV99" s="532"/>
      <c r="AW99" s="532"/>
      <c r="AX99" s="550"/>
    </row>
    <row r="100" spans="1:60" ht="31.5" customHeight="1" x14ac:dyDescent="0.15">
      <c r="A100" s="512" t="s">
        <v>349</v>
      </c>
      <c r="B100" s="513"/>
      <c r="C100" s="513"/>
      <c r="D100" s="513"/>
      <c r="E100" s="513"/>
      <c r="F100" s="514"/>
      <c r="G100" s="515" t="s">
        <v>60</v>
      </c>
      <c r="H100" s="515"/>
      <c r="I100" s="515"/>
      <c r="J100" s="515"/>
      <c r="K100" s="515"/>
      <c r="L100" s="515"/>
      <c r="M100" s="515"/>
      <c r="N100" s="515"/>
      <c r="O100" s="515"/>
      <c r="P100" s="515"/>
      <c r="Q100" s="515"/>
      <c r="R100" s="515"/>
      <c r="S100" s="515"/>
      <c r="T100" s="515"/>
      <c r="U100" s="515"/>
      <c r="V100" s="515"/>
      <c r="W100" s="515"/>
      <c r="X100" s="516"/>
      <c r="Y100" s="867"/>
      <c r="Z100" s="868"/>
      <c r="AA100" s="869"/>
      <c r="AB100" s="492" t="s">
        <v>11</v>
      </c>
      <c r="AC100" s="492"/>
      <c r="AD100" s="492"/>
      <c r="AE100" s="551" t="s">
        <v>391</v>
      </c>
      <c r="AF100" s="552"/>
      <c r="AG100" s="552"/>
      <c r="AH100" s="553"/>
      <c r="AI100" s="551" t="s">
        <v>411</v>
      </c>
      <c r="AJ100" s="552"/>
      <c r="AK100" s="552"/>
      <c r="AL100" s="553"/>
      <c r="AM100" s="551" t="s">
        <v>418</v>
      </c>
      <c r="AN100" s="552"/>
      <c r="AO100" s="552"/>
      <c r="AP100" s="553"/>
      <c r="AQ100" s="318" t="s">
        <v>431</v>
      </c>
      <c r="AR100" s="319"/>
      <c r="AS100" s="319"/>
      <c r="AT100" s="320"/>
      <c r="AU100" s="318" t="s">
        <v>432</v>
      </c>
      <c r="AV100" s="319"/>
      <c r="AW100" s="319"/>
      <c r="AX100" s="321"/>
    </row>
    <row r="101" spans="1:60" ht="23.25" customHeight="1" x14ac:dyDescent="0.15">
      <c r="A101" s="431"/>
      <c r="B101" s="432"/>
      <c r="C101" s="432"/>
      <c r="D101" s="432"/>
      <c r="E101" s="432"/>
      <c r="F101" s="433"/>
      <c r="G101" s="104" t="s">
        <v>612</v>
      </c>
      <c r="H101" s="104"/>
      <c r="I101" s="104"/>
      <c r="J101" s="104"/>
      <c r="K101" s="104"/>
      <c r="L101" s="104"/>
      <c r="M101" s="104"/>
      <c r="N101" s="104"/>
      <c r="O101" s="104"/>
      <c r="P101" s="104"/>
      <c r="Q101" s="104"/>
      <c r="R101" s="104"/>
      <c r="S101" s="104"/>
      <c r="T101" s="104"/>
      <c r="U101" s="104"/>
      <c r="V101" s="104"/>
      <c r="W101" s="104"/>
      <c r="X101" s="105"/>
      <c r="Y101" s="554" t="s">
        <v>55</v>
      </c>
      <c r="Z101" s="555"/>
      <c r="AA101" s="556"/>
      <c r="AB101" s="470" t="s">
        <v>573</v>
      </c>
      <c r="AC101" s="471"/>
      <c r="AD101" s="472"/>
      <c r="AE101" s="216" t="s">
        <v>564</v>
      </c>
      <c r="AF101" s="217"/>
      <c r="AG101" s="217"/>
      <c r="AH101" s="218"/>
      <c r="AI101" s="216" t="s">
        <v>564</v>
      </c>
      <c r="AJ101" s="217"/>
      <c r="AK101" s="217"/>
      <c r="AL101" s="218"/>
      <c r="AM101" s="216">
        <v>1142</v>
      </c>
      <c r="AN101" s="217"/>
      <c r="AO101" s="217"/>
      <c r="AP101" s="218"/>
      <c r="AQ101" s="216" t="s">
        <v>613</v>
      </c>
      <c r="AR101" s="217"/>
      <c r="AS101" s="217"/>
      <c r="AT101" s="218"/>
      <c r="AU101" s="216"/>
      <c r="AV101" s="217"/>
      <c r="AW101" s="217"/>
      <c r="AX101" s="218"/>
    </row>
    <row r="102" spans="1:60" ht="23.25" customHeight="1" x14ac:dyDescent="0.15">
      <c r="A102" s="434"/>
      <c r="B102" s="435"/>
      <c r="C102" s="435"/>
      <c r="D102" s="435"/>
      <c r="E102" s="435"/>
      <c r="F102" s="436"/>
      <c r="G102" s="110"/>
      <c r="H102" s="110"/>
      <c r="I102" s="110"/>
      <c r="J102" s="110"/>
      <c r="K102" s="110"/>
      <c r="L102" s="110"/>
      <c r="M102" s="110"/>
      <c r="N102" s="110"/>
      <c r="O102" s="110"/>
      <c r="P102" s="110"/>
      <c r="Q102" s="110"/>
      <c r="R102" s="110"/>
      <c r="S102" s="110"/>
      <c r="T102" s="110"/>
      <c r="U102" s="110"/>
      <c r="V102" s="110"/>
      <c r="W102" s="110"/>
      <c r="X102" s="111"/>
      <c r="Y102" s="454" t="s">
        <v>56</v>
      </c>
      <c r="Z102" s="455"/>
      <c r="AA102" s="456"/>
      <c r="AB102" s="479" t="s">
        <v>573</v>
      </c>
      <c r="AC102" s="480"/>
      <c r="AD102" s="481"/>
      <c r="AE102" s="427" t="s">
        <v>564</v>
      </c>
      <c r="AF102" s="427"/>
      <c r="AG102" s="427"/>
      <c r="AH102" s="427"/>
      <c r="AI102" s="427" t="s">
        <v>564</v>
      </c>
      <c r="AJ102" s="427"/>
      <c r="AK102" s="427"/>
      <c r="AL102" s="427"/>
      <c r="AM102" s="427" t="s">
        <v>613</v>
      </c>
      <c r="AN102" s="427"/>
      <c r="AO102" s="427"/>
      <c r="AP102" s="427"/>
      <c r="AQ102" s="271" t="s">
        <v>613</v>
      </c>
      <c r="AR102" s="272"/>
      <c r="AS102" s="272"/>
      <c r="AT102" s="317"/>
      <c r="AU102" s="271"/>
      <c r="AV102" s="272"/>
      <c r="AW102" s="272"/>
      <c r="AX102" s="317"/>
    </row>
    <row r="103" spans="1:60" ht="31.5" customHeight="1" x14ac:dyDescent="0.15">
      <c r="A103" s="428" t="s">
        <v>349</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391</v>
      </c>
      <c r="AF103" s="425"/>
      <c r="AG103" s="425"/>
      <c r="AH103" s="426"/>
      <c r="AI103" s="424" t="s">
        <v>389</v>
      </c>
      <c r="AJ103" s="425"/>
      <c r="AK103" s="425"/>
      <c r="AL103" s="426"/>
      <c r="AM103" s="424" t="s">
        <v>418</v>
      </c>
      <c r="AN103" s="425"/>
      <c r="AO103" s="425"/>
      <c r="AP103" s="426"/>
      <c r="AQ103" s="282" t="s">
        <v>431</v>
      </c>
      <c r="AR103" s="283"/>
      <c r="AS103" s="283"/>
      <c r="AT103" s="322"/>
      <c r="AU103" s="282" t="s">
        <v>432</v>
      </c>
      <c r="AV103" s="283"/>
      <c r="AW103" s="283"/>
      <c r="AX103" s="284"/>
    </row>
    <row r="104" spans="1:60" ht="23.25" customHeight="1" x14ac:dyDescent="0.15">
      <c r="A104" s="431"/>
      <c r="B104" s="432"/>
      <c r="C104" s="432"/>
      <c r="D104" s="432"/>
      <c r="E104" s="432"/>
      <c r="F104" s="433"/>
      <c r="G104" s="104" t="s">
        <v>677</v>
      </c>
      <c r="H104" s="104"/>
      <c r="I104" s="104"/>
      <c r="J104" s="104"/>
      <c r="K104" s="104"/>
      <c r="L104" s="104"/>
      <c r="M104" s="104"/>
      <c r="N104" s="104"/>
      <c r="O104" s="104"/>
      <c r="P104" s="104"/>
      <c r="Q104" s="104"/>
      <c r="R104" s="104"/>
      <c r="S104" s="104"/>
      <c r="T104" s="104"/>
      <c r="U104" s="104"/>
      <c r="V104" s="104"/>
      <c r="W104" s="104"/>
      <c r="X104" s="105"/>
      <c r="Y104" s="476" t="s">
        <v>55</v>
      </c>
      <c r="Z104" s="477"/>
      <c r="AA104" s="478"/>
      <c r="AB104" s="470" t="s">
        <v>573</v>
      </c>
      <c r="AC104" s="471"/>
      <c r="AD104" s="472"/>
      <c r="AE104" s="216" t="s">
        <v>564</v>
      </c>
      <c r="AF104" s="217"/>
      <c r="AG104" s="217"/>
      <c r="AH104" s="218"/>
      <c r="AI104" s="216">
        <v>647</v>
      </c>
      <c r="AJ104" s="217"/>
      <c r="AK104" s="217"/>
      <c r="AL104" s="218"/>
      <c r="AM104" s="216" t="s">
        <v>564</v>
      </c>
      <c r="AN104" s="217"/>
      <c r="AO104" s="217"/>
      <c r="AP104" s="218"/>
      <c r="AQ104" s="216" t="s">
        <v>564</v>
      </c>
      <c r="AR104" s="217"/>
      <c r="AS104" s="217"/>
      <c r="AT104" s="218"/>
      <c r="AU104" s="216"/>
      <c r="AV104" s="217"/>
      <c r="AW104" s="217"/>
      <c r="AX104" s="218"/>
    </row>
    <row r="105" spans="1:60" ht="23.25" customHeight="1" x14ac:dyDescent="0.15">
      <c r="A105" s="434"/>
      <c r="B105" s="435"/>
      <c r="C105" s="435"/>
      <c r="D105" s="435"/>
      <c r="E105" s="435"/>
      <c r="F105" s="436"/>
      <c r="G105" s="110"/>
      <c r="H105" s="110"/>
      <c r="I105" s="110"/>
      <c r="J105" s="110"/>
      <c r="K105" s="110"/>
      <c r="L105" s="110"/>
      <c r="M105" s="110"/>
      <c r="N105" s="110"/>
      <c r="O105" s="110"/>
      <c r="P105" s="110"/>
      <c r="Q105" s="110"/>
      <c r="R105" s="110"/>
      <c r="S105" s="110"/>
      <c r="T105" s="110"/>
      <c r="U105" s="110"/>
      <c r="V105" s="110"/>
      <c r="W105" s="110"/>
      <c r="X105" s="111"/>
      <c r="Y105" s="454" t="s">
        <v>56</v>
      </c>
      <c r="Z105" s="557"/>
      <c r="AA105" s="558"/>
      <c r="AB105" s="479" t="s">
        <v>573</v>
      </c>
      <c r="AC105" s="480"/>
      <c r="AD105" s="481"/>
      <c r="AE105" s="427" t="s">
        <v>564</v>
      </c>
      <c r="AF105" s="427"/>
      <c r="AG105" s="427"/>
      <c r="AH105" s="427"/>
      <c r="AI105" s="427" t="s">
        <v>564</v>
      </c>
      <c r="AJ105" s="427"/>
      <c r="AK105" s="427"/>
      <c r="AL105" s="427"/>
      <c r="AM105" s="427" t="s">
        <v>564</v>
      </c>
      <c r="AN105" s="427"/>
      <c r="AO105" s="427"/>
      <c r="AP105" s="427"/>
      <c r="AQ105" s="216" t="s">
        <v>564</v>
      </c>
      <c r="AR105" s="217"/>
      <c r="AS105" s="217"/>
      <c r="AT105" s="218"/>
      <c r="AU105" s="271"/>
      <c r="AV105" s="272"/>
      <c r="AW105" s="272"/>
      <c r="AX105" s="317"/>
    </row>
    <row r="106" spans="1:60" ht="31.5" customHeight="1" x14ac:dyDescent="0.15">
      <c r="A106" s="428" t="s">
        <v>349</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391</v>
      </c>
      <c r="AF106" s="425"/>
      <c r="AG106" s="425"/>
      <c r="AH106" s="426"/>
      <c r="AI106" s="424" t="s">
        <v>389</v>
      </c>
      <c r="AJ106" s="425"/>
      <c r="AK106" s="425"/>
      <c r="AL106" s="426"/>
      <c r="AM106" s="424" t="s">
        <v>418</v>
      </c>
      <c r="AN106" s="425"/>
      <c r="AO106" s="425"/>
      <c r="AP106" s="426"/>
      <c r="AQ106" s="282" t="s">
        <v>431</v>
      </c>
      <c r="AR106" s="283"/>
      <c r="AS106" s="283"/>
      <c r="AT106" s="322"/>
      <c r="AU106" s="282" t="s">
        <v>432</v>
      </c>
      <c r="AV106" s="283"/>
      <c r="AW106" s="283"/>
      <c r="AX106" s="284"/>
    </row>
    <row r="107" spans="1:60" ht="23.25" customHeight="1" x14ac:dyDescent="0.15">
      <c r="A107" s="431"/>
      <c r="B107" s="432"/>
      <c r="C107" s="432"/>
      <c r="D107" s="432"/>
      <c r="E107" s="432"/>
      <c r="F107" s="433"/>
      <c r="G107" s="104" t="s">
        <v>678</v>
      </c>
      <c r="H107" s="104"/>
      <c r="I107" s="104"/>
      <c r="J107" s="104"/>
      <c r="K107" s="104"/>
      <c r="L107" s="104"/>
      <c r="M107" s="104"/>
      <c r="N107" s="104"/>
      <c r="O107" s="104"/>
      <c r="P107" s="104"/>
      <c r="Q107" s="104"/>
      <c r="R107" s="104"/>
      <c r="S107" s="104"/>
      <c r="T107" s="104"/>
      <c r="U107" s="104"/>
      <c r="V107" s="104"/>
      <c r="W107" s="104"/>
      <c r="X107" s="105"/>
      <c r="Y107" s="476" t="s">
        <v>55</v>
      </c>
      <c r="Z107" s="477"/>
      <c r="AA107" s="478"/>
      <c r="AB107" s="479" t="s">
        <v>573</v>
      </c>
      <c r="AC107" s="480"/>
      <c r="AD107" s="481"/>
      <c r="AE107" s="427">
        <v>570</v>
      </c>
      <c r="AF107" s="427"/>
      <c r="AG107" s="427"/>
      <c r="AH107" s="427"/>
      <c r="AI107" s="427" t="s">
        <v>564</v>
      </c>
      <c r="AJ107" s="427"/>
      <c r="AK107" s="427"/>
      <c r="AL107" s="427"/>
      <c r="AM107" s="427" t="s">
        <v>564</v>
      </c>
      <c r="AN107" s="427"/>
      <c r="AO107" s="427"/>
      <c r="AP107" s="427"/>
      <c r="AQ107" s="216" t="s">
        <v>564</v>
      </c>
      <c r="AR107" s="217"/>
      <c r="AS107" s="217"/>
      <c r="AT107" s="218"/>
      <c r="AU107" s="216"/>
      <c r="AV107" s="217"/>
      <c r="AW107" s="217"/>
      <c r="AX107" s="218"/>
    </row>
    <row r="108" spans="1:60" ht="23.25" customHeight="1" x14ac:dyDescent="0.15">
      <c r="A108" s="434"/>
      <c r="B108" s="435"/>
      <c r="C108" s="435"/>
      <c r="D108" s="435"/>
      <c r="E108" s="435"/>
      <c r="F108" s="436"/>
      <c r="G108" s="110"/>
      <c r="H108" s="110"/>
      <c r="I108" s="110"/>
      <c r="J108" s="110"/>
      <c r="K108" s="110"/>
      <c r="L108" s="110"/>
      <c r="M108" s="110"/>
      <c r="N108" s="110"/>
      <c r="O108" s="110"/>
      <c r="P108" s="110"/>
      <c r="Q108" s="110"/>
      <c r="R108" s="110"/>
      <c r="S108" s="110"/>
      <c r="T108" s="110"/>
      <c r="U108" s="110"/>
      <c r="V108" s="110"/>
      <c r="W108" s="110"/>
      <c r="X108" s="111"/>
      <c r="Y108" s="454" t="s">
        <v>56</v>
      </c>
      <c r="Z108" s="557"/>
      <c r="AA108" s="558"/>
      <c r="AB108" s="479" t="s">
        <v>573</v>
      </c>
      <c r="AC108" s="480"/>
      <c r="AD108" s="481"/>
      <c r="AE108" s="427" t="s">
        <v>564</v>
      </c>
      <c r="AF108" s="427"/>
      <c r="AG108" s="427"/>
      <c r="AH108" s="427"/>
      <c r="AI108" s="427" t="s">
        <v>564</v>
      </c>
      <c r="AJ108" s="427"/>
      <c r="AK108" s="427"/>
      <c r="AL108" s="427"/>
      <c r="AM108" s="427" t="s">
        <v>564</v>
      </c>
      <c r="AN108" s="427"/>
      <c r="AO108" s="427"/>
      <c r="AP108" s="427"/>
      <c r="AQ108" s="216" t="s">
        <v>564</v>
      </c>
      <c r="AR108" s="217"/>
      <c r="AS108" s="217"/>
      <c r="AT108" s="218"/>
      <c r="AU108" s="271"/>
      <c r="AV108" s="272"/>
      <c r="AW108" s="272"/>
      <c r="AX108" s="317"/>
    </row>
    <row r="109" spans="1:60" ht="31.5" hidden="1" customHeight="1" x14ac:dyDescent="0.15">
      <c r="A109" s="428" t="s">
        <v>349</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391</v>
      </c>
      <c r="AF109" s="425"/>
      <c r="AG109" s="425"/>
      <c r="AH109" s="426"/>
      <c r="AI109" s="424" t="s">
        <v>389</v>
      </c>
      <c r="AJ109" s="425"/>
      <c r="AK109" s="425"/>
      <c r="AL109" s="426"/>
      <c r="AM109" s="424" t="s">
        <v>418</v>
      </c>
      <c r="AN109" s="425"/>
      <c r="AO109" s="425"/>
      <c r="AP109" s="426"/>
      <c r="AQ109" s="282" t="s">
        <v>431</v>
      </c>
      <c r="AR109" s="283"/>
      <c r="AS109" s="283"/>
      <c r="AT109" s="322"/>
      <c r="AU109" s="282" t="s">
        <v>432</v>
      </c>
      <c r="AV109" s="283"/>
      <c r="AW109" s="283"/>
      <c r="AX109" s="284"/>
    </row>
    <row r="110" spans="1:60" ht="23.25" hidden="1" customHeight="1" x14ac:dyDescent="0.15">
      <c r="A110" s="431"/>
      <c r="B110" s="432"/>
      <c r="C110" s="432"/>
      <c r="D110" s="432"/>
      <c r="E110" s="432"/>
      <c r="F110" s="433"/>
      <c r="G110" s="104"/>
      <c r="H110" s="104"/>
      <c r="I110" s="104"/>
      <c r="J110" s="104"/>
      <c r="K110" s="104"/>
      <c r="L110" s="104"/>
      <c r="M110" s="104"/>
      <c r="N110" s="104"/>
      <c r="O110" s="104"/>
      <c r="P110" s="104"/>
      <c r="Q110" s="104"/>
      <c r="R110" s="104"/>
      <c r="S110" s="104"/>
      <c r="T110" s="104"/>
      <c r="U110" s="104"/>
      <c r="V110" s="104"/>
      <c r="W110" s="104"/>
      <c r="X110" s="105"/>
      <c r="Y110" s="476" t="s">
        <v>55</v>
      </c>
      <c r="Z110" s="477"/>
      <c r="AA110" s="478"/>
      <c r="AB110" s="470"/>
      <c r="AC110" s="471"/>
      <c r="AD110" s="472"/>
      <c r="AE110" s="427"/>
      <c r="AF110" s="427"/>
      <c r="AG110" s="427"/>
      <c r="AH110" s="427"/>
      <c r="AI110" s="427"/>
      <c r="AJ110" s="427"/>
      <c r="AK110" s="427"/>
      <c r="AL110" s="427"/>
      <c r="AM110" s="427"/>
      <c r="AN110" s="427"/>
      <c r="AO110" s="427"/>
      <c r="AP110" s="427"/>
      <c r="AQ110" s="216"/>
      <c r="AR110" s="217"/>
      <c r="AS110" s="217"/>
      <c r="AT110" s="218"/>
      <c r="AU110" s="216"/>
      <c r="AV110" s="217"/>
      <c r="AW110" s="217"/>
      <c r="AX110" s="218"/>
    </row>
    <row r="111" spans="1:60" ht="23.25" hidden="1" customHeight="1" x14ac:dyDescent="0.15">
      <c r="A111" s="434"/>
      <c r="B111" s="435"/>
      <c r="C111" s="435"/>
      <c r="D111" s="435"/>
      <c r="E111" s="435"/>
      <c r="F111" s="436"/>
      <c r="G111" s="110"/>
      <c r="H111" s="110"/>
      <c r="I111" s="110"/>
      <c r="J111" s="110"/>
      <c r="K111" s="110"/>
      <c r="L111" s="110"/>
      <c r="M111" s="110"/>
      <c r="N111" s="110"/>
      <c r="O111" s="110"/>
      <c r="P111" s="110"/>
      <c r="Q111" s="110"/>
      <c r="R111" s="110"/>
      <c r="S111" s="110"/>
      <c r="T111" s="110"/>
      <c r="U111" s="110"/>
      <c r="V111" s="110"/>
      <c r="W111" s="110"/>
      <c r="X111" s="111"/>
      <c r="Y111" s="454" t="s">
        <v>56</v>
      </c>
      <c r="Z111" s="557"/>
      <c r="AA111" s="558"/>
      <c r="AB111" s="479"/>
      <c r="AC111" s="480"/>
      <c r="AD111" s="481"/>
      <c r="AE111" s="427"/>
      <c r="AF111" s="427"/>
      <c r="AG111" s="427"/>
      <c r="AH111" s="427"/>
      <c r="AI111" s="427"/>
      <c r="AJ111" s="427"/>
      <c r="AK111" s="427"/>
      <c r="AL111" s="427"/>
      <c r="AM111" s="427"/>
      <c r="AN111" s="427"/>
      <c r="AO111" s="427"/>
      <c r="AP111" s="427"/>
      <c r="AQ111" s="216"/>
      <c r="AR111" s="217"/>
      <c r="AS111" s="217"/>
      <c r="AT111" s="218"/>
      <c r="AU111" s="271"/>
      <c r="AV111" s="272"/>
      <c r="AW111" s="272"/>
      <c r="AX111" s="317"/>
    </row>
    <row r="112" spans="1:60" ht="31.5" hidden="1" customHeight="1" x14ac:dyDescent="0.15">
      <c r="A112" s="428" t="s">
        <v>349</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391</v>
      </c>
      <c r="AF112" s="425"/>
      <c r="AG112" s="425"/>
      <c r="AH112" s="426"/>
      <c r="AI112" s="424" t="s">
        <v>389</v>
      </c>
      <c r="AJ112" s="425"/>
      <c r="AK112" s="425"/>
      <c r="AL112" s="426"/>
      <c r="AM112" s="424" t="s">
        <v>418</v>
      </c>
      <c r="AN112" s="425"/>
      <c r="AO112" s="425"/>
      <c r="AP112" s="426"/>
      <c r="AQ112" s="282" t="s">
        <v>431</v>
      </c>
      <c r="AR112" s="283"/>
      <c r="AS112" s="283"/>
      <c r="AT112" s="322"/>
      <c r="AU112" s="282" t="s">
        <v>432</v>
      </c>
      <c r="AV112" s="283"/>
      <c r="AW112" s="283"/>
      <c r="AX112" s="284"/>
    </row>
    <row r="113" spans="1:50" ht="23.25" hidden="1" customHeight="1" x14ac:dyDescent="0.15">
      <c r="A113" s="431"/>
      <c r="B113" s="432"/>
      <c r="C113" s="432"/>
      <c r="D113" s="432"/>
      <c r="E113" s="432"/>
      <c r="F113" s="433"/>
      <c r="G113" s="104"/>
      <c r="H113" s="104"/>
      <c r="I113" s="104"/>
      <c r="J113" s="104"/>
      <c r="K113" s="104"/>
      <c r="L113" s="104"/>
      <c r="M113" s="104"/>
      <c r="N113" s="104"/>
      <c r="O113" s="104"/>
      <c r="P113" s="104"/>
      <c r="Q113" s="104"/>
      <c r="R113" s="104"/>
      <c r="S113" s="104"/>
      <c r="T113" s="104"/>
      <c r="U113" s="104"/>
      <c r="V113" s="104"/>
      <c r="W113" s="104"/>
      <c r="X113" s="105"/>
      <c r="Y113" s="476" t="s">
        <v>55</v>
      </c>
      <c r="Z113" s="477"/>
      <c r="AA113" s="478"/>
      <c r="AB113" s="470"/>
      <c r="AC113" s="471"/>
      <c r="AD113" s="472"/>
      <c r="AE113" s="427"/>
      <c r="AF113" s="427"/>
      <c r="AG113" s="427"/>
      <c r="AH113" s="427"/>
      <c r="AI113" s="427"/>
      <c r="AJ113" s="427"/>
      <c r="AK113" s="427"/>
      <c r="AL113" s="427"/>
      <c r="AM113" s="427"/>
      <c r="AN113" s="427"/>
      <c r="AO113" s="427"/>
      <c r="AP113" s="427"/>
      <c r="AQ113" s="216"/>
      <c r="AR113" s="217"/>
      <c r="AS113" s="217"/>
      <c r="AT113" s="218"/>
      <c r="AU113" s="216"/>
      <c r="AV113" s="217"/>
      <c r="AW113" s="217"/>
      <c r="AX113" s="218"/>
    </row>
    <row r="114" spans="1:50" ht="23.25" hidden="1" customHeight="1" x14ac:dyDescent="0.15">
      <c r="A114" s="434"/>
      <c r="B114" s="435"/>
      <c r="C114" s="435"/>
      <c r="D114" s="435"/>
      <c r="E114" s="435"/>
      <c r="F114" s="436"/>
      <c r="G114" s="110"/>
      <c r="H114" s="110"/>
      <c r="I114" s="110"/>
      <c r="J114" s="110"/>
      <c r="K114" s="110"/>
      <c r="L114" s="110"/>
      <c r="M114" s="110"/>
      <c r="N114" s="110"/>
      <c r="O114" s="110"/>
      <c r="P114" s="110"/>
      <c r="Q114" s="110"/>
      <c r="R114" s="110"/>
      <c r="S114" s="110"/>
      <c r="T114" s="110"/>
      <c r="U114" s="110"/>
      <c r="V114" s="110"/>
      <c r="W114" s="110"/>
      <c r="X114" s="111"/>
      <c r="Y114" s="454" t="s">
        <v>56</v>
      </c>
      <c r="Z114" s="557"/>
      <c r="AA114" s="558"/>
      <c r="AB114" s="479"/>
      <c r="AC114" s="480"/>
      <c r="AD114" s="481"/>
      <c r="AE114" s="427"/>
      <c r="AF114" s="427"/>
      <c r="AG114" s="427"/>
      <c r="AH114" s="427"/>
      <c r="AI114" s="427"/>
      <c r="AJ114" s="427"/>
      <c r="AK114" s="427"/>
      <c r="AL114" s="427"/>
      <c r="AM114" s="427"/>
      <c r="AN114" s="427"/>
      <c r="AO114" s="427"/>
      <c r="AP114" s="427"/>
      <c r="AQ114" s="216"/>
      <c r="AR114" s="217"/>
      <c r="AS114" s="217"/>
      <c r="AT114" s="218"/>
      <c r="AU114" s="216"/>
      <c r="AV114" s="217"/>
      <c r="AW114" s="217"/>
      <c r="AX114" s="218"/>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391</v>
      </c>
      <c r="AF115" s="425"/>
      <c r="AG115" s="425"/>
      <c r="AH115" s="426"/>
      <c r="AI115" s="424" t="s">
        <v>389</v>
      </c>
      <c r="AJ115" s="425"/>
      <c r="AK115" s="425"/>
      <c r="AL115" s="426"/>
      <c r="AM115" s="424" t="s">
        <v>418</v>
      </c>
      <c r="AN115" s="425"/>
      <c r="AO115" s="425"/>
      <c r="AP115" s="426"/>
      <c r="AQ115" s="597" t="s">
        <v>433</v>
      </c>
      <c r="AR115" s="598"/>
      <c r="AS115" s="598"/>
      <c r="AT115" s="598"/>
      <c r="AU115" s="598"/>
      <c r="AV115" s="598"/>
      <c r="AW115" s="598"/>
      <c r="AX115" s="599"/>
    </row>
    <row r="116" spans="1:50" ht="23.25" customHeight="1" x14ac:dyDescent="0.15">
      <c r="A116" s="448"/>
      <c r="B116" s="449"/>
      <c r="C116" s="449"/>
      <c r="D116" s="449"/>
      <c r="E116" s="449"/>
      <c r="F116" s="450"/>
      <c r="G116" s="399" t="s">
        <v>574</v>
      </c>
      <c r="H116" s="399"/>
      <c r="I116" s="399"/>
      <c r="J116" s="399"/>
      <c r="K116" s="399"/>
      <c r="L116" s="399"/>
      <c r="M116" s="399"/>
      <c r="N116" s="399"/>
      <c r="O116" s="399"/>
      <c r="P116" s="399"/>
      <c r="Q116" s="399"/>
      <c r="R116" s="399"/>
      <c r="S116" s="399"/>
      <c r="T116" s="399"/>
      <c r="U116" s="399"/>
      <c r="V116" s="399"/>
      <c r="W116" s="399"/>
      <c r="X116" s="399"/>
      <c r="Y116" s="464" t="s">
        <v>15</v>
      </c>
      <c r="Z116" s="465"/>
      <c r="AA116" s="466"/>
      <c r="AB116" s="473" t="s">
        <v>610</v>
      </c>
      <c r="AC116" s="474"/>
      <c r="AD116" s="475"/>
      <c r="AE116" s="427">
        <v>18.8</v>
      </c>
      <c r="AF116" s="427"/>
      <c r="AG116" s="427"/>
      <c r="AH116" s="427"/>
      <c r="AI116" s="427">
        <v>14.7</v>
      </c>
      <c r="AJ116" s="427"/>
      <c r="AK116" s="427"/>
      <c r="AL116" s="427"/>
      <c r="AM116" s="427">
        <v>4.8</v>
      </c>
      <c r="AN116" s="427"/>
      <c r="AO116" s="427"/>
      <c r="AP116" s="427"/>
      <c r="AQ116" s="216" t="s">
        <v>572</v>
      </c>
      <c r="AR116" s="217"/>
      <c r="AS116" s="217"/>
      <c r="AT116" s="217"/>
      <c r="AU116" s="217"/>
      <c r="AV116" s="217"/>
      <c r="AW116" s="217"/>
      <c r="AX116" s="219"/>
    </row>
    <row r="117" spans="1:50" ht="46.5" customHeight="1" thickBot="1" x14ac:dyDescent="0.2">
      <c r="A117" s="451"/>
      <c r="B117" s="452"/>
      <c r="C117" s="452"/>
      <c r="D117" s="452"/>
      <c r="E117" s="452"/>
      <c r="F117" s="453"/>
      <c r="G117" s="400"/>
      <c r="H117" s="400"/>
      <c r="I117" s="400"/>
      <c r="J117" s="400"/>
      <c r="K117" s="400"/>
      <c r="L117" s="400"/>
      <c r="M117" s="400"/>
      <c r="N117" s="400"/>
      <c r="O117" s="400"/>
      <c r="P117" s="400"/>
      <c r="Q117" s="400"/>
      <c r="R117" s="400"/>
      <c r="S117" s="400"/>
      <c r="T117" s="400"/>
      <c r="U117" s="400"/>
      <c r="V117" s="400"/>
      <c r="W117" s="400"/>
      <c r="X117" s="400"/>
      <c r="Y117" s="482" t="s">
        <v>49</v>
      </c>
      <c r="Z117" s="455"/>
      <c r="AA117" s="456"/>
      <c r="AB117" s="483" t="s">
        <v>575</v>
      </c>
      <c r="AC117" s="484"/>
      <c r="AD117" s="485"/>
      <c r="AE117" s="560" t="s">
        <v>576</v>
      </c>
      <c r="AF117" s="560"/>
      <c r="AG117" s="560"/>
      <c r="AH117" s="560"/>
      <c r="AI117" s="560" t="s">
        <v>577</v>
      </c>
      <c r="AJ117" s="560"/>
      <c r="AK117" s="560"/>
      <c r="AL117" s="560"/>
      <c r="AM117" s="560" t="s">
        <v>611</v>
      </c>
      <c r="AN117" s="560"/>
      <c r="AO117" s="560"/>
      <c r="AP117" s="560"/>
      <c r="AQ117" s="560" t="s">
        <v>407</v>
      </c>
      <c r="AR117" s="560"/>
      <c r="AS117" s="560"/>
      <c r="AT117" s="560"/>
      <c r="AU117" s="560"/>
      <c r="AV117" s="560"/>
      <c r="AW117" s="560"/>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391</v>
      </c>
      <c r="AF118" s="425"/>
      <c r="AG118" s="425"/>
      <c r="AH118" s="426"/>
      <c r="AI118" s="424" t="s">
        <v>389</v>
      </c>
      <c r="AJ118" s="425"/>
      <c r="AK118" s="425"/>
      <c r="AL118" s="426"/>
      <c r="AM118" s="424" t="s">
        <v>418</v>
      </c>
      <c r="AN118" s="425"/>
      <c r="AO118" s="425"/>
      <c r="AP118" s="426"/>
      <c r="AQ118" s="597" t="s">
        <v>433</v>
      </c>
      <c r="AR118" s="598"/>
      <c r="AS118" s="598"/>
      <c r="AT118" s="598"/>
      <c r="AU118" s="598"/>
      <c r="AV118" s="598"/>
      <c r="AW118" s="598"/>
      <c r="AX118" s="599"/>
    </row>
    <row r="119" spans="1:50" ht="23.25" hidden="1" customHeight="1" x14ac:dyDescent="0.15">
      <c r="A119" s="448"/>
      <c r="B119" s="449"/>
      <c r="C119" s="449"/>
      <c r="D119" s="449"/>
      <c r="E119" s="449"/>
      <c r="F119" s="450"/>
      <c r="G119" s="399" t="s">
        <v>357</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3"/>
      <c r="AC119" s="474"/>
      <c r="AD119" s="475"/>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15">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2" t="s">
        <v>49</v>
      </c>
      <c r="Z120" s="455"/>
      <c r="AA120" s="456"/>
      <c r="AB120" s="483" t="s">
        <v>356</v>
      </c>
      <c r="AC120" s="484"/>
      <c r="AD120" s="485"/>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391</v>
      </c>
      <c r="AF121" s="425"/>
      <c r="AG121" s="425"/>
      <c r="AH121" s="426"/>
      <c r="AI121" s="424" t="s">
        <v>389</v>
      </c>
      <c r="AJ121" s="425"/>
      <c r="AK121" s="425"/>
      <c r="AL121" s="426"/>
      <c r="AM121" s="424" t="s">
        <v>418</v>
      </c>
      <c r="AN121" s="425"/>
      <c r="AO121" s="425"/>
      <c r="AP121" s="426"/>
      <c r="AQ121" s="597" t="s">
        <v>433</v>
      </c>
      <c r="AR121" s="598"/>
      <c r="AS121" s="598"/>
      <c r="AT121" s="598"/>
      <c r="AU121" s="598"/>
      <c r="AV121" s="598"/>
      <c r="AW121" s="598"/>
      <c r="AX121" s="599"/>
    </row>
    <row r="122" spans="1:50" ht="23.25" hidden="1" customHeight="1" x14ac:dyDescent="0.15">
      <c r="A122" s="448"/>
      <c r="B122" s="449"/>
      <c r="C122" s="449"/>
      <c r="D122" s="449"/>
      <c r="E122" s="449"/>
      <c r="F122" s="450"/>
      <c r="G122" s="399" t="s">
        <v>358</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3"/>
      <c r="AC122" s="474"/>
      <c r="AD122" s="475"/>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2" t="s">
        <v>49</v>
      </c>
      <c r="Z123" s="455"/>
      <c r="AA123" s="456"/>
      <c r="AB123" s="483" t="s">
        <v>359</v>
      </c>
      <c r="AC123" s="484"/>
      <c r="AD123" s="485"/>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391</v>
      </c>
      <c r="AF124" s="425"/>
      <c r="AG124" s="425"/>
      <c r="AH124" s="426"/>
      <c r="AI124" s="424" t="s">
        <v>389</v>
      </c>
      <c r="AJ124" s="425"/>
      <c r="AK124" s="425"/>
      <c r="AL124" s="426"/>
      <c r="AM124" s="424" t="s">
        <v>418</v>
      </c>
      <c r="AN124" s="425"/>
      <c r="AO124" s="425"/>
      <c r="AP124" s="426"/>
      <c r="AQ124" s="597" t="s">
        <v>433</v>
      </c>
      <c r="AR124" s="598"/>
      <c r="AS124" s="598"/>
      <c r="AT124" s="598"/>
      <c r="AU124" s="598"/>
      <c r="AV124" s="598"/>
      <c r="AW124" s="598"/>
      <c r="AX124" s="599"/>
    </row>
    <row r="125" spans="1:50" ht="23.25" hidden="1" customHeight="1" x14ac:dyDescent="0.15">
      <c r="A125" s="448"/>
      <c r="B125" s="449"/>
      <c r="C125" s="449"/>
      <c r="D125" s="449"/>
      <c r="E125" s="449"/>
      <c r="F125" s="450"/>
      <c r="G125" s="399" t="s">
        <v>358</v>
      </c>
      <c r="H125" s="399"/>
      <c r="I125" s="399"/>
      <c r="J125" s="399"/>
      <c r="K125" s="399"/>
      <c r="L125" s="399"/>
      <c r="M125" s="399"/>
      <c r="N125" s="399"/>
      <c r="O125" s="399"/>
      <c r="P125" s="399"/>
      <c r="Q125" s="399"/>
      <c r="R125" s="399"/>
      <c r="S125" s="399"/>
      <c r="T125" s="399"/>
      <c r="U125" s="399"/>
      <c r="V125" s="399"/>
      <c r="W125" s="399"/>
      <c r="X125" s="954"/>
      <c r="Y125" s="464" t="s">
        <v>15</v>
      </c>
      <c r="Z125" s="465"/>
      <c r="AA125" s="466"/>
      <c r="AB125" s="473"/>
      <c r="AC125" s="474"/>
      <c r="AD125" s="475"/>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55"/>
      <c r="Y126" s="482" t="s">
        <v>49</v>
      </c>
      <c r="Z126" s="455"/>
      <c r="AA126" s="456"/>
      <c r="AB126" s="483" t="s">
        <v>356</v>
      </c>
      <c r="AC126" s="484"/>
      <c r="AD126" s="485"/>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37" t="s">
        <v>15</v>
      </c>
      <c r="B127" s="449"/>
      <c r="C127" s="449"/>
      <c r="D127" s="449"/>
      <c r="E127" s="449"/>
      <c r="F127" s="450"/>
      <c r="G127" s="246" t="s">
        <v>16</v>
      </c>
      <c r="H127" s="246"/>
      <c r="I127" s="246"/>
      <c r="J127" s="246"/>
      <c r="K127" s="246"/>
      <c r="L127" s="246"/>
      <c r="M127" s="246"/>
      <c r="N127" s="246"/>
      <c r="O127" s="246"/>
      <c r="P127" s="246"/>
      <c r="Q127" s="246"/>
      <c r="R127" s="246"/>
      <c r="S127" s="246"/>
      <c r="T127" s="246"/>
      <c r="U127" s="246"/>
      <c r="V127" s="246"/>
      <c r="W127" s="246"/>
      <c r="X127" s="247"/>
      <c r="Y127" s="951"/>
      <c r="Z127" s="952"/>
      <c r="AA127" s="953"/>
      <c r="AB127" s="245" t="s">
        <v>11</v>
      </c>
      <c r="AC127" s="246"/>
      <c r="AD127" s="247"/>
      <c r="AE127" s="424" t="s">
        <v>391</v>
      </c>
      <c r="AF127" s="425"/>
      <c r="AG127" s="425"/>
      <c r="AH127" s="426"/>
      <c r="AI127" s="424" t="s">
        <v>389</v>
      </c>
      <c r="AJ127" s="425"/>
      <c r="AK127" s="425"/>
      <c r="AL127" s="426"/>
      <c r="AM127" s="424" t="s">
        <v>418</v>
      </c>
      <c r="AN127" s="425"/>
      <c r="AO127" s="425"/>
      <c r="AP127" s="426"/>
      <c r="AQ127" s="597" t="s">
        <v>433</v>
      </c>
      <c r="AR127" s="598"/>
      <c r="AS127" s="598"/>
      <c r="AT127" s="598"/>
      <c r="AU127" s="598"/>
      <c r="AV127" s="598"/>
      <c r="AW127" s="598"/>
      <c r="AX127" s="599"/>
    </row>
    <row r="128" spans="1:50" ht="23.25" hidden="1" customHeight="1" x14ac:dyDescent="0.15">
      <c r="A128" s="448"/>
      <c r="B128" s="449"/>
      <c r="C128" s="449"/>
      <c r="D128" s="449"/>
      <c r="E128" s="449"/>
      <c r="F128" s="450"/>
      <c r="G128" s="399" t="s">
        <v>358</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3"/>
      <c r="AC128" s="474"/>
      <c r="AD128" s="475"/>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2" t="s">
        <v>49</v>
      </c>
      <c r="Z129" s="455"/>
      <c r="AA129" s="456"/>
      <c r="AB129" s="483" t="s">
        <v>356</v>
      </c>
      <c r="AC129" s="484"/>
      <c r="AD129" s="485"/>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7" t="s">
        <v>406</v>
      </c>
      <c r="B130" s="184"/>
      <c r="C130" s="183" t="s">
        <v>238</v>
      </c>
      <c r="D130" s="184"/>
      <c r="E130" s="168" t="s">
        <v>267</v>
      </c>
      <c r="F130" s="169"/>
      <c r="G130" s="170" t="s">
        <v>579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580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391</v>
      </c>
      <c r="AF132" s="154"/>
      <c r="AG132" s="154"/>
      <c r="AH132" s="154"/>
      <c r="AI132" s="154" t="s">
        <v>411</v>
      </c>
      <c r="AJ132" s="154"/>
      <c r="AK132" s="154"/>
      <c r="AL132" s="154"/>
      <c r="AM132" s="154" t="s">
        <v>418</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572</v>
      </c>
      <c r="AR133" s="198"/>
      <c r="AS133" s="132" t="s">
        <v>235</v>
      </c>
      <c r="AT133" s="133"/>
      <c r="AU133" s="199" t="s">
        <v>572</v>
      </c>
      <c r="AV133" s="199"/>
      <c r="AW133" s="132" t="s">
        <v>181</v>
      </c>
      <c r="AX133" s="194"/>
    </row>
    <row r="134" spans="1:50" ht="39.75" customHeight="1" x14ac:dyDescent="0.15">
      <c r="A134" s="188"/>
      <c r="B134" s="185"/>
      <c r="C134" s="179"/>
      <c r="D134" s="185"/>
      <c r="E134" s="179"/>
      <c r="F134" s="180"/>
      <c r="G134" s="103" t="s">
        <v>407</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407</v>
      </c>
      <c r="AC134" s="204"/>
      <c r="AD134" s="204"/>
      <c r="AE134" s="205" t="s">
        <v>572</v>
      </c>
      <c r="AF134" s="206"/>
      <c r="AG134" s="206"/>
      <c r="AH134" s="206"/>
      <c r="AI134" s="205" t="s">
        <v>572</v>
      </c>
      <c r="AJ134" s="206"/>
      <c r="AK134" s="206"/>
      <c r="AL134" s="206"/>
      <c r="AM134" s="205" t="s">
        <v>572</v>
      </c>
      <c r="AN134" s="206"/>
      <c r="AO134" s="206"/>
      <c r="AP134" s="206"/>
      <c r="AQ134" s="205" t="s">
        <v>572</v>
      </c>
      <c r="AR134" s="206"/>
      <c r="AS134" s="206"/>
      <c r="AT134" s="206"/>
      <c r="AU134" s="205" t="s">
        <v>572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407</v>
      </c>
      <c r="AC135" s="212"/>
      <c r="AD135" s="212"/>
      <c r="AE135" s="205" t="s">
        <v>572</v>
      </c>
      <c r="AF135" s="206"/>
      <c r="AG135" s="206"/>
      <c r="AH135" s="206"/>
      <c r="AI135" s="205" t="s">
        <v>572</v>
      </c>
      <c r="AJ135" s="206"/>
      <c r="AK135" s="206"/>
      <c r="AL135" s="206"/>
      <c r="AM135" s="205" t="s">
        <v>572</v>
      </c>
      <c r="AN135" s="206"/>
      <c r="AO135" s="206"/>
      <c r="AP135" s="206"/>
      <c r="AQ135" s="205" t="s">
        <v>572</v>
      </c>
      <c r="AR135" s="206"/>
      <c r="AS135" s="206"/>
      <c r="AT135" s="206"/>
      <c r="AU135" s="205" t="s">
        <v>572</v>
      </c>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391</v>
      </c>
      <c r="AF136" s="154"/>
      <c r="AG136" s="154"/>
      <c r="AH136" s="154"/>
      <c r="AI136" s="154" t="s">
        <v>389</v>
      </c>
      <c r="AJ136" s="154"/>
      <c r="AK136" s="154"/>
      <c r="AL136" s="154"/>
      <c r="AM136" s="154" t="s">
        <v>418</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391</v>
      </c>
      <c r="AF140" s="154"/>
      <c r="AG140" s="154"/>
      <c r="AH140" s="154"/>
      <c r="AI140" s="154" t="s">
        <v>389</v>
      </c>
      <c r="AJ140" s="154"/>
      <c r="AK140" s="154"/>
      <c r="AL140" s="154"/>
      <c r="AM140" s="154" t="s">
        <v>418</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391</v>
      </c>
      <c r="AF144" s="154"/>
      <c r="AG144" s="154"/>
      <c r="AH144" s="154"/>
      <c r="AI144" s="154" t="s">
        <v>389</v>
      </c>
      <c r="AJ144" s="154"/>
      <c r="AK144" s="154"/>
      <c r="AL144" s="154"/>
      <c r="AM144" s="154" t="s">
        <v>418</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391</v>
      </c>
      <c r="AF148" s="154"/>
      <c r="AG148" s="154"/>
      <c r="AH148" s="154"/>
      <c r="AI148" s="154" t="s">
        <v>389</v>
      </c>
      <c r="AJ148" s="154"/>
      <c r="AK148" s="154"/>
      <c r="AL148" s="154"/>
      <c r="AM148" s="154" t="s">
        <v>418</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251</v>
      </c>
      <c r="H152" s="129"/>
      <c r="I152" s="129"/>
      <c r="J152" s="129"/>
      <c r="K152" s="129"/>
      <c r="L152" s="129"/>
      <c r="M152" s="129"/>
      <c r="N152" s="129"/>
      <c r="O152" s="129"/>
      <c r="P152" s="130"/>
      <c r="Q152" s="158" t="s">
        <v>333</v>
      </c>
      <c r="R152" s="129"/>
      <c r="S152" s="129"/>
      <c r="T152" s="129"/>
      <c r="U152" s="129"/>
      <c r="V152" s="129"/>
      <c r="W152" s="129"/>
      <c r="X152" s="129"/>
      <c r="Y152" s="129"/>
      <c r="Z152" s="129"/>
      <c r="AA152" s="129"/>
      <c r="AB152" s="128" t="s">
        <v>334</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581</v>
      </c>
      <c r="H154" s="104"/>
      <c r="I154" s="104"/>
      <c r="J154" s="104"/>
      <c r="K154" s="104"/>
      <c r="L154" s="104"/>
      <c r="M154" s="104"/>
      <c r="N154" s="104"/>
      <c r="O154" s="104"/>
      <c r="P154" s="105"/>
      <c r="Q154" s="124" t="s">
        <v>407</v>
      </c>
      <c r="R154" s="104"/>
      <c r="S154" s="104"/>
      <c r="T154" s="104"/>
      <c r="U154" s="104"/>
      <c r="V154" s="104"/>
      <c r="W154" s="104"/>
      <c r="X154" s="104"/>
      <c r="Y154" s="104"/>
      <c r="Z154" s="104"/>
      <c r="AA154" s="291"/>
      <c r="AB154" s="140" t="s">
        <v>407</v>
      </c>
      <c r="AC154" s="141"/>
      <c r="AD154" s="141"/>
      <c r="AE154" s="146" t="s">
        <v>407</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30"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609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30"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0" customHeight="1" x14ac:dyDescent="0.15">
      <c r="A188" s="188"/>
      <c r="B188" s="185"/>
      <c r="C188" s="179"/>
      <c r="D188" s="185"/>
      <c r="E188" s="124" t="s">
        <v>582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0"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391</v>
      </c>
      <c r="AF192" s="154"/>
      <c r="AG192" s="154"/>
      <c r="AH192" s="154"/>
      <c r="AI192" s="154" t="s">
        <v>389</v>
      </c>
      <c r="AJ192" s="154"/>
      <c r="AK192" s="154"/>
      <c r="AL192" s="154"/>
      <c r="AM192" s="154" t="s">
        <v>418</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391</v>
      </c>
      <c r="AF196" s="154"/>
      <c r="AG196" s="154"/>
      <c r="AH196" s="154"/>
      <c r="AI196" s="154" t="s">
        <v>389</v>
      </c>
      <c r="AJ196" s="154"/>
      <c r="AK196" s="154"/>
      <c r="AL196" s="154"/>
      <c r="AM196" s="154" t="s">
        <v>418</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391</v>
      </c>
      <c r="AF200" s="154"/>
      <c r="AG200" s="154"/>
      <c r="AH200" s="154"/>
      <c r="AI200" s="154" t="s">
        <v>389</v>
      </c>
      <c r="AJ200" s="154"/>
      <c r="AK200" s="154"/>
      <c r="AL200" s="154"/>
      <c r="AM200" s="154" t="s">
        <v>418</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391</v>
      </c>
      <c r="AF204" s="154"/>
      <c r="AG204" s="154"/>
      <c r="AH204" s="154"/>
      <c r="AI204" s="154" t="s">
        <v>389</v>
      </c>
      <c r="AJ204" s="154"/>
      <c r="AK204" s="154"/>
      <c r="AL204" s="154"/>
      <c r="AM204" s="154" t="s">
        <v>418</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391</v>
      </c>
      <c r="AF208" s="154"/>
      <c r="AG208" s="154"/>
      <c r="AH208" s="154"/>
      <c r="AI208" s="154" t="s">
        <v>389</v>
      </c>
      <c r="AJ208" s="154"/>
      <c r="AK208" s="154"/>
      <c r="AL208" s="154"/>
      <c r="AM208" s="154" t="s">
        <v>418</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333</v>
      </c>
      <c r="R212" s="129"/>
      <c r="S212" s="129"/>
      <c r="T212" s="129"/>
      <c r="U212" s="129"/>
      <c r="V212" s="129"/>
      <c r="W212" s="129"/>
      <c r="X212" s="129"/>
      <c r="Y212" s="129"/>
      <c r="Z212" s="129"/>
      <c r="AA212" s="129"/>
      <c r="AB212" s="128" t="s">
        <v>334</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391</v>
      </c>
      <c r="AF252" s="154"/>
      <c r="AG252" s="154"/>
      <c r="AH252" s="154"/>
      <c r="AI252" s="154" t="s">
        <v>389</v>
      </c>
      <c r="AJ252" s="154"/>
      <c r="AK252" s="154"/>
      <c r="AL252" s="154"/>
      <c r="AM252" s="154" t="s">
        <v>418</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391</v>
      </c>
      <c r="AF256" s="154"/>
      <c r="AG256" s="154"/>
      <c r="AH256" s="154"/>
      <c r="AI256" s="154" t="s">
        <v>389</v>
      </c>
      <c r="AJ256" s="154"/>
      <c r="AK256" s="154"/>
      <c r="AL256" s="154"/>
      <c r="AM256" s="154" t="s">
        <v>418</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391</v>
      </c>
      <c r="AF260" s="154"/>
      <c r="AG260" s="154"/>
      <c r="AH260" s="154"/>
      <c r="AI260" s="154" t="s">
        <v>389</v>
      </c>
      <c r="AJ260" s="154"/>
      <c r="AK260" s="154"/>
      <c r="AL260" s="154"/>
      <c r="AM260" s="154" t="s">
        <v>418</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391</v>
      </c>
      <c r="AF264" s="154"/>
      <c r="AG264" s="154"/>
      <c r="AH264" s="154"/>
      <c r="AI264" s="154" t="s">
        <v>389</v>
      </c>
      <c r="AJ264" s="154"/>
      <c r="AK264" s="154"/>
      <c r="AL264" s="154"/>
      <c r="AM264" s="154" t="s">
        <v>418</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391</v>
      </c>
      <c r="AF268" s="154"/>
      <c r="AG268" s="154"/>
      <c r="AH268" s="154"/>
      <c r="AI268" s="154" t="s">
        <v>389</v>
      </c>
      <c r="AJ268" s="154"/>
      <c r="AK268" s="154"/>
      <c r="AL268" s="154"/>
      <c r="AM268" s="154" t="s">
        <v>418</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333</v>
      </c>
      <c r="R272" s="129"/>
      <c r="S272" s="129"/>
      <c r="T272" s="129"/>
      <c r="U272" s="129"/>
      <c r="V272" s="129"/>
      <c r="W272" s="129"/>
      <c r="X272" s="129"/>
      <c r="Y272" s="129"/>
      <c r="Z272" s="129"/>
      <c r="AA272" s="129"/>
      <c r="AB272" s="128" t="s">
        <v>334</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391</v>
      </c>
      <c r="AF312" s="154"/>
      <c r="AG312" s="154"/>
      <c r="AH312" s="154"/>
      <c r="AI312" s="154" t="s">
        <v>389</v>
      </c>
      <c r="AJ312" s="154"/>
      <c r="AK312" s="154"/>
      <c r="AL312" s="154"/>
      <c r="AM312" s="154" t="s">
        <v>418</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391</v>
      </c>
      <c r="AF316" s="154"/>
      <c r="AG316" s="154"/>
      <c r="AH316" s="154"/>
      <c r="AI316" s="154" t="s">
        <v>389</v>
      </c>
      <c r="AJ316" s="154"/>
      <c r="AK316" s="154"/>
      <c r="AL316" s="154"/>
      <c r="AM316" s="154" t="s">
        <v>418</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391</v>
      </c>
      <c r="AF320" s="154"/>
      <c r="AG320" s="154"/>
      <c r="AH320" s="154"/>
      <c r="AI320" s="154" t="s">
        <v>389</v>
      </c>
      <c r="AJ320" s="154"/>
      <c r="AK320" s="154"/>
      <c r="AL320" s="154"/>
      <c r="AM320" s="154" t="s">
        <v>418</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391</v>
      </c>
      <c r="AF324" s="154"/>
      <c r="AG324" s="154"/>
      <c r="AH324" s="154"/>
      <c r="AI324" s="154" t="s">
        <v>389</v>
      </c>
      <c r="AJ324" s="154"/>
      <c r="AK324" s="154"/>
      <c r="AL324" s="154"/>
      <c r="AM324" s="154" t="s">
        <v>418</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391</v>
      </c>
      <c r="AF328" s="154"/>
      <c r="AG328" s="154"/>
      <c r="AH328" s="154"/>
      <c r="AI328" s="154" t="s">
        <v>389</v>
      </c>
      <c r="AJ328" s="154"/>
      <c r="AK328" s="154"/>
      <c r="AL328" s="154"/>
      <c r="AM328" s="154" t="s">
        <v>418</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333</v>
      </c>
      <c r="R332" s="129"/>
      <c r="S332" s="129"/>
      <c r="T332" s="129"/>
      <c r="U332" s="129"/>
      <c r="V332" s="129"/>
      <c r="W332" s="129"/>
      <c r="X332" s="129"/>
      <c r="Y332" s="129"/>
      <c r="Z332" s="129"/>
      <c r="AA332" s="129"/>
      <c r="AB332" s="128" t="s">
        <v>334</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391</v>
      </c>
      <c r="AF372" s="154"/>
      <c r="AG372" s="154"/>
      <c r="AH372" s="154"/>
      <c r="AI372" s="154" t="s">
        <v>389</v>
      </c>
      <c r="AJ372" s="154"/>
      <c r="AK372" s="154"/>
      <c r="AL372" s="154"/>
      <c r="AM372" s="154" t="s">
        <v>418</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391</v>
      </c>
      <c r="AF376" s="154"/>
      <c r="AG376" s="154"/>
      <c r="AH376" s="154"/>
      <c r="AI376" s="154" t="s">
        <v>389</v>
      </c>
      <c r="AJ376" s="154"/>
      <c r="AK376" s="154"/>
      <c r="AL376" s="154"/>
      <c r="AM376" s="154" t="s">
        <v>418</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391</v>
      </c>
      <c r="AF380" s="154"/>
      <c r="AG380" s="154"/>
      <c r="AH380" s="154"/>
      <c r="AI380" s="154" t="s">
        <v>389</v>
      </c>
      <c r="AJ380" s="154"/>
      <c r="AK380" s="154"/>
      <c r="AL380" s="154"/>
      <c r="AM380" s="154" t="s">
        <v>418</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391</v>
      </c>
      <c r="AF384" s="154"/>
      <c r="AG384" s="154"/>
      <c r="AH384" s="154"/>
      <c r="AI384" s="154" t="s">
        <v>389</v>
      </c>
      <c r="AJ384" s="154"/>
      <c r="AK384" s="154"/>
      <c r="AL384" s="154"/>
      <c r="AM384" s="154" t="s">
        <v>418</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391</v>
      </c>
      <c r="AF388" s="154"/>
      <c r="AG388" s="154"/>
      <c r="AH388" s="154"/>
      <c r="AI388" s="154" t="s">
        <v>389</v>
      </c>
      <c r="AJ388" s="154"/>
      <c r="AK388" s="154"/>
      <c r="AL388" s="154"/>
      <c r="AM388" s="154" t="s">
        <v>418</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333</v>
      </c>
      <c r="R392" s="129"/>
      <c r="S392" s="129"/>
      <c r="T392" s="129"/>
      <c r="U392" s="129"/>
      <c r="V392" s="129"/>
      <c r="W392" s="129"/>
      <c r="X392" s="129"/>
      <c r="Y392" s="129"/>
      <c r="Z392" s="129"/>
      <c r="AA392" s="129"/>
      <c r="AB392" s="128" t="s">
        <v>334</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421</v>
      </c>
      <c r="D430" s="961"/>
      <c r="E430" s="173" t="s">
        <v>399</v>
      </c>
      <c r="F430" s="911"/>
      <c r="G430" s="912" t="s">
        <v>254</v>
      </c>
      <c r="H430" s="122"/>
      <c r="I430" s="122"/>
      <c r="J430" s="913" t="s">
        <v>564</v>
      </c>
      <c r="K430" s="914"/>
      <c r="L430" s="914"/>
      <c r="M430" s="914"/>
      <c r="N430" s="914"/>
      <c r="O430" s="914"/>
      <c r="P430" s="914"/>
      <c r="Q430" s="914"/>
      <c r="R430" s="914"/>
      <c r="S430" s="914"/>
      <c r="T430" s="915"/>
      <c r="U430" s="594" t="s">
        <v>407</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6"/>
    </row>
    <row r="431" spans="1:50" ht="18.75" customHeight="1" x14ac:dyDescent="0.15">
      <c r="A431" s="188"/>
      <c r="B431" s="185"/>
      <c r="C431" s="179"/>
      <c r="D431" s="185"/>
      <c r="E431" s="342" t="s">
        <v>243</v>
      </c>
      <c r="F431" s="343"/>
      <c r="G431" s="344"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242</v>
      </c>
      <c r="AF431" s="337"/>
      <c r="AG431" s="337"/>
      <c r="AH431" s="338"/>
      <c r="AI431" s="339" t="s">
        <v>412</v>
      </c>
      <c r="AJ431" s="339"/>
      <c r="AK431" s="339"/>
      <c r="AL431" s="158"/>
      <c r="AM431" s="339" t="s">
        <v>425</v>
      </c>
      <c r="AN431" s="339"/>
      <c r="AO431" s="339"/>
      <c r="AP431" s="158"/>
      <c r="AQ431" s="158" t="s">
        <v>234</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572</v>
      </c>
      <c r="AF432" s="199"/>
      <c r="AG432" s="132" t="s">
        <v>235</v>
      </c>
      <c r="AH432" s="133"/>
      <c r="AI432" s="155"/>
      <c r="AJ432" s="155"/>
      <c r="AK432" s="155"/>
      <c r="AL432" s="153"/>
      <c r="AM432" s="155"/>
      <c r="AN432" s="155"/>
      <c r="AO432" s="155"/>
      <c r="AP432" s="153"/>
      <c r="AQ432" s="596" t="s">
        <v>572</v>
      </c>
      <c r="AR432" s="199"/>
      <c r="AS432" s="132" t="s">
        <v>235</v>
      </c>
      <c r="AT432" s="133"/>
      <c r="AU432" s="199" t="s">
        <v>572</v>
      </c>
      <c r="AV432" s="199"/>
      <c r="AW432" s="132" t="s">
        <v>181</v>
      </c>
      <c r="AX432" s="194"/>
    </row>
    <row r="433" spans="1:50" ht="23.25" customHeight="1" x14ac:dyDescent="0.15">
      <c r="A433" s="188"/>
      <c r="B433" s="185"/>
      <c r="C433" s="179"/>
      <c r="D433" s="185"/>
      <c r="E433" s="342"/>
      <c r="F433" s="343"/>
      <c r="G433" s="103" t="s">
        <v>578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407</v>
      </c>
      <c r="AC433" s="212"/>
      <c r="AD433" s="212"/>
      <c r="AE433" s="340" t="s">
        <v>572</v>
      </c>
      <c r="AF433" s="206"/>
      <c r="AG433" s="206"/>
      <c r="AH433" s="206"/>
      <c r="AI433" s="340" t="s">
        <v>572</v>
      </c>
      <c r="AJ433" s="206"/>
      <c r="AK433" s="206"/>
      <c r="AL433" s="206"/>
      <c r="AM433" s="340" t="s">
        <v>572</v>
      </c>
      <c r="AN433" s="206"/>
      <c r="AO433" s="206"/>
      <c r="AP433" s="341"/>
      <c r="AQ433" s="340" t="s">
        <v>572</v>
      </c>
      <c r="AR433" s="206"/>
      <c r="AS433" s="206"/>
      <c r="AT433" s="341"/>
      <c r="AU433" s="206" t="s">
        <v>572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407</v>
      </c>
      <c r="AC434" s="204"/>
      <c r="AD434" s="204"/>
      <c r="AE434" s="340" t="s">
        <v>572</v>
      </c>
      <c r="AF434" s="206"/>
      <c r="AG434" s="206"/>
      <c r="AH434" s="341"/>
      <c r="AI434" s="340" t="s">
        <v>572</v>
      </c>
      <c r="AJ434" s="206"/>
      <c r="AK434" s="206"/>
      <c r="AL434" s="206"/>
      <c r="AM434" s="340" t="s">
        <v>572</v>
      </c>
      <c r="AN434" s="206"/>
      <c r="AO434" s="206"/>
      <c r="AP434" s="341"/>
      <c r="AQ434" s="340" t="s">
        <v>572</v>
      </c>
      <c r="AR434" s="206"/>
      <c r="AS434" s="206"/>
      <c r="AT434" s="341"/>
      <c r="AU434" s="206" t="s">
        <v>572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5" t="s">
        <v>182</v>
      </c>
      <c r="AC435" s="585"/>
      <c r="AD435" s="585"/>
      <c r="AE435" s="340" t="s">
        <v>572</v>
      </c>
      <c r="AF435" s="206"/>
      <c r="AG435" s="206"/>
      <c r="AH435" s="341"/>
      <c r="AI435" s="340" t="s">
        <v>572</v>
      </c>
      <c r="AJ435" s="206"/>
      <c r="AK435" s="206"/>
      <c r="AL435" s="206"/>
      <c r="AM435" s="340" t="s">
        <v>572</v>
      </c>
      <c r="AN435" s="206"/>
      <c r="AO435" s="206"/>
      <c r="AP435" s="341"/>
      <c r="AQ435" s="340" t="s">
        <v>572</v>
      </c>
      <c r="AR435" s="206"/>
      <c r="AS435" s="206"/>
      <c r="AT435" s="341"/>
      <c r="AU435" s="206" t="s">
        <v>572</v>
      </c>
      <c r="AV435" s="206"/>
      <c r="AW435" s="206"/>
      <c r="AX435" s="207"/>
    </row>
    <row r="436" spans="1:50" ht="18.75" hidden="1" customHeight="1" x14ac:dyDescent="0.15">
      <c r="A436" s="188"/>
      <c r="B436" s="185"/>
      <c r="C436" s="179"/>
      <c r="D436" s="185"/>
      <c r="E436" s="342" t="s">
        <v>243</v>
      </c>
      <c r="F436" s="343"/>
      <c r="G436" s="344"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242</v>
      </c>
      <c r="AF436" s="337"/>
      <c r="AG436" s="337"/>
      <c r="AH436" s="338"/>
      <c r="AI436" s="339" t="s">
        <v>412</v>
      </c>
      <c r="AJ436" s="339"/>
      <c r="AK436" s="339"/>
      <c r="AL436" s="158"/>
      <c r="AM436" s="339" t="s">
        <v>425</v>
      </c>
      <c r="AN436" s="339"/>
      <c r="AO436" s="339"/>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96"/>
      <c r="AR437" s="199"/>
      <c r="AS437" s="132" t="s">
        <v>235</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5" t="s">
        <v>182</v>
      </c>
      <c r="AC440" s="585"/>
      <c r="AD440" s="585"/>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243</v>
      </c>
      <c r="F441" s="343"/>
      <c r="G441" s="344"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242</v>
      </c>
      <c r="AF441" s="337"/>
      <c r="AG441" s="337"/>
      <c r="AH441" s="338"/>
      <c r="AI441" s="339" t="s">
        <v>412</v>
      </c>
      <c r="AJ441" s="339"/>
      <c r="AK441" s="339"/>
      <c r="AL441" s="158"/>
      <c r="AM441" s="339" t="s">
        <v>425</v>
      </c>
      <c r="AN441" s="339"/>
      <c r="AO441" s="339"/>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6"/>
      <c r="AR442" s="199"/>
      <c r="AS442" s="132" t="s">
        <v>235</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5" t="s">
        <v>182</v>
      </c>
      <c r="AC445" s="585"/>
      <c r="AD445" s="585"/>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243</v>
      </c>
      <c r="F446" s="343"/>
      <c r="G446" s="344"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242</v>
      </c>
      <c r="AF446" s="337"/>
      <c r="AG446" s="337"/>
      <c r="AH446" s="338"/>
      <c r="AI446" s="339" t="s">
        <v>412</v>
      </c>
      <c r="AJ446" s="339"/>
      <c r="AK446" s="339"/>
      <c r="AL446" s="158"/>
      <c r="AM446" s="339" t="s">
        <v>425</v>
      </c>
      <c r="AN446" s="339"/>
      <c r="AO446" s="339"/>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6"/>
      <c r="AR447" s="199"/>
      <c r="AS447" s="132" t="s">
        <v>235</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5" t="s">
        <v>182</v>
      </c>
      <c r="AC450" s="585"/>
      <c r="AD450" s="585"/>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243</v>
      </c>
      <c r="F451" s="343"/>
      <c r="G451" s="344"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242</v>
      </c>
      <c r="AF451" s="337"/>
      <c r="AG451" s="337"/>
      <c r="AH451" s="338"/>
      <c r="AI451" s="339" t="s">
        <v>412</v>
      </c>
      <c r="AJ451" s="339"/>
      <c r="AK451" s="339"/>
      <c r="AL451" s="158"/>
      <c r="AM451" s="339" t="s">
        <v>425</v>
      </c>
      <c r="AN451" s="339"/>
      <c r="AO451" s="339"/>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6"/>
      <c r="AR452" s="199"/>
      <c r="AS452" s="132" t="s">
        <v>235</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5" t="s">
        <v>182</v>
      </c>
      <c r="AC455" s="585"/>
      <c r="AD455" s="585"/>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244</v>
      </c>
      <c r="F456" s="343"/>
      <c r="G456" s="344"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242</v>
      </c>
      <c r="AF456" s="337"/>
      <c r="AG456" s="337"/>
      <c r="AH456" s="338"/>
      <c r="AI456" s="339" t="s">
        <v>412</v>
      </c>
      <c r="AJ456" s="339"/>
      <c r="AK456" s="339"/>
      <c r="AL456" s="158"/>
      <c r="AM456" s="339" t="s">
        <v>425</v>
      </c>
      <c r="AN456" s="339"/>
      <c r="AO456" s="339"/>
      <c r="AP456" s="158"/>
      <c r="AQ456" s="158" t="s">
        <v>234</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572</v>
      </c>
      <c r="AF457" s="199"/>
      <c r="AG457" s="132" t="s">
        <v>235</v>
      </c>
      <c r="AH457" s="133"/>
      <c r="AI457" s="155"/>
      <c r="AJ457" s="155"/>
      <c r="AK457" s="155"/>
      <c r="AL457" s="153"/>
      <c r="AM457" s="155"/>
      <c r="AN457" s="155"/>
      <c r="AO457" s="155"/>
      <c r="AP457" s="153"/>
      <c r="AQ457" s="596" t="s">
        <v>572</v>
      </c>
      <c r="AR457" s="199"/>
      <c r="AS457" s="132" t="s">
        <v>235</v>
      </c>
      <c r="AT457" s="133"/>
      <c r="AU457" s="199" t="s">
        <v>572</v>
      </c>
      <c r="AV457" s="199"/>
      <c r="AW457" s="132" t="s">
        <v>181</v>
      </c>
      <c r="AX457" s="194"/>
    </row>
    <row r="458" spans="1:50" ht="23.25" customHeight="1" x14ac:dyDescent="0.15">
      <c r="A458" s="188"/>
      <c r="B458" s="185"/>
      <c r="C458" s="179"/>
      <c r="D458" s="185"/>
      <c r="E458" s="342"/>
      <c r="F458" s="343"/>
      <c r="G458" s="103" t="s">
        <v>578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407</v>
      </c>
      <c r="AC458" s="212"/>
      <c r="AD458" s="212"/>
      <c r="AE458" s="340" t="s">
        <v>564</v>
      </c>
      <c r="AF458" s="206"/>
      <c r="AG458" s="206"/>
      <c r="AH458" s="341"/>
      <c r="AI458" s="340" t="s">
        <v>564</v>
      </c>
      <c r="AJ458" s="206"/>
      <c r="AK458" s="206"/>
      <c r="AL458" s="341"/>
      <c r="AM458" s="340" t="s">
        <v>564</v>
      </c>
      <c r="AN458" s="206"/>
      <c r="AO458" s="206"/>
      <c r="AP458" s="341"/>
      <c r="AQ458" s="340" t="s">
        <v>564</v>
      </c>
      <c r="AR458" s="206"/>
      <c r="AS458" s="206"/>
      <c r="AT458" s="341"/>
      <c r="AU458" s="340" t="s">
        <v>564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407</v>
      </c>
      <c r="AC459" s="204"/>
      <c r="AD459" s="204"/>
      <c r="AE459" s="340" t="s">
        <v>564</v>
      </c>
      <c r="AF459" s="206"/>
      <c r="AG459" s="206"/>
      <c r="AH459" s="341"/>
      <c r="AI459" s="340" t="s">
        <v>564</v>
      </c>
      <c r="AJ459" s="206"/>
      <c r="AK459" s="206"/>
      <c r="AL459" s="341"/>
      <c r="AM459" s="340" t="s">
        <v>564</v>
      </c>
      <c r="AN459" s="206"/>
      <c r="AO459" s="206"/>
      <c r="AP459" s="341"/>
      <c r="AQ459" s="340" t="s">
        <v>564</v>
      </c>
      <c r="AR459" s="206"/>
      <c r="AS459" s="206"/>
      <c r="AT459" s="341"/>
      <c r="AU459" s="340" t="s">
        <v>564</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5" t="s">
        <v>14</v>
      </c>
      <c r="AC460" s="585"/>
      <c r="AD460" s="585"/>
      <c r="AE460" s="340" t="s">
        <v>564</v>
      </c>
      <c r="AF460" s="206"/>
      <c r="AG460" s="206"/>
      <c r="AH460" s="341"/>
      <c r="AI460" s="340" t="s">
        <v>564</v>
      </c>
      <c r="AJ460" s="206"/>
      <c r="AK460" s="206"/>
      <c r="AL460" s="341"/>
      <c r="AM460" s="340" t="s">
        <v>564</v>
      </c>
      <c r="AN460" s="206"/>
      <c r="AO460" s="206"/>
      <c r="AP460" s="341"/>
      <c r="AQ460" s="340" t="s">
        <v>564</v>
      </c>
      <c r="AR460" s="206"/>
      <c r="AS460" s="206"/>
      <c r="AT460" s="341"/>
      <c r="AU460" s="340" t="s">
        <v>564</v>
      </c>
      <c r="AV460" s="206"/>
      <c r="AW460" s="206"/>
      <c r="AX460" s="207"/>
    </row>
    <row r="461" spans="1:50" ht="18.75" hidden="1" customHeight="1" x14ac:dyDescent="0.15">
      <c r="A461" s="188"/>
      <c r="B461" s="185"/>
      <c r="C461" s="179"/>
      <c r="D461" s="185"/>
      <c r="E461" s="342" t="s">
        <v>244</v>
      </c>
      <c r="F461" s="343"/>
      <c r="G461" s="344"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242</v>
      </c>
      <c r="AF461" s="337"/>
      <c r="AG461" s="337"/>
      <c r="AH461" s="338"/>
      <c r="AI461" s="339" t="s">
        <v>412</v>
      </c>
      <c r="AJ461" s="339"/>
      <c r="AK461" s="339"/>
      <c r="AL461" s="158"/>
      <c r="AM461" s="339" t="s">
        <v>425</v>
      </c>
      <c r="AN461" s="339"/>
      <c r="AO461" s="339"/>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6"/>
      <c r="AR462" s="199"/>
      <c r="AS462" s="132" t="s">
        <v>235</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5" t="s">
        <v>14</v>
      </c>
      <c r="AC465" s="585"/>
      <c r="AD465" s="585"/>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244</v>
      </c>
      <c r="F466" s="343"/>
      <c r="G466" s="344"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242</v>
      </c>
      <c r="AF466" s="337"/>
      <c r="AG466" s="337"/>
      <c r="AH466" s="338"/>
      <c r="AI466" s="339" t="s">
        <v>412</v>
      </c>
      <c r="AJ466" s="339"/>
      <c r="AK466" s="339"/>
      <c r="AL466" s="158"/>
      <c r="AM466" s="339" t="s">
        <v>425</v>
      </c>
      <c r="AN466" s="339"/>
      <c r="AO466" s="339"/>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6"/>
      <c r="AR467" s="199"/>
      <c r="AS467" s="132" t="s">
        <v>235</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5" t="s">
        <v>14</v>
      </c>
      <c r="AC470" s="585"/>
      <c r="AD470" s="585"/>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244</v>
      </c>
      <c r="F471" s="343"/>
      <c r="G471" s="344"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242</v>
      </c>
      <c r="AF471" s="337"/>
      <c r="AG471" s="337"/>
      <c r="AH471" s="338"/>
      <c r="AI471" s="339" t="s">
        <v>412</v>
      </c>
      <c r="AJ471" s="339"/>
      <c r="AK471" s="339"/>
      <c r="AL471" s="158"/>
      <c r="AM471" s="339" t="s">
        <v>425</v>
      </c>
      <c r="AN471" s="339"/>
      <c r="AO471" s="339"/>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6"/>
      <c r="AR472" s="199"/>
      <c r="AS472" s="132" t="s">
        <v>235</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5" t="s">
        <v>14</v>
      </c>
      <c r="AC475" s="585"/>
      <c r="AD475" s="585"/>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244</v>
      </c>
      <c r="F476" s="343"/>
      <c r="G476" s="344"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242</v>
      </c>
      <c r="AF476" s="337"/>
      <c r="AG476" s="337"/>
      <c r="AH476" s="338"/>
      <c r="AI476" s="339" t="s">
        <v>412</v>
      </c>
      <c r="AJ476" s="339"/>
      <c r="AK476" s="339"/>
      <c r="AL476" s="158"/>
      <c r="AM476" s="339" t="s">
        <v>425</v>
      </c>
      <c r="AN476" s="339"/>
      <c r="AO476" s="339"/>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6"/>
      <c r="AR477" s="199"/>
      <c r="AS477" s="132" t="s">
        <v>235</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5" t="s">
        <v>14</v>
      </c>
      <c r="AC480" s="585"/>
      <c r="AD480" s="585"/>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408</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407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403</v>
      </c>
      <c r="F484" s="174"/>
      <c r="G484" s="912" t="s">
        <v>254</v>
      </c>
      <c r="H484" s="122"/>
      <c r="I484" s="122"/>
      <c r="J484" s="913"/>
      <c r="K484" s="914"/>
      <c r="L484" s="914"/>
      <c r="M484" s="914"/>
      <c r="N484" s="914"/>
      <c r="O484" s="914"/>
      <c r="P484" s="914"/>
      <c r="Q484" s="914"/>
      <c r="R484" s="914"/>
      <c r="S484" s="914"/>
      <c r="T484" s="915"/>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6"/>
    </row>
    <row r="485" spans="1:50" ht="18.75" hidden="1" customHeight="1" x14ac:dyDescent="0.15">
      <c r="A485" s="188"/>
      <c r="B485" s="185"/>
      <c r="C485" s="179"/>
      <c r="D485" s="185"/>
      <c r="E485" s="342" t="s">
        <v>243</v>
      </c>
      <c r="F485" s="343"/>
      <c r="G485" s="344"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242</v>
      </c>
      <c r="AF485" s="337"/>
      <c r="AG485" s="337"/>
      <c r="AH485" s="338"/>
      <c r="AI485" s="339" t="s">
        <v>412</v>
      </c>
      <c r="AJ485" s="339"/>
      <c r="AK485" s="339"/>
      <c r="AL485" s="158"/>
      <c r="AM485" s="339" t="s">
        <v>425</v>
      </c>
      <c r="AN485" s="339"/>
      <c r="AO485" s="339"/>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6"/>
      <c r="AR486" s="199"/>
      <c r="AS486" s="132" t="s">
        <v>235</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5" t="s">
        <v>182</v>
      </c>
      <c r="AC489" s="585"/>
      <c r="AD489" s="585"/>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243</v>
      </c>
      <c r="F490" s="343"/>
      <c r="G490" s="344"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242</v>
      </c>
      <c r="AF490" s="337"/>
      <c r="AG490" s="337"/>
      <c r="AH490" s="338"/>
      <c r="AI490" s="339" t="s">
        <v>412</v>
      </c>
      <c r="AJ490" s="339"/>
      <c r="AK490" s="339"/>
      <c r="AL490" s="158"/>
      <c r="AM490" s="339" t="s">
        <v>425</v>
      </c>
      <c r="AN490" s="339"/>
      <c r="AO490" s="339"/>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6"/>
      <c r="AR491" s="199"/>
      <c r="AS491" s="132" t="s">
        <v>235</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5" t="s">
        <v>182</v>
      </c>
      <c r="AC494" s="585"/>
      <c r="AD494" s="585"/>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243</v>
      </c>
      <c r="F495" s="343"/>
      <c r="G495" s="344"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242</v>
      </c>
      <c r="AF495" s="337"/>
      <c r="AG495" s="337"/>
      <c r="AH495" s="338"/>
      <c r="AI495" s="339" t="s">
        <v>412</v>
      </c>
      <c r="AJ495" s="339"/>
      <c r="AK495" s="339"/>
      <c r="AL495" s="158"/>
      <c r="AM495" s="339" t="s">
        <v>425</v>
      </c>
      <c r="AN495" s="339"/>
      <c r="AO495" s="339"/>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6"/>
      <c r="AR496" s="199"/>
      <c r="AS496" s="132" t="s">
        <v>235</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5" t="s">
        <v>182</v>
      </c>
      <c r="AC499" s="585"/>
      <c r="AD499" s="585"/>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243</v>
      </c>
      <c r="F500" s="343"/>
      <c r="G500" s="344"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242</v>
      </c>
      <c r="AF500" s="337"/>
      <c r="AG500" s="337"/>
      <c r="AH500" s="338"/>
      <c r="AI500" s="339" t="s">
        <v>412</v>
      </c>
      <c r="AJ500" s="339"/>
      <c r="AK500" s="339"/>
      <c r="AL500" s="158"/>
      <c r="AM500" s="339" t="s">
        <v>425</v>
      </c>
      <c r="AN500" s="339"/>
      <c r="AO500" s="339"/>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6"/>
      <c r="AR501" s="199"/>
      <c r="AS501" s="132" t="s">
        <v>235</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5" t="s">
        <v>182</v>
      </c>
      <c r="AC504" s="585"/>
      <c r="AD504" s="585"/>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243</v>
      </c>
      <c r="F505" s="343"/>
      <c r="G505" s="344"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242</v>
      </c>
      <c r="AF505" s="337"/>
      <c r="AG505" s="337"/>
      <c r="AH505" s="338"/>
      <c r="AI505" s="339" t="s">
        <v>412</v>
      </c>
      <c r="AJ505" s="339"/>
      <c r="AK505" s="339"/>
      <c r="AL505" s="158"/>
      <c r="AM505" s="339" t="s">
        <v>425</v>
      </c>
      <c r="AN505" s="339"/>
      <c r="AO505" s="339"/>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6"/>
      <c r="AR506" s="199"/>
      <c r="AS506" s="132" t="s">
        <v>235</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5" t="s">
        <v>182</v>
      </c>
      <c r="AC509" s="585"/>
      <c r="AD509" s="585"/>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244</v>
      </c>
      <c r="F510" s="343"/>
      <c r="G510" s="344"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242</v>
      </c>
      <c r="AF510" s="337"/>
      <c r="AG510" s="337"/>
      <c r="AH510" s="338"/>
      <c r="AI510" s="339" t="s">
        <v>412</v>
      </c>
      <c r="AJ510" s="339"/>
      <c r="AK510" s="339"/>
      <c r="AL510" s="158"/>
      <c r="AM510" s="339" t="s">
        <v>425</v>
      </c>
      <c r="AN510" s="339"/>
      <c r="AO510" s="339"/>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6"/>
      <c r="AR511" s="199"/>
      <c r="AS511" s="132" t="s">
        <v>235</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5" t="s">
        <v>14</v>
      </c>
      <c r="AC514" s="585"/>
      <c r="AD514" s="585"/>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244</v>
      </c>
      <c r="F515" s="343"/>
      <c r="G515" s="344"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242</v>
      </c>
      <c r="AF515" s="337"/>
      <c r="AG515" s="337"/>
      <c r="AH515" s="338"/>
      <c r="AI515" s="339" t="s">
        <v>412</v>
      </c>
      <c r="AJ515" s="339"/>
      <c r="AK515" s="339"/>
      <c r="AL515" s="158"/>
      <c r="AM515" s="339" t="s">
        <v>425</v>
      </c>
      <c r="AN515" s="339"/>
      <c r="AO515" s="339"/>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6"/>
      <c r="AR516" s="199"/>
      <c r="AS516" s="132" t="s">
        <v>235</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5" t="s">
        <v>14</v>
      </c>
      <c r="AC519" s="585"/>
      <c r="AD519" s="585"/>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244</v>
      </c>
      <c r="F520" s="343"/>
      <c r="G520" s="344"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242</v>
      </c>
      <c r="AF520" s="337"/>
      <c r="AG520" s="337"/>
      <c r="AH520" s="338"/>
      <c r="AI520" s="339" t="s">
        <v>412</v>
      </c>
      <c r="AJ520" s="339"/>
      <c r="AK520" s="339"/>
      <c r="AL520" s="158"/>
      <c r="AM520" s="339" t="s">
        <v>425</v>
      </c>
      <c r="AN520" s="339"/>
      <c r="AO520" s="339"/>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6"/>
      <c r="AR521" s="199"/>
      <c r="AS521" s="132" t="s">
        <v>235</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5" t="s">
        <v>14</v>
      </c>
      <c r="AC524" s="585"/>
      <c r="AD524" s="585"/>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244</v>
      </c>
      <c r="F525" s="343"/>
      <c r="G525" s="344"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242</v>
      </c>
      <c r="AF525" s="337"/>
      <c r="AG525" s="337"/>
      <c r="AH525" s="338"/>
      <c r="AI525" s="339" t="s">
        <v>412</v>
      </c>
      <c r="AJ525" s="339"/>
      <c r="AK525" s="339"/>
      <c r="AL525" s="158"/>
      <c r="AM525" s="339" t="s">
        <v>425</v>
      </c>
      <c r="AN525" s="339"/>
      <c r="AO525" s="339"/>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6"/>
      <c r="AR526" s="199"/>
      <c r="AS526" s="132" t="s">
        <v>235</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5" t="s">
        <v>14</v>
      </c>
      <c r="AC529" s="585"/>
      <c r="AD529" s="585"/>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244</v>
      </c>
      <c r="F530" s="343"/>
      <c r="G530" s="344"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242</v>
      </c>
      <c r="AF530" s="337"/>
      <c r="AG530" s="337"/>
      <c r="AH530" s="338"/>
      <c r="AI530" s="339" t="s">
        <v>412</v>
      </c>
      <c r="AJ530" s="339"/>
      <c r="AK530" s="339"/>
      <c r="AL530" s="158"/>
      <c r="AM530" s="339" t="s">
        <v>425</v>
      </c>
      <c r="AN530" s="339"/>
      <c r="AO530" s="339"/>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6"/>
      <c r="AR531" s="199"/>
      <c r="AS531" s="132" t="s">
        <v>235</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5" t="s">
        <v>14</v>
      </c>
      <c r="AC534" s="585"/>
      <c r="AD534" s="585"/>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409</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404</v>
      </c>
      <c r="F538" s="174"/>
      <c r="G538" s="912" t="s">
        <v>254</v>
      </c>
      <c r="H538" s="122"/>
      <c r="I538" s="122"/>
      <c r="J538" s="913"/>
      <c r="K538" s="914"/>
      <c r="L538" s="914"/>
      <c r="M538" s="914"/>
      <c r="N538" s="914"/>
      <c r="O538" s="914"/>
      <c r="P538" s="914"/>
      <c r="Q538" s="914"/>
      <c r="R538" s="914"/>
      <c r="S538" s="914"/>
      <c r="T538" s="915"/>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6"/>
    </row>
    <row r="539" spans="1:50" ht="18.75" hidden="1" customHeight="1" x14ac:dyDescent="0.15">
      <c r="A539" s="188"/>
      <c r="B539" s="185"/>
      <c r="C539" s="179"/>
      <c r="D539" s="185"/>
      <c r="E539" s="342" t="s">
        <v>243</v>
      </c>
      <c r="F539" s="343"/>
      <c r="G539" s="344"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242</v>
      </c>
      <c r="AF539" s="337"/>
      <c r="AG539" s="337"/>
      <c r="AH539" s="338"/>
      <c r="AI539" s="339" t="s">
        <v>412</v>
      </c>
      <c r="AJ539" s="339"/>
      <c r="AK539" s="339"/>
      <c r="AL539" s="158"/>
      <c r="AM539" s="339" t="s">
        <v>425</v>
      </c>
      <c r="AN539" s="339"/>
      <c r="AO539" s="339"/>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6"/>
      <c r="AR540" s="199"/>
      <c r="AS540" s="132" t="s">
        <v>235</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5" t="s">
        <v>182</v>
      </c>
      <c r="AC543" s="585"/>
      <c r="AD543" s="585"/>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243</v>
      </c>
      <c r="F544" s="343"/>
      <c r="G544" s="344"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242</v>
      </c>
      <c r="AF544" s="337"/>
      <c r="AG544" s="337"/>
      <c r="AH544" s="338"/>
      <c r="AI544" s="339" t="s">
        <v>412</v>
      </c>
      <c r="AJ544" s="339"/>
      <c r="AK544" s="339"/>
      <c r="AL544" s="158"/>
      <c r="AM544" s="339" t="s">
        <v>425</v>
      </c>
      <c r="AN544" s="339"/>
      <c r="AO544" s="339"/>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6"/>
      <c r="AR545" s="199"/>
      <c r="AS545" s="132" t="s">
        <v>235</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5" t="s">
        <v>182</v>
      </c>
      <c r="AC548" s="585"/>
      <c r="AD548" s="585"/>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243</v>
      </c>
      <c r="F549" s="343"/>
      <c r="G549" s="344"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242</v>
      </c>
      <c r="AF549" s="337"/>
      <c r="AG549" s="337"/>
      <c r="AH549" s="338"/>
      <c r="AI549" s="339" t="s">
        <v>412</v>
      </c>
      <c r="AJ549" s="339"/>
      <c r="AK549" s="339"/>
      <c r="AL549" s="158"/>
      <c r="AM549" s="339" t="s">
        <v>425</v>
      </c>
      <c r="AN549" s="339"/>
      <c r="AO549" s="339"/>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6"/>
      <c r="AR550" s="199"/>
      <c r="AS550" s="132" t="s">
        <v>235</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5" t="s">
        <v>182</v>
      </c>
      <c r="AC553" s="585"/>
      <c r="AD553" s="585"/>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243</v>
      </c>
      <c r="F554" s="343"/>
      <c r="G554" s="344"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242</v>
      </c>
      <c r="AF554" s="337"/>
      <c r="AG554" s="337"/>
      <c r="AH554" s="338"/>
      <c r="AI554" s="339" t="s">
        <v>412</v>
      </c>
      <c r="AJ554" s="339"/>
      <c r="AK554" s="339"/>
      <c r="AL554" s="158"/>
      <c r="AM554" s="339" t="s">
        <v>425</v>
      </c>
      <c r="AN554" s="339"/>
      <c r="AO554" s="339"/>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6"/>
      <c r="AR555" s="199"/>
      <c r="AS555" s="132" t="s">
        <v>235</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5" t="s">
        <v>182</v>
      </c>
      <c r="AC558" s="585"/>
      <c r="AD558" s="585"/>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243</v>
      </c>
      <c r="F559" s="343"/>
      <c r="G559" s="344"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242</v>
      </c>
      <c r="AF559" s="337"/>
      <c r="AG559" s="337"/>
      <c r="AH559" s="338"/>
      <c r="AI559" s="339" t="s">
        <v>412</v>
      </c>
      <c r="AJ559" s="339"/>
      <c r="AK559" s="339"/>
      <c r="AL559" s="158"/>
      <c r="AM559" s="339" t="s">
        <v>425</v>
      </c>
      <c r="AN559" s="339"/>
      <c r="AO559" s="339"/>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6"/>
      <c r="AR560" s="199"/>
      <c r="AS560" s="132" t="s">
        <v>235</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5" t="s">
        <v>182</v>
      </c>
      <c r="AC563" s="585"/>
      <c r="AD563" s="585"/>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244</v>
      </c>
      <c r="F564" s="343"/>
      <c r="G564" s="344"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242</v>
      </c>
      <c r="AF564" s="337"/>
      <c r="AG564" s="337"/>
      <c r="AH564" s="338"/>
      <c r="AI564" s="339" t="s">
        <v>412</v>
      </c>
      <c r="AJ564" s="339"/>
      <c r="AK564" s="339"/>
      <c r="AL564" s="158"/>
      <c r="AM564" s="339" t="s">
        <v>425</v>
      </c>
      <c r="AN564" s="339"/>
      <c r="AO564" s="339"/>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6"/>
      <c r="AR565" s="199"/>
      <c r="AS565" s="132" t="s">
        <v>235</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5" t="s">
        <v>14</v>
      </c>
      <c r="AC568" s="585"/>
      <c r="AD568" s="585"/>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244</v>
      </c>
      <c r="F569" s="343"/>
      <c r="G569" s="344"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242</v>
      </c>
      <c r="AF569" s="337"/>
      <c r="AG569" s="337"/>
      <c r="AH569" s="338"/>
      <c r="AI569" s="339" t="s">
        <v>412</v>
      </c>
      <c r="AJ569" s="339"/>
      <c r="AK569" s="339"/>
      <c r="AL569" s="158"/>
      <c r="AM569" s="339" t="s">
        <v>425</v>
      </c>
      <c r="AN569" s="339"/>
      <c r="AO569" s="339"/>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6"/>
      <c r="AR570" s="199"/>
      <c r="AS570" s="132" t="s">
        <v>235</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5" t="s">
        <v>14</v>
      </c>
      <c r="AC573" s="585"/>
      <c r="AD573" s="585"/>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244</v>
      </c>
      <c r="F574" s="343"/>
      <c r="G574" s="344"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242</v>
      </c>
      <c r="AF574" s="337"/>
      <c r="AG574" s="337"/>
      <c r="AH574" s="338"/>
      <c r="AI574" s="339" t="s">
        <v>412</v>
      </c>
      <c r="AJ574" s="339"/>
      <c r="AK574" s="339"/>
      <c r="AL574" s="158"/>
      <c r="AM574" s="339" t="s">
        <v>425</v>
      </c>
      <c r="AN574" s="339"/>
      <c r="AO574" s="339"/>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6"/>
      <c r="AR575" s="199"/>
      <c r="AS575" s="132" t="s">
        <v>235</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5" t="s">
        <v>14</v>
      </c>
      <c r="AC578" s="585"/>
      <c r="AD578" s="585"/>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244</v>
      </c>
      <c r="F579" s="343"/>
      <c r="G579" s="344"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242</v>
      </c>
      <c r="AF579" s="337"/>
      <c r="AG579" s="337"/>
      <c r="AH579" s="338"/>
      <c r="AI579" s="339" t="s">
        <v>412</v>
      </c>
      <c r="AJ579" s="339"/>
      <c r="AK579" s="339"/>
      <c r="AL579" s="158"/>
      <c r="AM579" s="339" t="s">
        <v>425</v>
      </c>
      <c r="AN579" s="339"/>
      <c r="AO579" s="339"/>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6"/>
      <c r="AR580" s="199"/>
      <c r="AS580" s="132" t="s">
        <v>235</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5" t="s">
        <v>14</v>
      </c>
      <c r="AC583" s="585"/>
      <c r="AD583" s="585"/>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244</v>
      </c>
      <c r="F584" s="343"/>
      <c r="G584" s="344"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242</v>
      </c>
      <c r="AF584" s="337"/>
      <c r="AG584" s="337"/>
      <c r="AH584" s="338"/>
      <c r="AI584" s="339" t="s">
        <v>412</v>
      </c>
      <c r="AJ584" s="339"/>
      <c r="AK584" s="339"/>
      <c r="AL584" s="158"/>
      <c r="AM584" s="339" t="s">
        <v>425</v>
      </c>
      <c r="AN584" s="339"/>
      <c r="AO584" s="339"/>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6"/>
      <c r="AR585" s="199"/>
      <c r="AS585" s="132" t="s">
        <v>235</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5" t="s">
        <v>14</v>
      </c>
      <c r="AC588" s="585"/>
      <c r="AD588" s="585"/>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409</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403</v>
      </c>
      <c r="F592" s="174"/>
      <c r="G592" s="912" t="s">
        <v>254</v>
      </c>
      <c r="H592" s="122"/>
      <c r="I592" s="122"/>
      <c r="J592" s="913"/>
      <c r="K592" s="914"/>
      <c r="L592" s="914"/>
      <c r="M592" s="914"/>
      <c r="N592" s="914"/>
      <c r="O592" s="914"/>
      <c r="P592" s="914"/>
      <c r="Q592" s="914"/>
      <c r="R592" s="914"/>
      <c r="S592" s="914"/>
      <c r="T592" s="915"/>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6"/>
    </row>
    <row r="593" spans="1:50" ht="18.75" hidden="1" customHeight="1" x14ac:dyDescent="0.15">
      <c r="A593" s="188"/>
      <c r="B593" s="185"/>
      <c r="C593" s="179"/>
      <c r="D593" s="185"/>
      <c r="E593" s="342" t="s">
        <v>243</v>
      </c>
      <c r="F593" s="343"/>
      <c r="G593" s="344"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242</v>
      </c>
      <c r="AF593" s="337"/>
      <c r="AG593" s="337"/>
      <c r="AH593" s="338"/>
      <c r="AI593" s="339" t="s">
        <v>412</v>
      </c>
      <c r="AJ593" s="339"/>
      <c r="AK593" s="339"/>
      <c r="AL593" s="158"/>
      <c r="AM593" s="339" t="s">
        <v>425</v>
      </c>
      <c r="AN593" s="339"/>
      <c r="AO593" s="339"/>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6"/>
      <c r="AR594" s="199"/>
      <c r="AS594" s="132" t="s">
        <v>235</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5" t="s">
        <v>182</v>
      </c>
      <c r="AC597" s="585"/>
      <c r="AD597" s="585"/>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243</v>
      </c>
      <c r="F598" s="343"/>
      <c r="G598" s="344"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242</v>
      </c>
      <c r="AF598" s="337"/>
      <c r="AG598" s="337"/>
      <c r="AH598" s="338"/>
      <c r="AI598" s="339" t="s">
        <v>412</v>
      </c>
      <c r="AJ598" s="339"/>
      <c r="AK598" s="339"/>
      <c r="AL598" s="158"/>
      <c r="AM598" s="339" t="s">
        <v>425</v>
      </c>
      <c r="AN598" s="339"/>
      <c r="AO598" s="339"/>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6"/>
      <c r="AR599" s="199"/>
      <c r="AS599" s="132" t="s">
        <v>235</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5" t="s">
        <v>182</v>
      </c>
      <c r="AC602" s="585"/>
      <c r="AD602" s="585"/>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243</v>
      </c>
      <c r="F603" s="343"/>
      <c r="G603" s="344"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242</v>
      </c>
      <c r="AF603" s="337"/>
      <c r="AG603" s="337"/>
      <c r="AH603" s="338"/>
      <c r="AI603" s="339" t="s">
        <v>412</v>
      </c>
      <c r="AJ603" s="339"/>
      <c r="AK603" s="339"/>
      <c r="AL603" s="158"/>
      <c r="AM603" s="339" t="s">
        <v>425</v>
      </c>
      <c r="AN603" s="339"/>
      <c r="AO603" s="339"/>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6"/>
      <c r="AR604" s="199"/>
      <c r="AS604" s="132" t="s">
        <v>235</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5" t="s">
        <v>182</v>
      </c>
      <c r="AC607" s="585"/>
      <c r="AD607" s="585"/>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243</v>
      </c>
      <c r="F608" s="343"/>
      <c r="G608" s="344"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242</v>
      </c>
      <c r="AF608" s="337"/>
      <c r="AG608" s="337"/>
      <c r="AH608" s="338"/>
      <c r="AI608" s="339" t="s">
        <v>412</v>
      </c>
      <c r="AJ608" s="339"/>
      <c r="AK608" s="339"/>
      <c r="AL608" s="158"/>
      <c r="AM608" s="339" t="s">
        <v>425</v>
      </c>
      <c r="AN608" s="339"/>
      <c r="AO608" s="339"/>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6"/>
      <c r="AR609" s="199"/>
      <c r="AS609" s="132" t="s">
        <v>235</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5" t="s">
        <v>182</v>
      </c>
      <c r="AC612" s="585"/>
      <c r="AD612" s="585"/>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243</v>
      </c>
      <c r="F613" s="343"/>
      <c r="G613" s="344"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242</v>
      </c>
      <c r="AF613" s="337"/>
      <c r="AG613" s="337"/>
      <c r="AH613" s="338"/>
      <c r="AI613" s="339" t="s">
        <v>412</v>
      </c>
      <c r="AJ613" s="339"/>
      <c r="AK613" s="339"/>
      <c r="AL613" s="158"/>
      <c r="AM613" s="339" t="s">
        <v>425</v>
      </c>
      <c r="AN613" s="339"/>
      <c r="AO613" s="339"/>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6"/>
      <c r="AR614" s="199"/>
      <c r="AS614" s="132" t="s">
        <v>235</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5" t="s">
        <v>182</v>
      </c>
      <c r="AC617" s="585"/>
      <c r="AD617" s="585"/>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244</v>
      </c>
      <c r="F618" s="343"/>
      <c r="G618" s="344"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242</v>
      </c>
      <c r="AF618" s="337"/>
      <c r="AG618" s="337"/>
      <c r="AH618" s="338"/>
      <c r="AI618" s="339" t="s">
        <v>412</v>
      </c>
      <c r="AJ618" s="339"/>
      <c r="AK618" s="339"/>
      <c r="AL618" s="158"/>
      <c r="AM618" s="339" t="s">
        <v>425</v>
      </c>
      <c r="AN618" s="339"/>
      <c r="AO618" s="339"/>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6"/>
      <c r="AR619" s="199"/>
      <c r="AS619" s="132" t="s">
        <v>235</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5" t="s">
        <v>14</v>
      </c>
      <c r="AC622" s="585"/>
      <c r="AD622" s="585"/>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244</v>
      </c>
      <c r="F623" s="343"/>
      <c r="G623" s="344"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242</v>
      </c>
      <c r="AF623" s="337"/>
      <c r="AG623" s="337"/>
      <c r="AH623" s="338"/>
      <c r="AI623" s="339" t="s">
        <v>412</v>
      </c>
      <c r="AJ623" s="339"/>
      <c r="AK623" s="339"/>
      <c r="AL623" s="158"/>
      <c r="AM623" s="339" t="s">
        <v>425</v>
      </c>
      <c r="AN623" s="339"/>
      <c r="AO623" s="339"/>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6"/>
      <c r="AR624" s="199"/>
      <c r="AS624" s="132" t="s">
        <v>235</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5" t="s">
        <v>14</v>
      </c>
      <c r="AC627" s="585"/>
      <c r="AD627" s="585"/>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244</v>
      </c>
      <c r="F628" s="343"/>
      <c r="G628" s="344"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242</v>
      </c>
      <c r="AF628" s="337"/>
      <c r="AG628" s="337"/>
      <c r="AH628" s="338"/>
      <c r="AI628" s="339" t="s">
        <v>412</v>
      </c>
      <c r="AJ628" s="339"/>
      <c r="AK628" s="339"/>
      <c r="AL628" s="158"/>
      <c r="AM628" s="339" t="s">
        <v>425</v>
      </c>
      <c r="AN628" s="339"/>
      <c r="AO628" s="339"/>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6"/>
      <c r="AR629" s="199"/>
      <c r="AS629" s="132" t="s">
        <v>235</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5" t="s">
        <v>14</v>
      </c>
      <c r="AC632" s="585"/>
      <c r="AD632" s="585"/>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244</v>
      </c>
      <c r="F633" s="343"/>
      <c r="G633" s="344"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242</v>
      </c>
      <c r="AF633" s="337"/>
      <c r="AG633" s="337"/>
      <c r="AH633" s="338"/>
      <c r="AI633" s="339" t="s">
        <v>412</v>
      </c>
      <c r="AJ633" s="339"/>
      <c r="AK633" s="339"/>
      <c r="AL633" s="158"/>
      <c r="AM633" s="339" t="s">
        <v>425</v>
      </c>
      <c r="AN633" s="339"/>
      <c r="AO633" s="339"/>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6"/>
      <c r="AR634" s="199"/>
      <c r="AS634" s="132" t="s">
        <v>235</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5" t="s">
        <v>14</v>
      </c>
      <c r="AC637" s="585"/>
      <c r="AD637" s="585"/>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244</v>
      </c>
      <c r="F638" s="343"/>
      <c r="G638" s="344"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242</v>
      </c>
      <c r="AF638" s="337"/>
      <c r="AG638" s="337"/>
      <c r="AH638" s="338"/>
      <c r="AI638" s="339" t="s">
        <v>412</v>
      </c>
      <c r="AJ638" s="339"/>
      <c r="AK638" s="339"/>
      <c r="AL638" s="158"/>
      <c r="AM638" s="339" t="s">
        <v>425</v>
      </c>
      <c r="AN638" s="339"/>
      <c r="AO638" s="339"/>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6"/>
      <c r="AR639" s="199"/>
      <c r="AS639" s="132" t="s">
        <v>235</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5" t="s">
        <v>14</v>
      </c>
      <c r="AC642" s="585"/>
      <c r="AD642" s="585"/>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409</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404</v>
      </c>
      <c r="F646" s="174"/>
      <c r="G646" s="912" t="s">
        <v>254</v>
      </c>
      <c r="H646" s="122"/>
      <c r="I646" s="122"/>
      <c r="J646" s="913"/>
      <c r="K646" s="914"/>
      <c r="L646" s="914"/>
      <c r="M646" s="914"/>
      <c r="N646" s="914"/>
      <c r="O646" s="914"/>
      <c r="P646" s="914"/>
      <c r="Q646" s="914"/>
      <c r="R646" s="914"/>
      <c r="S646" s="914"/>
      <c r="T646" s="915"/>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6"/>
    </row>
    <row r="647" spans="1:50" ht="18.75" hidden="1" customHeight="1" x14ac:dyDescent="0.15">
      <c r="A647" s="188"/>
      <c r="B647" s="185"/>
      <c r="C647" s="179"/>
      <c r="D647" s="185"/>
      <c r="E647" s="342" t="s">
        <v>243</v>
      </c>
      <c r="F647" s="343"/>
      <c r="G647" s="344"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242</v>
      </c>
      <c r="AF647" s="337"/>
      <c r="AG647" s="337"/>
      <c r="AH647" s="338"/>
      <c r="AI647" s="339" t="s">
        <v>412</v>
      </c>
      <c r="AJ647" s="339"/>
      <c r="AK647" s="339"/>
      <c r="AL647" s="158"/>
      <c r="AM647" s="339" t="s">
        <v>425</v>
      </c>
      <c r="AN647" s="339"/>
      <c r="AO647" s="339"/>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6"/>
      <c r="AR648" s="199"/>
      <c r="AS648" s="132" t="s">
        <v>235</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5" t="s">
        <v>182</v>
      </c>
      <c r="AC651" s="585"/>
      <c r="AD651" s="585"/>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243</v>
      </c>
      <c r="F652" s="343"/>
      <c r="G652" s="344"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242</v>
      </c>
      <c r="AF652" s="337"/>
      <c r="AG652" s="337"/>
      <c r="AH652" s="338"/>
      <c r="AI652" s="339" t="s">
        <v>412</v>
      </c>
      <c r="AJ652" s="339"/>
      <c r="AK652" s="339"/>
      <c r="AL652" s="158"/>
      <c r="AM652" s="339" t="s">
        <v>425</v>
      </c>
      <c r="AN652" s="339"/>
      <c r="AO652" s="339"/>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6"/>
      <c r="AR653" s="199"/>
      <c r="AS653" s="132" t="s">
        <v>235</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5" t="s">
        <v>182</v>
      </c>
      <c r="AC656" s="585"/>
      <c r="AD656" s="585"/>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243</v>
      </c>
      <c r="F657" s="343"/>
      <c r="G657" s="344"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242</v>
      </c>
      <c r="AF657" s="337"/>
      <c r="AG657" s="337"/>
      <c r="AH657" s="338"/>
      <c r="AI657" s="339" t="s">
        <v>412</v>
      </c>
      <c r="AJ657" s="339"/>
      <c r="AK657" s="339"/>
      <c r="AL657" s="158"/>
      <c r="AM657" s="339" t="s">
        <v>425</v>
      </c>
      <c r="AN657" s="339"/>
      <c r="AO657" s="339"/>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6"/>
      <c r="AR658" s="199"/>
      <c r="AS658" s="132" t="s">
        <v>235</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5" t="s">
        <v>182</v>
      </c>
      <c r="AC661" s="585"/>
      <c r="AD661" s="585"/>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243</v>
      </c>
      <c r="F662" s="343"/>
      <c r="G662" s="344"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242</v>
      </c>
      <c r="AF662" s="337"/>
      <c r="AG662" s="337"/>
      <c r="AH662" s="338"/>
      <c r="AI662" s="339" t="s">
        <v>412</v>
      </c>
      <c r="AJ662" s="339"/>
      <c r="AK662" s="339"/>
      <c r="AL662" s="158"/>
      <c r="AM662" s="339" t="s">
        <v>425</v>
      </c>
      <c r="AN662" s="339"/>
      <c r="AO662" s="339"/>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6"/>
      <c r="AR663" s="199"/>
      <c r="AS663" s="132" t="s">
        <v>235</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5" t="s">
        <v>182</v>
      </c>
      <c r="AC666" s="585"/>
      <c r="AD666" s="585"/>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243</v>
      </c>
      <c r="F667" s="343"/>
      <c r="G667" s="344"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242</v>
      </c>
      <c r="AF667" s="337"/>
      <c r="AG667" s="337"/>
      <c r="AH667" s="338"/>
      <c r="AI667" s="339" t="s">
        <v>412</v>
      </c>
      <c r="AJ667" s="339"/>
      <c r="AK667" s="339"/>
      <c r="AL667" s="158"/>
      <c r="AM667" s="339" t="s">
        <v>425</v>
      </c>
      <c r="AN667" s="339"/>
      <c r="AO667" s="339"/>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6"/>
      <c r="AR668" s="199"/>
      <c r="AS668" s="132" t="s">
        <v>235</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5" t="s">
        <v>182</v>
      </c>
      <c r="AC671" s="585"/>
      <c r="AD671" s="585"/>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244</v>
      </c>
      <c r="F672" s="343"/>
      <c r="G672" s="344"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242</v>
      </c>
      <c r="AF672" s="337"/>
      <c r="AG672" s="337"/>
      <c r="AH672" s="338"/>
      <c r="AI672" s="339" t="s">
        <v>412</v>
      </c>
      <c r="AJ672" s="339"/>
      <c r="AK672" s="339"/>
      <c r="AL672" s="158"/>
      <c r="AM672" s="339" t="s">
        <v>425</v>
      </c>
      <c r="AN672" s="339"/>
      <c r="AO672" s="339"/>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6"/>
      <c r="AR673" s="199"/>
      <c r="AS673" s="132" t="s">
        <v>235</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5" t="s">
        <v>14</v>
      </c>
      <c r="AC676" s="585"/>
      <c r="AD676" s="585"/>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244</v>
      </c>
      <c r="F677" s="343"/>
      <c r="G677" s="344"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242</v>
      </c>
      <c r="AF677" s="337"/>
      <c r="AG677" s="337"/>
      <c r="AH677" s="338"/>
      <c r="AI677" s="339" t="s">
        <v>412</v>
      </c>
      <c r="AJ677" s="339"/>
      <c r="AK677" s="339"/>
      <c r="AL677" s="158"/>
      <c r="AM677" s="339" t="s">
        <v>425</v>
      </c>
      <c r="AN677" s="339"/>
      <c r="AO677" s="339"/>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6"/>
      <c r="AR678" s="199"/>
      <c r="AS678" s="132" t="s">
        <v>235</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5" t="s">
        <v>14</v>
      </c>
      <c r="AC681" s="585"/>
      <c r="AD681" s="585"/>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244</v>
      </c>
      <c r="F682" s="343"/>
      <c r="G682" s="344"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242</v>
      </c>
      <c r="AF682" s="337"/>
      <c r="AG682" s="337"/>
      <c r="AH682" s="338"/>
      <c r="AI682" s="339" t="s">
        <v>412</v>
      </c>
      <c r="AJ682" s="339"/>
      <c r="AK682" s="339"/>
      <c r="AL682" s="158"/>
      <c r="AM682" s="339" t="s">
        <v>425</v>
      </c>
      <c r="AN682" s="339"/>
      <c r="AO682" s="339"/>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6"/>
      <c r="AR683" s="199"/>
      <c r="AS683" s="132" t="s">
        <v>235</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5" t="s">
        <v>14</v>
      </c>
      <c r="AC686" s="585"/>
      <c r="AD686" s="585"/>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244</v>
      </c>
      <c r="F687" s="343"/>
      <c r="G687" s="344"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242</v>
      </c>
      <c r="AF687" s="337"/>
      <c r="AG687" s="337"/>
      <c r="AH687" s="338"/>
      <c r="AI687" s="339" t="s">
        <v>412</v>
      </c>
      <c r="AJ687" s="339"/>
      <c r="AK687" s="339"/>
      <c r="AL687" s="158"/>
      <c r="AM687" s="339" t="s">
        <v>425</v>
      </c>
      <c r="AN687" s="339"/>
      <c r="AO687" s="339"/>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6"/>
      <c r="AR688" s="199"/>
      <c r="AS688" s="132" t="s">
        <v>235</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5" t="s">
        <v>14</v>
      </c>
      <c r="AC691" s="585"/>
      <c r="AD691" s="585"/>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244</v>
      </c>
      <c r="F692" s="343"/>
      <c r="G692" s="344"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242</v>
      </c>
      <c r="AF692" s="337"/>
      <c r="AG692" s="337"/>
      <c r="AH692" s="338"/>
      <c r="AI692" s="339" t="s">
        <v>412</v>
      </c>
      <c r="AJ692" s="339"/>
      <c r="AK692" s="339"/>
      <c r="AL692" s="158"/>
      <c r="AM692" s="339" t="s">
        <v>425</v>
      </c>
      <c r="AN692" s="339"/>
      <c r="AO692" s="339"/>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6"/>
      <c r="AR693" s="199"/>
      <c r="AS693" s="132" t="s">
        <v>235</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5" t="s">
        <v>14</v>
      </c>
      <c r="AC696" s="585"/>
      <c r="AD696" s="585"/>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409</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6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45" customHeight="1" x14ac:dyDescent="0.15">
      <c r="A702" s="883" t="s">
        <v>140</v>
      </c>
      <c r="B702" s="884"/>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561</v>
      </c>
      <c r="AE702" s="346"/>
      <c r="AF702" s="346"/>
      <c r="AG702" s="391" t="s">
        <v>584</v>
      </c>
      <c r="AH702" s="392"/>
      <c r="AI702" s="392"/>
      <c r="AJ702" s="392"/>
      <c r="AK702" s="392"/>
      <c r="AL702" s="392"/>
      <c r="AM702" s="392"/>
      <c r="AN702" s="392"/>
      <c r="AO702" s="392"/>
      <c r="AP702" s="392"/>
      <c r="AQ702" s="392"/>
      <c r="AR702" s="392"/>
      <c r="AS702" s="392"/>
      <c r="AT702" s="392"/>
      <c r="AU702" s="392"/>
      <c r="AV702" s="392"/>
      <c r="AW702" s="392"/>
      <c r="AX702" s="393"/>
    </row>
    <row r="703" spans="1:50" ht="55.15" customHeight="1" x14ac:dyDescent="0.15">
      <c r="A703" s="885"/>
      <c r="B703" s="886"/>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6" t="s">
        <v>561</v>
      </c>
      <c r="AE703" s="327"/>
      <c r="AF703" s="327"/>
      <c r="AG703" s="100" t="s">
        <v>585</v>
      </c>
      <c r="AH703" s="101"/>
      <c r="AI703" s="101"/>
      <c r="AJ703" s="101"/>
      <c r="AK703" s="101"/>
      <c r="AL703" s="101"/>
      <c r="AM703" s="101"/>
      <c r="AN703" s="101"/>
      <c r="AO703" s="101"/>
      <c r="AP703" s="101"/>
      <c r="AQ703" s="101"/>
      <c r="AR703" s="101"/>
      <c r="AS703" s="101"/>
      <c r="AT703" s="101"/>
      <c r="AU703" s="101"/>
      <c r="AV703" s="101"/>
      <c r="AW703" s="101"/>
      <c r="AX703" s="102"/>
    </row>
    <row r="704" spans="1:50" ht="45" customHeight="1" x14ac:dyDescent="0.15">
      <c r="A704" s="887"/>
      <c r="B704" s="888"/>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561</v>
      </c>
      <c r="AE704" s="789"/>
      <c r="AF704" s="789"/>
      <c r="AG704" s="166" t="s">
        <v>586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561</v>
      </c>
      <c r="AE705" s="721"/>
      <c r="AF705" s="721"/>
      <c r="AG705" s="124" t="s">
        <v>587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8"/>
      <c r="B706" s="649"/>
      <c r="C706" s="800"/>
      <c r="D706" s="801"/>
      <c r="E706" s="736" t="s">
        <v>380</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6" t="s">
        <v>583</v>
      </c>
      <c r="AE706" s="327"/>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8"/>
      <c r="B707" s="649"/>
      <c r="C707" s="802"/>
      <c r="D707" s="803"/>
      <c r="E707" s="739" t="s">
        <v>317</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583</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588</v>
      </c>
      <c r="AE708" s="611"/>
      <c r="AF708" s="611"/>
      <c r="AG708" s="748" t="s">
        <v>407</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6" t="s">
        <v>561</v>
      </c>
      <c r="AE709" s="327"/>
      <c r="AF709" s="327"/>
      <c r="AG709" s="100" t="s">
        <v>589</v>
      </c>
      <c r="AH709" s="101"/>
      <c r="AI709" s="101"/>
      <c r="AJ709" s="101"/>
      <c r="AK709" s="101"/>
      <c r="AL709" s="101"/>
      <c r="AM709" s="101"/>
      <c r="AN709" s="101"/>
      <c r="AO709" s="101"/>
      <c r="AP709" s="101"/>
      <c r="AQ709" s="101"/>
      <c r="AR709" s="101"/>
      <c r="AS709" s="101"/>
      <c r="AT709" s="101"/>
      <c r="AU709" s="101"/>
      <c r="AV709" s="101"/>
      <c r="AW709" s="101"/>
      <c r="AX709" s="102"/>
    </row>
    <row r="710" spans="1:50" ht="30" customHeight="1" x14ac:dyDescent="0.15">
      <c r="A710" s="648"/>
      <c r="B710" s="650"/>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6" t="s">
        <v>561</v>
      </c>
      <c r="AE710" s="327"/>
      <c r="AF710" s="327"/>
      <c r="AG710" s="100" t="s">
        <v>590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8"/>
      <c r="B711" s="650"/>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26" t="s">
        <v>561</v>
      </c>
      <c r="AE711" s="327"/>
      <c r="AF711" s="327"/>
      <c r="AG711" s="100" t="s">
        <v>591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8"/>
      <c r="B712" s="650"/>
      <c r="C712" s="397" t="s">
        <v>344</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88" t="s">
        <v>588</v>
      </c>
      <c r="AE712" s="789"/>
      <c r="AF712" s="789"/>
      <c r="AG712" s="816" t="s">
        <v>407</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1011" t="s">
        <v>345</v>
      </c>
      <c r="D713" s="1012"/>
      <c r="E713" s="1012"/>
      <c r="F713" s="1012"/>
      <c r="G713" s="1012"/>
      <c r="H713" s="1012"/>
      <c r="I713" s="1012"/>
      <c r="J713" s="1012"/>
      <c r="K713" s="1012"/>
      <c r="L713" s="1012"/>
      <c r="M713" s="1012"/>
      <c r="N713" s="1012"/>
      <c r="O713" s="1012"/>
      <c r="P713" s="1012"/>
      <c r="Q713" s="1012"/>
      <c r="R713" s="1012"/>
      <c r="S713" s="1012"/>
      <c r="T713" s="1012"/>
      <c r="U713" s="1012"/>
      <c r="V713" s="1012"/>
      <c r="W713" s="1012"/>
      <c r="X713" s="1012"/>
      <c r="Y713" s="1012"/>
      <c r="Z713" s="1012"/>
      <c r="AA713" s="1012"/>
      <c r="AB713" s="1012"/>
      <c r="AC713" s="1013"/>
      <c r="AD713" s="326" t="s">
        <v>588</v>
      </c>
      <c r="AE713" s="327"/>
      <c r="AF713" s="669"/>
      <c r="AG713" s="100" t="s">
        <v>407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1"/>
      <c r="B714" s="652"/>
      <c r="C714" s="653" t="s">
        <v>322</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561</v>
      </c>
      <c r="AE714" s="814"/>
      <c r="AF714" s="815"/>
      <c r="AG714" s="742" t="s">
        <v>592</v>
      </c>
      <c r="AH714" s="743"/>
      <c r="AI714" s="743"/>
      <c r="AJ714" s="743"/>
      <c r="AK714" s="743"/>
      <c r="AL714" s="743"/>
      <c r="AM714" s="743"/>
      <c r="AN714" s="743"/>
      <c r="AO714" s="743"/>
      <c r="AP714" s="743"/>
      <c r="AQ714" s="743"/>
      <c r="AR714" s="743"/>
      <c r="AS714" s="743"/>
      <c r="AT714" s="743"/>
      <c r="AU714" s="743"/>
      <c r="AV714" s="743"/>
      <c r="AW714" s="743"/>
      <c r="AX714" s="744"/>
    </row>
    <row r="715" spans="1:50" ht="70.150000000000006" customHeight="1" x14ac:dyDescent="0.15">
      <c r="A715" s="646" t="s">
        <v>40</v>
      </c>
      <c r="B715" s="790"/>
      <c r="C715" s="791" t="s">
        <v>323</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561</v>
      </c>
      <c r="AE715" s="611"/>
      <c r="AF715" s="662"/>
      <c r="AG715" s="748" t="s">
        <v>593</v>
      </c>
      <c r="AH715" s="749"/>
      <c r="AI715" s="749"/>
      <c r="AJ715" s="749"/>
      <c r="AK715" s="749"/>
      <c r="AL715" s="749"/>
      <c r="AM715" s="749"/>
      <c r="AN715" s="749"/>
      <c r="AO715" s="749"/>
      <c r="AP715" s="749"/>
      <c r="AQ715" s="749"/>
      <c r="AR715" s="749"/>
      <c r="AS715" s="749"/>
      <c r="AT715" s="749"/>
      <c r="AU715" s="749"/>
      <c r="AV715" s="749"/>
      <c r="AW715" s="749"/>
      <c r="AX715" s="750"/>
    </row>
    <row r="716" spans="1:50" ht="34.9"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588</v>
      </c>
      <c r="AE716" s="633"/>
      <c r="AF716" s="633"/>
      <c r="AG716" s="100" t="s">
        <v>407</v>
      </c>
      <c r="AH716" s="101"/>
      <c r="AI716" s="101"/>
      <c r="AJ716" s="101"/>
      <c r="AK716" s="101"/>
      <c r="AL716" s="101"/>
      <c r="AM716" s="101"/>
      <c r="AN716" s="101"/>
      <c r="AO716" s="101"/>
      <c r="AP716" s="101"/>
      <c r="AQ716" s="101"/>
      <c r="AR716" s="101"/>
      <c r="AS716" s="101"/>
      <c r="AT716" s="101"/>
      <c r="AU716" s="101"/>
      <c r="AV716" s="101"/>
      <c r="AW716" s="101"/>
      <c r="AX716" s="102"/>
    </row>
    <row r="717" spans="1:50" ht="45" customHeight="1" x14ac:dyDescent="0.15">
      <c r="A717" s="648"/>
      <c r="B717" s="650"/>
      <c r="C717" s="397" t="s">
        <v>245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6" t="s">
        <v>561</v>
      </c>
      <c r="AE717" s="327"/>
      <c r="AF717" s="327"/>
      <c r="AG717" s="100" t="s">
        <v>594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1"/>
      <c r="B718" s="652"/>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6" t="s">
        <v>588</v>
      </c>
      <c r="AE718" s="327"/>
      <c r="AF718" s="327"/>
      <c r="AG718" s="126" t="s">
        <v>595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588</v>
      </c>
      <c r="AE719" s="611"/>
      <c r="AF719" s="611"/>
      <c r="AG719" s="124" t="s">
        <v>407</v>
      </c>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84"/>
      <c r="B720" s="785"/>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4"/>
      <c r="B721" s="785"/>
      <c r="C721" s="294"/>
      <c r="D721" s="295"/>
      <c r="E721" s="295"/>
      <c r="F721" s="296"/>
      <c r="G721" s="285"/>
      <c r="H721" s="286"/>
      <c r="I721" s="82" t="str">
        <f>IF(OR(G721="　", G721=""), "", "-")</f>
        <v/>
      </c>
      <c r="J721" s="289"/>
      <c r="K721" s="289"/>
      <c r="L721" s="82" t="str">
        <f>IF(M721="","","-")</f>
        <v/>
      </c>
      <c r="M721" s="83"/>
      <c r="N721" s="302" t="s">
        <v>407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4"/>
      <c r="B722" s="785"/>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4"/>
      <c r="B723" s="78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4"/>
      <c r="B724" s="78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6"/>
      <c r="B725" s="787"/>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1.75" customHeight="1" x14ac:dyDescent="0.15">
      <c r="A726" s="646" t="s">
        <v>48</v>
      </c>
      <c r="B726" s="808"/>
      <c r="C726" s="821" t="s">
        <v>53</v>
      </c>
      <c r="D726" s="843"/>
      <c r="E726" s="843"/>
      <c r="F726" s="844"/>
      <c r="G726" s="583" t="s">
        <v>596</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58.5" customHeight="1" thickBot="1" x14ac:dyDescent="0.2">
      <c r="A727" s="809"/>
      <c r="B727" s="810"/>
      <c r="C727" s="754" t="s">
        <v>57</v>
      </c>
      <c r="D727" s="755"/>
      <c r="E727" s="755"/>
      <c r="F727" s="756"/>
      <c r="G727" s="581" t="s">
        <v>597</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6" customHeight="1" thickBot="1" x14ac:dyDescent="0.2">
      <c r="A729" s="640" t="s">
        <v>682</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7.5" customHeight="1" thickBot="1" x14ac:dyDescent="0.2">
      <c r="A731" s="805" t="s">
        <v>138</v>
      </c>
      <c r="B731" s="806"/>
      <c r="C731" s="806"/>
      <c r="D731" s="806"/>
      <c r="E731" s="807"/>
      <c r="F731" s="735" t="s">
        <v>683</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0" customHeight="1" thickBot="1" x14ac:dyDescent="0.2">
      <c r="A733" s="679" t="s">
        <v>138</v>
      </c>
      <c r="B733" s="680"/>
      <c r="C733" s="680"/>
      <c r="D733" s="680"/>
      <c r="E733" s="681"/>
      <c r="F733" s="643" t="s">
        <v>684</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1.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350</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18" t="s">
        <v>402</v>
      </c>
      <c r="B737" s="209"/>
      <c r="C737" s="209"/>
      <c r="D737" s="210"/>
      <c r="E737" s="1019" t="s">
        <v>598</v>
      </c>
      <c r="F737" s="1019"/>
      <c r="G737" s="1019"/>
      <c r="H737" s="1019"/>
      <c r="I737" s="1019"/>
      <c r="J737" s="1019"/>
      <c r="K737" s="1019"/>
      <c r="L737" s="1019"/>
      <c r="M737" s="1019"/>
      <c r="N737" s="365" t="s">
        <v>397</v>
      </c>
      <c r="O737" s="365"/>
      <c r="P737" s="365"/>
      <c r="Q737" s="365"/>
      <c r="R737" s="1019" t="s">
        <v>599</v>
      </c>
      <c r="S737" s="1019"/>
      <c r="T737" s="1019"/>
      <c r="U737" s="1019"/>
      <c r="V737" s="1019"/>
      <c r="W737" s="1019"/>
      <c r="X737" s="1019"/>
      <c r="Y737" s="1019"/>
      <c r="Z737" s="1019"/>
      <c r="AA737" s="365" t="s">
        <v>396</v>
      </c>
      <c r="AB737" s="365"/>
      <c r="AC737" s="365"/>
      <c r="AD737" s="365"/>
      <c r="AE737" s="1019" t="s">
        <v>600</v>
      </c>
      <c r="AF737" s="1019"/>
      <c r="AG737" s="1019"/>
      <c r="AH737" s="1019"/>
      <c r="AI737" s="1019"/>
      <c r="AJ737" s="1019"/>
      <c r="AK737" s="1019"/>
      <c r="AL737" s="1019"/>
      <c r="AM737" s="1019"/>
      <c r="AN737" s="365" t="s">
        <v>395</v>
      </c>
      <c r="AO737" s="365"/>
      <c r="AP737" s="365"/>
      <c r="AQ737" s="365"/>
      <c r="AR737" s="1025" t="s">
        <v>601</v>
      </c>
      <c r="AS737" s="1026"/>
      <c r="AT737" s="1026"/>
      <c r="AU737" s="1026"/>
      <c r="AV737" s="1026"/>
      <c r="AW737" s="1026"/>
      <c r="AX737" s="1027"/>
      <c r="AY737" s="88"/>
      <c r="AZ737" s="88"/>
    </row>
    <row r="738" spans="1:52" ht="24.75" customHeight="1" x14ac:dyDescent="0.15">
      <c r="A738" s="1018" t="s">
        <v>394</v>
      </c>
      <c r="B738" s="209"/>
      <c r="C738" s="209"/>
      <c r="D738" s="210"/>
      <c r="E738" s="1019" t="s">
        <v>602</v>
      </c>
      <c r="F738" s="1019"/>
      <c r="G738" s="1019"/>
      <c r="H738" s="1019"/>
      <c r="I738" s="1019"/>
      <c r="J738" s="1019"/>
      <c r="K738" s="1019"/>
      <c r="L738" s="1019"/>
      <c r="M738" s="1019"/>
      <c r="N738" s="365" t="s">
        <v>393</v>
      </c>
      <c r="O738" s="365"/>
      <c r="P738" s="365"/>
      <c r="Q738" s="365"/>
      <c r="R738" s="1019" t="s">
        <v>603</v>
      </c>
      <c r="S738" s="1019"/>
      <c r="T738" s="1019"/>
      <c r="U738" s="1019"/>
      <c r="V738" s="1019"/>
      <c r="W738" s="1019"/>
      <c r="X738" s="1019"/>
      <c r="Y738" s="1019"/>
      <c r="Z738" s="1019"/>
      <c r="AA738" s="365" t="s">
        <v>392</v>
      </c>
      <c r="AB738" s="365"/>
      <c r="AC738" s="365"/>
      <c r="AD738" s="365"/>
      <c r="AE738" s="1019" t="s">
        <v>603</v>
      </c>
      <c r="AF738" s="1019"/>
      <c r="AG738" s="1019"/>
      <c r="AH738" s="1019"/>
      <c r="AI738" s="1019"/>
      <c r="AJ738" s="1019"/>
      <c r="AK738" s="1019"/>
      <c r="AL738" s="1019"/>
      <c r="AM738" s="1019"/>
      <c r="AN738" s="365" t="s">
        <v>391</v>
      </c>
      <c r="AO738" s="365"/>
      <c r="AP738" s="365"/>
      <c r="AQ738" s="365"/>
      <c r="AR738" s="1025" t="s">
        <v>604</v>
      </c>
      <c r="AS738" s="1026"/>
      <c r="AT738" s="1026"/>
      <c r="AU738" s="1026"/>
      <c r="AV738" s="1026"/>
      <c r="AW738" s="1026"/>
      <c r="AX738" s="1027"/>
    </row>
    <row r="739" spans="1:52" ht="24.75" customHeight="1" x14ac:dyDescent="0.15">
      <c r="A739" s="1018" t="s">
        <v>390</v>
      </c>
      <c r="B739" s="209"/>
      <c r="C739" s="209"/>
      <c r="D739" s="210"/>
      <c r="E739" s="1019" t="s">
        <v>605</v>
      </c>
      <c r="F739" s="1019"/>
      <c r="G739" s="1019"/>
      <c r="H739" s="1019"/>
      <c r="I739" s="1019"/>
      <c r="J739" s="1019"/>
      <c r="K739" s="1019"/>
      <c r="L739" s="1019"/>
      <c r="M739" s="1019"/>
      <c r="N739" s="1020"/>
      <c r="O739" s="1020"/>
      <c r="P739" s="1020"/>
      <c r="Q739" s="1020"/>
      <c r="R739" s="1021"/>
      <c r="S739" s="1021"/>
      <c r="T739" s="1021"/>
      <c r="U739" s="1021"/>
      <c r="V739" s="1021"/>
      <c r="W739" s="1021"/>
      <c r="X739" s="1021"/>
      <c r="Y739" s="1021"/>
      <c r="Z739" s="1021"/>
      <c r="AA739" s="1020"/>
      <c r="AB739" s="1020"/>
      <c r="AC739" s="1020"/>
      <c r="AD739" s="1020"/>
      <c r="AE739" s="1021"/>
      <c r="AF739" s="1021"/>
      <c r="AG739" s="1021"/>
      <c r="AH739" s="1021"/>
      <c r="AI739" s="1021"/>
      <c r="AJ739" s="1021"/>
      <c r="AK739" s="1021"/>
      <c r="AL739" s="1021"/>
      <c r="AM739" s="1021"/>
      <c r="AN739" s="1020"/>
      <c r="AO739" s="1020"/>
      <c r="AP739" s="1020"/>
      <c r="AQ739" s="1020"/>
      <c r="AR739" s="1022"/>
      <c r="AS739" s="1023"/>
      <c r="AT739" s="1023"/>
      <c r="AU739" s="1023"/>
      <c r="AV739" s="1023"/>
      <c r="AW739" s="1023"/>
      <c r="AX739" s="1024"/>
    </row>
    <row r="740" spans="1:52" ht="24.75" customHeight="1" thickBot="1" x14ac:dyDescent="0.2">
      <c r="A740" s="1000" t="s">
        <v>414</v>
      </c>
      <c r="B740" s="1001"/>
      <c r="C740" s="1001"/>
      <c r="D740" s="1002"/>
      <c r="E740" s="1003" t="s">
        <v>556</v>
      </c>
      <c r="F740" s="1004"/>
      <c r="G740" s="1004"/>
      <c r="H740" s="92" t="str">
        <f>IF(E740="", "", "(")</f>
        <v>(</v>
      </c>
      <c r="I740" s="1004"/>
      <c r="J740" s="1004"/>
      <c r="K740" s="92" t="str">
        <f>IF(OR(I740="　", I740=""), "", "-")</f>
        <v/>
      </c>
      <c r="L740" s="1005">
        <v>213</v>
      </c>
      <c r="M740" s="1005"/>
      <c r="N740" s="93" t="str">
        <f>IF(O740="", "", "-")</f>
        <v/>
      </c>
      <c r="O740" s="94"/>
      <c r="P740" s="93" t="str">
        <f>IF(E740="", "", ")")</f>
        <v>)</v>
      </c>
      <c r="Q740" s="1003"/>
      <c r="R740" s="1004"/>
      <c r="S740" s="1004"/>
      <c r="T740" s="92" t="str">
        <f>IF(Q740="", "", "(")</f>
        <v/>
      </c>
      <c r="U740" s="1004"/>
      <c r="V740" s="1004"/>
      <c r="W740" s="92" t="str">
        <f>IF(OR(U740="　", U740=""), "", "-")</f>
        <v/>
      </c>
      <c r="X740" s="1005"/>
      <c r="Y740" s="1005"/>
      <c r="Z740" s="93" t="str">
        <f>IF(AA740="", "", "-")</f>
        <v/>
      </c>
      <c r="AA740" s="94"/>
      <c r="AB740" s="93" t="str">
        <f>IF(Q740="", "", ")")</f>
        <v/>
      </c>
      <c r="AC740" s="1003"/>
      <c r="AD740" s="1004"/>
      <c r="AE740" s="1004"/>
      <c r="AF740" s="92" t="str">
        <f>IF(AC740="", "", "(")</f>
        <v/>
      </c>
      <c r="AG740" s="1004"/>
      <c r="AH740" s="1004"/>
      <c r="AI740" s="92" t="str">
        <f>IF(OR(AG740="　", AG740=""), "", "-")</f>
        <v/>
      </c>
      <c r="AJ740" s="1005"/>
      <c r="AK740" s="1005"/>
      <c r="AL740" s="93" t="str">
        <f>IF(AM740="", "", "-")</f>
        <v/>
      </c>
      <c r="AM740" s="94"/>
      <c r="AN740" s="93" t="str">
        <f>IF(AC740="", "", ")")</f>
        <v/>
      </c>
      <c r="AO740" s="1028"/>
      <c r="AP740" s="1029"/>
      <c r="AQ740" s="1029"/>
      <c r="AR740" s="1029"/>
      <c r="AS740" s="1029"/>
      <c r="AT740" s="1029"/>
      <c r="AU740" s="1029"/>
      <c r="AV740" s="1029"/>
      <c r="AW740" s="1029"/>
      <c r="AX740" s="1030"/>
    </row>
    <row r="741" spans="1:52" ht="28.35" customHeight="1" x14ac:dyDescent="0.15">
      <c r="A741" s="620" t="s">
        <v>383</v>
      </c>
      <c r="B741" s="621"/>
      <c r="C741" s="621"/>
      <c r="D741" s="621"/>
      <c r="E741" s="621"/>
      <c r="F741" s="622"/>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4" t="s">
        <v>385</v>
      </c>
      <c r="B780" s="635"/>
      <c r="C780" s="635"/>
      <c r="D780" s="635"/>
      <c r="E780" s="635"/>
      <c r="F780" s="636"/>
      <c r="G780" s="601" t="s">
        <v>654</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655</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799"/>
    </row>
    <row r="781" spans="1:50" ht="24.75" customHeight="1" x14ac:dyDescent="0.15">
      <c r="A781" s="637"/>
      <c r="B781" s="638"/>
      <c r="C781" s="638"/>
      <c r="D781" s="638"/>
      <c r="E781" s="638"/>
      <c r="F781" s="639"/>
      <c r="G781" s="821"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4"/>
      <c r="AC781" s="821"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24.75" customHeight="1" x14ac:dyDescent="0.15">
      <c r="A782" s="637"/>
      <c r="B782" s="638"/>
      <c r="C782" s="638"/>
      <c r="D782" s="638"/>
      <c r="E782" s="638"/>
      <c r="F782" s="639"/>
      <c r="G782" s="676" t="s">
        <v>614</v>
      </c>
      <c r="H782" s="677"/>
      <c r="I782" s="677"/>
      <c r="J782" s="677"/>
      <c r="K782" s="678"/>
      <c r="L782" s="670" t="s">
        <v>637</v>
      </c>
      <c r="M782" s="671"/>
      <c r="N782" s="671"/>
      <c r="O782" s="671"/>
      <c r="P782" s="671"/>
      <c r="Q782" s="671"/>
      <c r="R782" s="671"/>
      <c r="S782" s="671"/>
      <c r="T782" s="671"/>
      <c r="U782" s="671"/>
      <c r="V782" s="671"/>
      <c r="W782" s="671"/>
      <c r="X782" s="672"/>
      <c r="Y782" s="394">
        <v>1.2</v>
      </c>
      <c r="Z782" s="395"/>
      <c r="AA782" s="395"/>
      <c r="AB782" s="811"/>
      <c r="AC782" s="676" t="s">
        <v>615</v>
      </c>
      <c r="AD782" s="677"/>
      <c r="AE782" s="677"/>
      <c r="AF782" s="677"/>
      <c r="AG782" s="678"/>
      <c r="AH782" s="670" t="s">
        <v>616</v>
      </c>
      <c r="AI782" s="671"/>
      <c r="AJ782" s="671"/>
      <c r="AK782" s="671"/>
      <c r="AL782" s="671"/>
      <c r="AM782" s="671"/>
      <c r="AN782" s="671"/>
      <c r="AO782" s="671"/>
      <c r="AP782" s="671"/>
      <c r="AQ782" s="671"/>
      <c r="AR782" s="671"/>
      <c r="AS782" s="671"/>
      <c r="AT782" s="672"/>
      <c r="AU782" s="394">
        <v>1.7</v>
      </c>
      <c r="AV782" s="395"/>
      <c r="AW782" s="395"/>
      <c r="AX782" s="396"/>
    </row>
    <row r="783" spans="1:50" ht="24.75" hidden="1"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customHeight="1" thickBot="1" x14ac:dyDescent="0.2">
      <c r="A792" s="637"/>
      <c r="B792" s="638"/>
      <c r="C792" s="638"/>
      <c r="D792" s="638"/>
      <c r="E792" s="638"/>
      <c r="F792" s="639"/>
      <c r="G792" s="832" t="s">
        <v>20</v>
      </c>
      <c r="H792" s="833"/>
      <c r="I792" s="833"/>
      <c r="J792" s="833"/>
      <c r="K792" s="833"/>
      <c r="L792" s="834"/>
      <c r="M792" s="835"/>
      <c r="N792" s="835"/>
      <c r="O792" s="835"/>
      <c r="P792" s="835"/>
      <c r="Q792" s="835"/>
      <c r="R792" s="835"/>
      <c r="S792" s="835"/>
      <c r="T792" s="835"/>
      <c r="U792" s="835"/>
      <c r="V792" s="835"/>
      <c r="W792" s="835"/>
      <c r="X792" s="836"/>
      <c r="Y792" s="837">
        <f>SUM(Y782:AB791)</f>
        <v>1.2</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1.7</v>
      </c>
      <c r="AV792" s="838"/>
      <c r="AW792" s="838"/>
      <c r="AX792" s="840"/>
    </row>
    <row r="793" spans="1:50" ht="24.75" customHeight="1" x14ac:dyDescent="0.15">
      <c r="A793" s="637"/>
      <c r="B793" s="638"/>
      <c r="C793" s="638"/>
      <c r="D793" s="638"/>
      <c r="E793" s="638"/>
      <c r="F793" s="639"/>
      <c r="G793" s="601" t="s">
        <v>617</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628</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799"/>
    </row>
    <row r="794" spans="1:50" ht="24.75" customHeight="1" x14ac:dyDescent="0.15">
      <c r="A794" s="637"/>
      <c r="B794" s="638"/>
      <c r="C794" s="638"/>
      <c r="D794" s="638"/>
      <c r="E794" s="638"/>
      <c r="F794" s="639"/>
      <c r="G794" s="821"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4"/>
      <c r="AC794" s="821"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customHeight="1" x14ac:dyDescent="0.15">
      <c r="A795" s="637"/>
      <c r="B795" s="638"/>
      <c r="C795" s="638"/>
      <c r="D795" s="638"/>
      <c r="E795" s="638"/>
      <c r="F795" s="639"/>
      <c r="G795" s="676" t="s">
        <v>618</v>
      </c>
      <c r="H795" s="677"/>
      <c r="I795" s="677"/>
      <c r="J795" s="677"/>
      <c r="K795" s="678"/>
      <c r="L795" s="670" t="s">
        <v>619</v>
      </c>
      <c r="M795" s="671"/>
      <c r="N795" s="671"/>
      <c r="O795" s="671"/>
      <c r="P795" s="671"/>
      <c r="Q795" s="671"/>
      <c r="R795" s="671"/>
      <c r="S795" s="671"/>
      <c r="T795" s="671"/>
      <c r="U795" s="671"/>
      <c r="V795" s="671"/>
      <c r="W795" s="671"/>
      <c r="X795" s="672"/>
      <c r="Y795" s="394">
        <v>7.4</v>
      </c>
      <c r="Z795" s="395"/>
      <c r="AA795" s="395"/>
      <c r="AB795" s="811"/>
      <c r="AC795" s="676" t="s">
        <v>629</v>
      </c>
      <c r="AD795" s="677"/>
      <c r="AE795" s="677"/>
      <c r="AF795" s="677"/>
      <c r="AG795" s="678"/>
      <c r="AH795" s="670" t="s">
        <v>629</v>
      </c>
      <c r="AI795" s="671"/>
      <c r="AJ795" s="671"/>
      <c r="AK795" s="671"/>
      <c r="AL795" s="671"/>
      <c r="AM795" s="671"/>
      <c r="AN795" s="671"/>
      <c r="AO795" s="671"/>
      <c r="AP795" s="671"/>
      <c r="AQ795" s="671"/>
      <c r="AR795" s="671"/>
      <c r="AS795" s="671"/>
      <c r="AT795" s="672"/>
      <c r="AU795" s="394" t="s">
        <v>629</v>
      </c>
      <c r="AV795" s="395"/>
      <c r="AW795" s="395"/>
      <c r="AX795" s="396"/>
    </row>
    <row r="796" spans="1:50" ht="24.75" customHeight="1" x14ac:dyDescent="0.15">
      <c r="A796" s="637"/>
      <c r="B796" s="638"/>
      <c r="C796" s="638"/>
      <c r="D796" s="638"/>
      <c r="E796" s="638"/>
      <c r="F796" s="639"/>
      <c r="G796" s="612" t="s">
        <v>620</v>
      </c>
      <c r="H796" s="845"/>
      <c r="I796" s="845"/>
      <c r="J796" s="845"/>
      <c r="K796" s="846"/>
      <c r="L796" s="604" t="s">
        <v>621</v>
      </c>
      <c r="M796" s="847"/>
      <c r="N796" s="847"/>
      <c r="O796" s="847"/>
      <c r="P796" s="847"/>
      <c r="Q796" s="847"/>
      <c r="R796" s="847"/>
      <c r="S796" s="847"/>
      <c r="T796" s="847"/>
      <c r="U796" s="847"/>
      <c r="V796" s="847"/>
      <c r="W796" s="847"/>
      <c r="X796" s="848"/>
      <c r="Y796" s="607">
        <v>7.2</v>
      </c>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15">
      <c r="A797" s="637"/>
      <c r="B797" s="638"/>
      <c r="C797" s="638"/>
      <c r="D797" s="638"/>
      <c r="E797" s="638"/>
      <c r="F797" s="639"/>
      <c r="G797" s="612" t="s">
        <v>623</v>
      </c>
      <c r="H797" s="845"/>
      <c r="I797" s="845"/>
      <c r="J797" s="845"/>
      <c r="K797" s="846"/>
      <c r="L797" s="604" t="s">
        <v>622</v>
      </c>
      <c r="M797" s="605"/>
      <c r="N797" s="605"/>
      <c r="O797" s="605"/>
      <c r="P797" s="605"/>
      <c r="Q797" s="605"/>
      <c r="R797" s="605"/>
      <c r="S797" s="605"/>
      <c r="T797" s="605"/>
      <c r="U797" s="605"/>
      <c r="V797" s="605"/>
      <c r="W797" s="605"/>
      <c r="X797" s="606"/>
      <c r="Y797" s="607">
        <v>2.2000000000000002</v>
      </c>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15">
      <c r="A798" s="637"/>
      <c r="B798" s="638"/>
      <c r="C798" s="638"/>
      <c r="D798" s="638"/>
      <c r="E798" s="638"/>
      <c r="F798" s="639"/>
      <c r="G798" s="612" t="s">
        <v>624</v>
      </c>
      <c r="H798" s="613"/>
      <c r="I798" s="613"/>
      <c r="J798" s="613"/>
      <c r="K798" s="614"/>
      <c r="L798" s="604" t="s">
        <v>625</v>
      </c>
      <c r="M798" s="605"/>
      <c r="N798" s="605"/>
      <c r="O798" s="605"/>
      <c r="P798" s="605"/>
      <c r="Q798" s="605"/>
      <c r="R798" s="605"/>
      <c r="S798" s="605"/>
      <c r="T798" s="605"/>
      <c r="U798" s="605"/>
      <c r="V798" s="605"/>
      <c r="W798" s="605"/>
      <c r="X798" s="606"/>
      <c r="Y798" s="607">
        <v>0.5</v>
      </c>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customHeight="1" thickBot="1" x14ac:dyDescent="0.2">
      <c r="A805" s="637"/>
      <c r="B805" s="638"/>
      <c r="C805" s="638"/>
      <c r="D805" s="638"/>
      <c r="E805" s="638"/>
      <c r="F805" s="639"/>
      <c r="G805" s="832" t="s">
        <v>20</v>
      </c>
      <c r="H805" s="833"/>
      <c r="I805" s="833"/>
      <c r="J805" s="833"/>
      <c r="K805" s="833"/>
      <c r="L805" s="834"/>
      <c r="M805" s="835"/>
      <c r="N805" s="835"/>
      <c r="O805" s="835"/>
      <c r="P805" s="835"/>
      <c r="Q805" s="835"/>
      <c r="R805" s="835"/>
      <c r="S805" s="835"/>
      <c r="T805" s="835"/>
      <c r="U805" s="835"/>
      <c r="V805" s="835"/>
      <c r="W805" s="835"/>
      <c r="X805" s="836"/>
      <c r="Y805" s="837">
        <f>SUM(Y795:AB804)</f>
        <v>17.3</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customHeight="1" x14ac:dyDescent="0.15">
      <c r="A806" s="637"/>
      <c r="B806" s="638"/>
      <c r="C806" s="638"/>
      <c r="D806" s="638"/>
      <c r="E806" s="638"/>
      <c r="F806" s="639"/>
      <c r="G806" s="601" t="s">
        <v>680</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656</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799"/>
    </row>
    <row r="807" spans="1:50" ht="24.75" customHeight="1" x14ac:dyDescent="0.15">
      <c r="A807" s="637"/>
      <c r="B807" s="638"/>
      <c r="C807" s="638"/>
      <c r="D807" s="638"/>
      <c r="E807" s="638"/>
      <c r="F807" s="639"/>
      <c r="G807" s="821"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4"/>
      <c r="AC807" s="821"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customHeight="1" x14ac:dyDescent="0.15">
      <c r="A808" s="637"/>
      <c r="B808" s="638"/>
      <c r="C808" s="638"/>
      <c r="D808" s="638"/>
      <c r="E808" s="638"/>
      <c r="F808" s="639"/>
      <c r="G808" s="676" t="s">
        <v>626</v>
      </c>
      <c r="H808" s="677"/>
      <c r="I808" s="677"/>
      <c r="J808" s="677"/>
      <c r="K808" s="678"/>
      <c r="L808" s="670" t="s">
        <v>627</v>
      </c>
      <c r="M808" s="671"/>
      <c r="N808" s="671"/>
      <c r="O808" s="671"/>
      <c r="P808" s="671"/>
      <c r="Q808" s="671"/>
      <c r="R808" s="671"/>
      <c r="S808" s="671"/>
      <c r="T808" s="671"/>
      <c r="U808" s="671"/>
      <c r="V808" s="671"/>
      <c r="W808" s="671"/>
      <c r="X808" s="672"/>
      <c r="Y808" s="394">
        <v>1.2</v>
      </c>
      <c r="Z808" s="395"/>
      <c r="AA808" s="395"/>
      <c r="AB808" s="811"/>
      <c r="AC808" s="676" t="s">
        <v>623</v>
      </c>
      <c r="AD808" s="677"/>
      <c r="AE808" s="677"/>
      <c r="AF808" s="677"/>
      <c r="AG808" s="678"/>
      <c r="AH808" s="670" t="s">
        <v>632</v>
      </c>
      <c r="AI808" s="671"/>
      <c r="AJ808" s="671"/>
      <c r="AK808" s="671"/>
      <c r="AL808" s="671"/>
      <c r="AM808" s="671"/>
      <c r="AN808" s="671"/>
      <c r="AO808" s="671"/>
      <c r="AP808" s="671"/>
      <c r="AQ808" s="671"/>
      <c r="AR808" s="671"/>
      <c r="AS808" s="671"/>
      <c r="AT808" s="672"/>
      <c r="AU808" s="394">
        <v>3.5</v>
      </c>
      <c r="AV808" s="395"/>
      <c r="AW808" s="395"/>
      <c r="AX808" s="396"/>
    </row>
    <row r="809" spans="1:50" ht="24.75"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t="s">
        <v>615</v>
      </c>
      <c r="AD809" s="613"/>
      <c r="AE809" s="613"/>
      <c r="AF809" s="613"/>
      <c r="AG809" s="614"/>
      <c r="AH809" s="604" t="s">
        <v>630</v>
      </c>
      <c r="AI809" s="605"/>
      <c r="AJ809" s="605"/>
      <c r="AK809" s="605"/>
      <c r="AL809" s="605"/>
      <c r="AM809" s="605"/>
      <c r="AN809" s="605"/>
      <c r="AO809" s="605"/>
      <c r="AP809" s="605"/>
      <c r="AQ809" s="605"/>
      <c r="AR809" s="605"/>
      <c r="AS809" s="605"/>
      <c r="AT809" s="606"/>
      <c r="AU809" s="607">
        <v>0</v>
      </c>
      <c r="AV809" s="608"/>
      <c r="AW809" s="608"/>
      <c r="AX809" s="609"/>
    </row>
    <row r="810" spans="1:50" ht="24.75"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t="s">
        <v>618</v>
      </c>
      <c r="AD810" s="613"/>
      <c r="AE810" s="613"/>
      <c r="AF810" s="613"/>
      <c r="AG810" s="614"/>
      <c r="AH810" s="604" t="s">
        <v>631</v>
      </c>
      <c r="AI810" s="605"/>
      <c r="AJ810" s="605"/>
      <c r="AK810" s="605"/>
      <c r="AL810" s="605"/>
      <c r="AM810" s="605"/>
      <c r="AN810" s="605"/>
      <c r="AO810" s="605"/>
      <c r="AP810" s="605"/>
      <c r="AQ810" s="605"/>
      <c r="AR810" s="605"/>
      <c r="AS810" s="605"/>
      <c r="AT810" s="606"/>
      <c r="AU810" s="607">
        <v>0</v>
      </c>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customHeight="1" thickBot="1" x14ac:dyDescent="0.2">
      <c r="A818" s="637"/>
      <c r="B818" s="638"/>
      <c r="C818" s="638"/>
      <c r="D818" s="638"/>
      <c r="E818" s="638"/>
      <c r="F818" s="639"/>
      <c r="G818" s="832" t="s">
        <v>20</v>
      </c>
      <c r="H818" s="833"/>
      <c r="I818" s="833"/>
      <c r="J818" s="833"/>
      <c r="K818" s="833"/>
      <c r="L818" s="834"/>
      <c r="M818" s="835"/>
      <c r="N818" s="835"/>
      <c r="O818" s="835"/>
      <c r="P818" s="835"/>
      <c r="Q818" s="835"/>
      <c r="R818" s="835"/>
      <c r="S818" s="835"/>
      <c r="T818" s="835"/>
      <c r="U818" s="835"/>
      <c r="V818" s="835"/>
      <c r="W818" s="835"/>
      <c r="X818" s="836"/>
      <c r="Y818" s="837">
        <f>SUM(Y808:AB817)</f>
        <v>1.2</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3.5</v>
      </c>
      <c r="AV818" s="838"/>
      <c r="AW818" s="838"/>
      <c r="AX818" s="840"/>
    </row>
    <row r="819" spans="1:50" ht="24.75" customHeight="1" x14ac:dyDescent="0.15">
      <c r="A819" s="637"/>
      <c r="B819" s="638"/>
      <c r="C819" s="638"/>
      <c r="D819" s="638"/>
      <c r="E819" s="638"/>
      <c r="F819" s="639"/>
      <c r="G819" s="601" t="s">
        <v>633</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679</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799"/>
    </row>
    <row r="820" spans="1:50" ht="24.75" customHeight="1" x14ac:dyDescent="0.15">
      <c r="A820" s="637"/>
      <c r="B820" s="638"/>
      <c r="C820" s="638"/>
      <c r="D820" s="638"/>
      <c r="E820" s="638"/>
      <c r="F820" s="639"/>
      <c r="G820" s="821"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4"/>
      <c r="AC820" s="821"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customHeight="1" x14ac:dyDescent="0.15">
      <c r="A821" s="637"/>
      <c r="B821" s="638"/>
      <c r="C821" s="638"/>
      <c r="D821" s="638"/>
      <c r="E821" s="638"/>
      <c r="F821" s="639"/>
      <c r="G821" s="676" t="s">
        <v>629</v>
      </c>
      <c r="H821" s="677"/>
      <c r="I821" s="677"/>
      <c r="J821" s="677"/>
      <c r="K821" s="678"/>
      <c r="L821" s="670" t="s">
        <v>629</v>
      </c>
      <c r="M821" s="671"/>
      <c r="N821" s="671"/>
      <c r="O821" s="671"/>
      <c r="P821" s="671"/>
      <c r="Q821" s="671"/>
      <c r="R821" s="671"/>
      <c r="S821" s="671"/>
      <c r="T821" s="671"/>
      <c r="U821" s="671"/>
      <c r="V821" s="671"/>
      <c r="W821" s="671"/>
      <c r="X821" s="672"/>
      <c r="Y821" s="394" t="s">
        <v>629</v>
      </c>
      <c r="Z821" s="395"/>
      <c r="AA821" s="395"/>
      <c r="AB821" s="396"/>
      <c r="AC821" s="676" t="s">
        <v>629</v>
      </c>
      <c r="AD821" s="677"/>
      <c r="AE821" s="677"/>
      <c r="AF821" s="677"/>
      <c r="AG821" s="678"/>
      <c r="AH821" s="670" t="s">
        <v>629</v>
      </c>
      <c r="AI821" s="671"/>
      <c r="AJ821" s="671"/>
      <c r="AK821" s="671"/>
      <c r="AL821" s="671"/>
      <c r="AM821" s="671"/>
      <c r="AN821" s="671"/>
      <c r="AO821" s="671"/>
      <c r="AP821" s="671"/>
      <c r="AQ821" s="671"/>
      <c r="AR821" s="671"/>
      <c r="AS821" s="671"/>
      <c r="AT821" s="672"/>
      <c r="AU821" s="394" t="s">
        <v>629</v>
      </c>
      <c r="AV821" s="395"/>
      <c r="AW821" s="395"/>
      <c r="AX821" s="396"/>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customHeight="1" x14ac:dyDescent="0.15">
      <c r="A831" s="637"/>
      <c r="B831" s="638"/>
      <c r="C831" s="638"/>
      <c r="D831" s="638"/>
      <c r="E831" s="638"/>
      <c r="F831" s="639"/>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20" t="s">
        <v>148</v>
      </c>
      <c r="B832" s="921"/>
      <c r="C832" s="921"/>
      <c r="D832" s="921"/>
      <c r="E832" s="921"/>
      <c r="F832" s="921"/>
      <c r="G832" s="921"/>
      <c r="H832" s="921"/>
      <c r="I832" s="921"/>
      <c r="J832" s="921"/>
      <c r="K832" s="921"/>
      <c r="L832" s="921"/>
      <c r="M832" s="921"/>
      <c r="N832" s="921"/>
      <c r="O832" s="921"/>
      <c r="P832" s="921"/>
      <c r="Q832" s="921"/>
      <c r="R832" s="921"/>
      <c r="S832" s="921"/>
      <c r="T832" s="921"/>
      <c r="U832" s="921"/>
      <c r="V832" s="921"/>
      <c r="W832" s="921"/>
      <c r="X832" s="921"/>
      <c r="Y832" s="921"/>
      <c r="Z832" s="921"/>
      <c r="AA832" s="921"/>
      <c r="AB832" s="921"/>
      <c r="AC832" s="921"/>
      <c r="AD832" s="921"/>
      <c r="AE832" s="921"/>
      <c r="AF832" s="921"/>
      <c r="AG832" s="921"/>
      <c r="AH832" s="921"/>
      <c r="AI832" s="921"/>
      <c r="AJ832" s="921"/>
      <c r="AK832" s="922"/>
      <c r="AL832" s="278" t="s">
        <v>342</v>
      </c>
      <c r="AM832" s="279"/>
      <c r="AN832" s="279"/>
      <c r="AO832" s="81" t="s">
        <v>340</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298</v>
      </c>
      <c r="K837" s="365"/>
      <c r="L837" s="365"/>
      <c r="M837" s="365"/>
      <c r="N837" s="365"/>
      <c r="O837" s="365"/>
      <c r="P837" s="366" t="s">
        <v>246</v>
      </c>
      <c r="Q837" s="366"/>
      <c r="R837" s="366"/>
      <c r="S837" s="366"/>
      <c r="T837" s="366"/>
      <c r="U837" s="366"/>
      <c r="V837" s="366"/>
      <c r="W837" s="366"/>
      <c r="X837" s="366"/>
      <c r="Y837" s="367" t="s">
        <v>296</v>
      </c>
      <c r="Z837" s="368"/>
      <c r="AA837" s="368"/>
      <c r="AB837" s="368"/>
      <c r="AC837" s="148" t="s">
        <v>336</v>
      </c>
      <c r="AD837" s="148"/>
      <c r="AE837" s="148"/>
      <c r="AF837" s="148"/>
      <c r="AG837" s="148"/>
      <c r="AH837" s="367" t="s">
        <v>366</v>
      </c>
      <c r="AI837" s="364"/>
      <c r="AJ837" s="364"/>
      <c r="AK837" s="364"/>
      <c r="AL837" s="364" t="s">
        <v>21</v>
      </c>
      <c r="AM837" s="364"/>
      <c r="AN837" s="364"/>
      <c r="AO837" s="369"/>
      <c r="AP837" s="370" t="s">
        <v>299</v>
      </c>
      <c r="AQ837" s="370"/>
      <c r="AR837" s="370"/>
      <c r="AS837" s="370"/>
      <c r="AT837" s="370"/>
      <c r="AU837" s="370"/>
      <c r="AV837" s="370"/>
      <c r="AW837" s="370"/>
      <c r="AX837" s="370"/>
    </row>
    <row r="838" spans="1:50" ht="30" customHeight="1" x14ac:dyDescent="0.15">
      <c r="A838" s="379">
        <v>1</v>
      </c>
      <c r="B838" s="379">
        <v>1</v>
      </c>
      <c r="C838" s="361" t="s">
        <v>657</v>
      </c>
      <c r="D838" s="347"/>
      <c r="E838" s="347"/>
      <c r="F838" s="347"/>
      <c r="G838" s="347"/>
      <c r="H838" s="347"/>
      <c r="I838" s="347"/>
      <c r="J838" s="348">
        <v>6011401007057</v>
      </c>
      <c r="K838" s="349"/>
      <c r="L838" s="349"/>
      <c r="M838" s="349"/>
      <c r="N838" s="349"/>
      <c r="O838" s="349"/>
      <c r="P838" s="362" t="s">
        <v>635</v>
      </c>
      <c r="Q838" s="350"/>
      <c r="R838" s="350"/>
      <c r="S838" s="350"/>
      <c r="T838" s="350"/>
      <c r="U838" s="350"/>
      <c r="V838" s="350"/>
      <c r="W838" s="350"/>
      <c r="X838" s="350"/>
      <c r="Y838" s="351">
        <v>1.2</v>
      </c>
      <c r="Z838" s="352"/>
      <c r="AA838" s="352"/>
      <c r="AB838" s="353"/>
      <c r="AC838" s="363" t="s">
        <v>377</v>
      </c>
      <c r="AD838" s="371"/>
      <c r="AE838" s="371"/>
      <c r="AF838" s="371"/>
      <c r="AG838" s="371"/>
      <c r="AH838" s="372" t="s">
        <v>629</v>
      </c>
      <c r="AI838" s="373"/>
      <c r="AJ838" s="373"/>
      <c r="AK838" s="373"/>
      <c r="AL838" s="357">
        <v>100</v>
      </c>
      <c r="AM838" s="358"/>
      <c r="AN838" s="358"/>
      <c r="AO838" s="359"/>
      <c r="AP838" s="360" t="s">
        <v>629</v>
      </c>
      <c r="AQ838" s="360"/>
      <c r="AR838" s="360"/>
      <c r="AS838" s="360"/>
      <c r="AT838" s="360"/>
      <c r="AU838" s="360"/>
      <c r="AV838" s="360"/>
      <c r="AW838" s="360"/>
      <c r="AX838" s="360"/>
    </row>
    <row r="839" spans="1:50" ht="40.15" customHeight="1" x14ac:dyDescent="0.15">
      <c r="A839" s="379">
        <v>2</v>
      </c>
      <c r="B839" s="379">
        <v>1</v>
      </c>
      <c r="C839" s="361" t="s">
        <v>658</v>
      </c>
      <c r="D839" s="347"/>
      <c r="E839" s="347"/>
      <c r="F839" s="347"/>
      <c r="G839" s="347"/>
      <c r="H839" s="347"/>
      <c r="I839" s="347"/>
      <c r="J839" s="348">
        <v>1012301009957</v>
      </c>
      <c r="K839" s="349"/>
      <c r="L839" s="349"/>
      <c r="M839" s="349"/>
      <c r="N839" s="349"/>
      <c r="O839" s="349"/>
      <c r="P839" s="362" t="s">
        <v>634</v>
      </c>
      <c r="Q839" s="350"/>
      <c r="R839" s="350"/>
      <c r="S839" s="350"/>
      <c r="T839" s="350"/>
      <c r="U839" s="350"/>
      <c r="V839" s="350"/>
      <c r="W839" s="350"/>
      <c r="X839" s="350"/>
      <c r="Y839" s="351">
        <v>1</v>
      </c>
      <c r="Z839" s="352"/>
      <c r="AA839" s="352"/>
      <c r="AB839" s="353"/>
      <c r="AC839" s="363" t="s">
        <v>377</v>
      </c>
      <c r="AD839" s="363"/>
      <c r="AE839" s="363"/>
      <c r="AF839" s="363"/>
      <c r="AG839" s="363"/>
      <c r="AH839" s="372" t="s">
        <v>629</v>
      </c>
      <c r="AI839" s="373"/>
      <c r="AJ839" s="373"/>
      <c r="AK839" s="373"/>
      <c r="AL839" s="357">
        <v>100</v>
      </c>
      <c r="AM839" s="358"/>
      <c r="AN839" s="358"/>
      <c r="AO839" s="359"/>
      <c r="AP839" s="360" t="s">
        <v>629</v>
      </c>
      <c r="AQ839" s="360"/>
      <c r="AR839" s="360"/>
      <c r="AS839" s="360"/>
      <c r="AT839" s="360"/>
      <c r="AU839" s="360"/>
      <c r="AV839" s="360"/>
      <c r="AW839" s="360"/>
      <c r="AX839" s="360"/>
    </row>
    <row r="840" spans="1:50" ht="30" customHeight="1" x14ac:dyDescent="0.15">
      <c r="A840" s="379">
        <v>3</v>
      </c>
      <c r="B840" s="379">
        <v>1</v>
      </c>
      <c r="C840" s="361" t="s">
        <v>659</v>
      </c>
      <c r="D840" s="347"/>
      <c r="E840" s="347"/>
      <c r="F840" s="347"/>
      <c r="G840" s="347"/>
      <c r="H840" s="347"/>
      <c r="I840" s="347"/>
      <c r="J840" s="348">
        <v>8010001031283</v>
      </c>
      <c r="K840" s="349"/>
      <c r="L840" s="349"/>
      <c r="M840" s="349"/>
      <c r="N840" s="349"/>
      <c r="O840" s="349"/>
      <c r="P840" s="362" t="s">
        <v>636</v>
      </c>
      <c r="Q840" s="350"/>
      <c r="R840" s="350"/>
      <c r="S840" s="350"/>
      <c r="T840" s="350"/>
      <c r="U840" s="350"/>
      <c r="V840" s="350"/>
      <c r="W840" s="350"/>
      <c r="X840" s="350"/>
      <c r="Y840" s="351">
        <v>0.7</v>
      </c>
      <c r="Z840" s="352"/>
      <c r="AA840" s="352"/>
      <c r="AB840" s="353"/>
      <c r="AC840" s="363" t="s">
        <v>377</v>
      </c>
      <c r="AD840" s="363"/>
      <c r="AE840" s="363"/>
      <c r="AF840" s="363"/>
      <c r="AG840" s="363"/>
      <c r="AH840" s="372" t="s">
        <v>629</v>
      </c>
      <c r="AI840" s="373"/>
      <c r="AJ840" s="373"/>
      <c r="AK840" s="373"/>
      <c r="AL840" s="357">
        <v>100</v>
      </c>
      <c r="AM840" s="358"/>
      <c r="AN840" s="358"/>
      <c r="AO840" s="359"/>
      <c r="AP840" s="360" t="s">
        <v>629</v>
      </c>
      <c r="AQ840" s="360"/>
      <c r="AR840" s="360"/>
      <c r="AS840" s="360"/>
      <c r="AT840" s="360"/>
      <c r="AU840" s="360"/>
      <c r="AV840" s="360"/>
      <c r="AW840" s="360"/>
      <c r="AX840" s="360"/>
    </row>
    <row r="841" spans="1:50" ht="30" hidden="1" customHeight="1" x14ac:dyDescent="0.15">
      <c r="A841" s="379">
        <v>4</v>
      </c>
      <c r="B841" s="379">
        <v>1</v>
      </c>
      <c r="C841" s="374"/>
      <c r="D841" s="375"/>
      <c r="E841" s="375"/>
      <c r="F841" s="375"/>
      <c r="G841" s="375"/>
      <c r="H841" s="375"/>
      <c r="I841" s="376"/>
      <c r="J841" s="917"/>
      <c r="K841" s="918"/>
      <c r="L841" s="918"/>
      <c r="M841" s="918"/>
      <c r="N841" s="918"/>
      <c r="O841" s="919"/>
      <c r="P841" s="926"/>
      <c r="Q841" s="927"/>
      <c r="R841" s="927"/>
      <c r="S841" s="927"/>
      <c r="T841" s="927"/>
      <c r="U841" s="927"/>
      <c r="V841" s="927"/>
      <c r="W841" s="927"/>
      <c r="X841" s="928"/>
      <c r="Y841" s="351"/>
      <c r="Z841" s="352"/>
      <c r="AA841" s="352"/>
      <c r="AB841" s="353"/>
      <c r="AC841" s="205"/>
      <c r="AD841" s="959"/>
      <c r="AE841" s="959"/>
      <c r="AF841" s="959"/>
      <c r="AG841" s="960"/>
      <c r="AH841" s="849"/>
      <c r="AI841" s="850"/>
      <c r="AJ841" s="850"/>
      <c r="AK841" s="851"/>
      <c r="AL841" s="357"/>
      <c r="AM841" s="358"/>
      <c r="AN841" s="358"/>
      <c r="AO841" s="359"/>
      <c r="AP841" s="923"/>
      <c r="AQ841" s="924"/>
      <c r="AR841" s="924"/>
      <c r="AS841" s="924"/>
      <c r="AT841" s="924"/>
      <c r="AU841" s="924"/>
      <c r="AV841" s="924"/>
      <c r="AW841" s="924"/>
      <c r="AX841" s="925"/>
    </row>
    <row r="842" spans="1:50" ht="30" hidden="1" customHeight="1" x14ac:dyDescent="0.15">
      <c r="A842" s="379">
        <v>5</v>
      </c>
      <c r="B842" s="379">
        <v>1</v>
      </c>
      <c r="C842" s="380"/>
      <c r="D842" s="381"/>
      <c r="E842" s="381"/>
      <c r="F842" s="381"/>
      <c r="G842" s="381"/>
      <c r="H842" s="381"/>
      <c r="I842" s="382"/>
      <c r="J842" s="917"/>
      <c r="K842" s="918"/>
      <c r="L842" s="918"/>
      <c r="M842" s="918"/>
      <c r="N842" s="918"/>
      <c r="O842" s="919"/>
      <c r="P842" s="929"/>
      <c r="Q842" s="930"/>
      <c r="R842" s="930"/>
      <c r="S842" s="930"/>
      <c r="T842" s="930"/>
      <c r="U842" s="930"/>
      <c r="V842" s="930"/>
      <c r="W842" s="930"/>
      <c r="X842" s="931"/>
      <c r="Y842" s="351"/>
      <c r="Z842" s="352"/>
      <c r="AA842" s="352"/>
      <c r="AB842" s="353"/>
      <c r="AC842" s="956"/>
      <c r="AD842" s="957"/>
      <c r="AE842" s="957"/>
      <c r="AF842" s="957"/>
      <c r="AG842" s="958"/>
      <c r="AH842" s="849"/>
      <c r="AI842" s="850"/>
      <c r="AJ842" s="850"/>
      <c r="AK842" s="851"/>
      <c r="AL842" s="357"/>
      <c r="AM842" s="358"/>
      <c r="AN842" s="358"/>
      <c r="AO842" s="359"/>
      <c r="AP842" s="923"/>
      <c r="AQ842" s="924"/>
      <c r="AR842" s="924"/>
      <c r="AS842" s="924"/>
      <c r="AT842" s="924"/>
      <c r="AU842" s="924"/>
      <c r="AV842" s="924"/>
      <c r="AW842" s="924"/>
      <c r="AX842" s="925"/>
    </row>
    <row r="843" spans="1:50" ht="30" hidden="1" customHeight="1" x14ac:dyDescent="0.15">
      <c r="A843" s="379">
        <v>6</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7</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8</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9</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10</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11</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12</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13</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14</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15</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9">
        <v>16</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9">
        <v>17</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18</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19</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20</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21</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22</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23</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24</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25</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26</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27</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28</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29</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9">
        <v>30</v>
      </c>
      <c r="B867" s="3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298</v>
      </c>
      <c r="K870" s="365"/>
      <c r="L870" s="365"/>
      <c r="M870" s="365"/>
      <c r="N870" s="365"/>
      <c r="O870" s="365"/>
      <c r="P870" s="366" t="s">
        <v>246</v>
      </c>
      <c r="Q870" s="366"/>
      <c r="R870" s="366"/>
      <c r="S870" s="366"/>
      <c r="T870" s="366"/>
      <c r="U870" s="366"/>
      <c r="V870" s="366"/>
      <c r="W870" s="366"/>
      <c r="X870" s="366"/>
      <c r="Y870" s="367" t="s">
        <v>296</v>
      </c>
      <c r="Z870" s="368"/>
      <c r="AA870" s="368"/>
      <c r="AB870" s="368"/>
      <c r="AC870" s="148" t="s">
        <v>336</v>
      </c>
      <c r="AD870" s="148"/>
      <c r="AE870" s="148"/>
      <c r="AF870" s="148"/>
      <c r="AG870" s="148"/>
      <c r="AH870" s="367" t="s">
        <v>366</v>
      </c>
      <c r="AI870" s="364"/>
      <c r="AJ870" s="364"/>
      <c r="AK870" s="364"/>
      <c r="AL870" s="364" t="s">
        <v>21</v>
      </c>
      <c r="AM870" s="364"/>
      <c r="AN870" s="364"/>
      <c r="AO870" s="369"/>
      <c r="AP870" s="370" t="s">
        <v>299</v>
      </c>
      <c r="AQ870" s="370"/>
      <c r="AR870" s="370"/>
      <c r="AS870" s="370"/>
      <c r="AT870" s="370"/>
      <c r="AU870" s="370"/>
      <c r="AV870" s="370"/>
      <c r="AW870" s="370"/>
      <c r="AX870" s="370"/>
    </row>
    <row r="871" spans="1:50" ht="30" customHeight="1" x14ac:dyDescent="0.15">
      <c r="A871" s="379">
        <v>1</v>
      </c>
      <c r="B871" s="379">
        <v>1</v>
      </c>
      <c r="C871" s="361" t="s">
        <v>660</v>
      </c>
      <c r="D871" s="347"/>
      <c r="E871" s="347"/>
      <c r="F871" s="347"/>
      <c r="G871" s="347"/>
      <c r="H871" s="347"/>
      <c r="I871" s="347"/>
      <c r="J871" s="348">
        <v>7010001031284</v>
      </c>
      <c r="K871" s="349"/>
      <c r="L871" s="349"/>
      <c r="M871" s="349"/>
      <c r="N871" s="349"/>
      <c r="O871" s="349"/>
      <c r="P871" s="362" t="s">
        <v>638</v>
      </c>
      <c r="Q871" s="350"/>
      <c r="R871" s="350"/>
      <c r="S871" s="350"/>
      <c r="T871" s="350"/>
      <c r="U871" s="350"/>
      <c r="V871" s="350"/>
      <c r="W871" s="350"/>
      <c r="X871" s="350"/>
      <c r="Y871" s="351">
        <v>1.7</v>
      </c>
      <c r="Z871" s="352"/>
      <c r="AA871" s="352"/>
      <c r="AB871" s="353"/>
      <c r="AC871" s="363" t="s">
        <v>371</v>
      </c>
      <c r="AD871" s="371"/>
      <c r="AE871" s="371"/>
      <c r="AF871" s="371"/>
      <c r="AG871" s="371"/>
      <c r="AH871" s="372">
        <v>3</v>
      </c>
      <c r="AI871" s="373"/>
      <c r="AJ871" s="373"/>
      <c r="AK871" s="373"/>
      <c r="AL871" s="357">
        <v>81</v>
      </c>
      <c r="AM871" s="358"/>
      <c r="AN871" s="358"/>
      <c r="AO871" s="359"/>
      <c r="AP871" s="360" t="s">
        <v>629</v>
      </c>
      <c r="AQ871" s="360"/>
      <c r="AR871" s="360"/>
      <c r="AS871" s="360"/>
      <c r="AT871" s="360"/>
      <c r="AU871" s="360"/>
      <c r="AV871" s="360"/>
      <c r="AW871" s="360"/>
      <c r="AX871" s="360"/>
    </row>
    <row r="872" spans="1:50" ht="40.15" customHeight="1" x14ac:dyDescent="0.15">
      <c r="A872" s="379">
        <v>2</v>
      </c>
      <c r="B872" s="379">
        <v>1</v>
      </c>
      <c r="C872" s="361" t="s">
        <v>659</v>
      </c>
      <c r="D872" s="347"/>
      <c r="E872" s="347"/>
      <c r="F872" s="347"/>
      <c r="G872" s="347"/>
      <c r="H872" s="347"/>
      <c r="I872" s="347"/>
      <c r="J872" s="348">
        <v>8010001031283</v>
      </c>
      <c r="K872" s="349"/>
      <c r="L872" s="349"/>
      <c r="M872" s="349"/>
      <c r="N872" s="349"/>
      <c r="O872" s="349"/>
      <c r="P872" s="926" t="s">
        <v>639</v>
      </c>
      <c r="Q872" s="930"/>
      <c r="R872" s="930"/>
      <c r="S872" s="930"/>
      <c r="T872" s="930"/>
      <c r="U872" s="930"/>
      <c r="V872" s="930"/>
      <c r="W872" s="930"/>
      <c r="X872" s="931"/>
      <c r="Y872" s="351">
        <v>1</v>
      </c>
      <c r="Z872" s="352"/>
      <c r="AA872" s="352"/>
      <c r="AB872" s="353"/>
      <c r="AC872" s="363" t="s">
        <v>371</v>
      </c>
      <c r="AD872" s="363"/>
      <c r="AE872" s="363"/>
      <c r="AF872" s="363"/>
      <c r="AG872" s="363"/>
      <c r="AH872" s="372">
        <v>1</v>
      </c>
      <c r="AI872" s="373"/>
      <c r="AJ872" s="373"/>
      <c r="AK872" s="373"/>
      <c r="AL872" s="357">
        <v>79</v>
      </c>
      <c r="AM872" s="358"/>
      <c r="AN872" s="358"/>
      <c r="AO872" s="359"/>
      <c r="AP872" s="360" t="s">
        <v>629</v>
      </c>
      <c r="AQ872" s="360"/>
      <c r="AR872" s="360"/>
      <c r="AS872" s="360"/>
      <c r="AT872" s="360"/>
      <c r="AU872" s="360"/>
      <c r="AV872" s="360"/>
      <c r="AW872" s="360"/>
      <c r="AX872" s="360"/>
    </row>
    <row r="873" spans="1:50" ht="30" hidden="1" customHeight="1" x14ac:dyDescent="0.15">
      <c r="A873" s="379">
        <v>3</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4</v>
      </c>
      <c r="B874" s="379">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5</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6</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7</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8</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9</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10</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11</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12</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13</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14</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15</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9">
        <v>16</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9">
        <v>17</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18</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19</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20</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21</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22</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23</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24</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25</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26</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27</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28</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29</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9">
        <v>30</v>
      </c>
      <c r="B900" s="3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298</v>
      </c>
      <c r="K903" s="365"/>
      <c r="L903" s="365"/>
      <c r="M903" s="365"/>
      <c r="N903" s="365"/>
      <c r="O903" s="365"/>
      <c r="P903" s="366" t="s">
        <v>246</v>
      </c>
      <c r="Q903" s="366"/>
      <c r="R903" s="366"/>
      <c r="S903" s="366"/>
      <c r="T903" s="366"/>
      <c r="U903" s="366"/>
      <c r="V903" s="366"/>
      <c r="W903" s="366"/>
      <c r="X903" s="366"/>
      <c r="Y903" s="367" t="s">
        <v>296</v>
      </c>
      <c r="Z903" s="368"/>
      <c r="AA903" s="368"/>
      <c r="AB903" s="368"/>
      <c r="AC903" s="148" t="s">
        <v>336</v>
      </c>
      <c r="AD903" s="148"/>
      <c r="AE903" s="148"/>
      <c r="AF903" s="148"/>
      <c r="AG903" s="148"/>
      <c r="AH903" s="367" t="s">
        <v>366</v>
      </c>
      <c r="AI903" s="364"/>
      <c r="AJ903" s="364"/>
      <c r="AK903" s="364"/>
      <c r="AL903" s="364" t="s">
        <v>21</v>
      </c>
      <c r="AM903" s="364"/>
      <c r="AN903" s="364"/>
      <c r="AO903" s="369"/>
      <c r="AP903" s="370" t="s">
        <v>299</v>
      </c>
      <c r="AQ903" s="370"/>
      <c r="AR903" s="370"/>
      <c r="AS903" s="370"/>
      <c r="AT903" s="370"/>
      <c r="AU903" s="370"/>
      <c r="AV903" s="370"/>
      <c r="AW903" s="370"/>
      <c r="AX903" s="370"/>
    </row>
    <row r="904" spans="1:50" ht="51.75" customHeight="1" x14ac:dyDescent="0.15">
      <c r="A904" s="379">
        <v>1</v>
      </c>
      <c r="B904" s="379">
        <v>1</v>
      </c>
      <c r="C904" s="361" t="s">
        <v>640</v>
      </c>
      <c r="D904" s="347"/>
      <c r="E904" s="347"/>
      <c r="F904" s="347"/>
      <c r="G904" s="347"/>
      <c r="H904" s="347"/>
      <c r="I904" s="347"/>
      <c r="J904" s="348">
        <v>6000012070001</v>
      </c>
      <c r="K904" s="349"/>
      <c r="L904" s="349"/>
      <c r="M904" s="349"/>
      <c r="N904" s="349"/>
      <c r="O904" s="349"/>
      <c r="P904" s="362" t="s">
        <v>641</v>
      </c>
      <c r="Q904" s="350"/>
      <c r="R904" s="350"/>
      <c r="S904" s="350"/>
      <c r="T904" s="350"/>
      <c r="U904" s="350"/>
      <c r="V904" s="350"/>
      <c r="W904" s="350"/>
      <c r="X904" s="350"/>
      <c r="Y904" s="351">
        <v>17.3</v>
      </c>
      <c r="Z904" s="352"/>
      <c r="AA904" s="352"/>
      <c r="AB904" s="353"/>
      <c r="AC904" s="363" t="s">
        <v>80</v>
      </c>
      <c r="AD904" s="371"/>
      <c r="AE904" s="371"/>
      <c r="AF904" s="371"/>
      <c r="AG904" s="371"/>
      <c r="AH904" s="372" t="s">
        <v>629</v>
      </c>
      <c r="AI904" s="373"/>
      <c r="AJ904" s="373"/>
      <c r="AK904" s="373"/>
      <c r="AL904" s="357" t="s">
        <v>629</v>
      </c>
      <c r="AM904" s="358"/>
      <c r="AN904" s="358"/>
      <c r="AO904" s="359"/>
      <c r="AP904" s="360" t="s">
        <v>629</v>
      </c>
      <c r="AQ904" s="360"/>
      <c r="AR904" s="360"/>
      <c r="AS904" s="360"/>
      <c r="AT904" s="360"/>
      <c r="AU904" s="360"/>
      <c r="AV904" s="360"/>
      <c r="AW904" s="360"/>
      <c r="AX904" s="360"/>
    </row>
    <row r="905" spans="1:50" ht="30" hidden="1" customHeight="1" x14ac:dyDescent="0.15">
      <c r="A905" s="379">
        <v>2</v>
      </c>
      <c r="B905" s="37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9">
        <v>3</v>
      </c>
      <c r="B906" s="379">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9">
        <v>4</v>
      </c>
      <c r="B907" s="379">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5</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6</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7</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8</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9</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10</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11</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12</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13</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14</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15</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9">
        <v>16</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9">
        <v>17</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18</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19</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20</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21</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22</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23</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24</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25</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26</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27</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28</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29</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9">
        <v>30</v>
      </c>
      <c r="B933" s="3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298</v>
      </c>
      <c r="K936" s="365"/>
      <c r="L936" s="365"/>
      <c r="M936" s="365"/>
      <c r="N936" s="365"/>
      <c r="O936" s="365"/>
      <c r="P936" s="366" t="s">
        <v>246</v>
      </c>
      <c r="Q936" s="366"/>
      <c r="R936" s="366"/>
      <c r="S936" s="366"/>
      <c r="T936" s="366"/>
      <c r="U936" s="366"/>
      <c r="V936" s="366"/>
      <c r="W936" s="366"/>
      <c r="X936" s="366"/>
      <c r="Y936" s="367" t="s">
        <v>296</v>
      </c>
      <c r="Z936" s="368"/>
      <c r="AA936" s="368"/>
      <c r="AB936" s="368"/>
      <c r="AC936" s="148" t="s">
        <v>336</v>
      </c>
      <c r="AD936" s="148"/>
      <c r="AE936" s="148"/>
      <c r="AF936" s="148"/>
      <c r="AG936" s="148"/>
      <c r="AH936" s="367" t="s">
        <v>366</v>
      </c>
      <c r="AI936" s="364"/>
      <c r="AJ936" s="364"/>
      <c r="AK936" s="364"/>
      <c r="AL936" s="364" t="s">
        <v>21</v>
      </c>
      <c r="AM936" s="364"/>
      <c r="AN936" s="364"/>
      <c r="AO936" s="369"/>
      <c r="AP936" s="370" t="s">
        <v>299</v>
      </c>
      <c r="AQ936" s="370"/>
      <c r="AR936" s="370"/>
      <c r="AS936" s="370"/>
      <c r="AT936" s="370"/>
      <c r="AU936" s="370"/>
      <c r="AV936" s="370"/>
      <c r="AW936" s="370"/>
      <c r="AX936" s="370"/>
    </row>
    <row r="937" spans="1:50" ht="48.75" customHeight="1" x14ac:dyDescent="0.15">
      <c r="A937" s="379">
        <v>1</v>
      </c>
      <c r="B937" s="379">
        <v>1</v>
      </c>
      <c r="C937" s="361" t="s">
        <v>642</v>
      </c>
      <c r="D937" s="347"/>
      <c r="E937" s="347"/>
      <c r="F937" s="347"/>
      <c r="G937" s="347"/>
      <c r="H937" s="347"/>
      <c r="I937" s="347"/>
      <c r="J937" s="348">
        <v>6000012070001</v>
      </c>
      <c r="K937" s="349"/>
      <c r="L937" s="349"/>
      <c r="M937" s="349"/>
      <c r="N937" s="349"/>
      <c r="O937" s="349"/>
      <c r="P937" s="362" t="s">
        <v>641</v>
      </c>
      <c r="Q937" s="350"/>
      <c r="R937" s="350"/>
      <c r="S937" s="350"/>
      <c r="T937" s="350"/>
      <c r="U937" s="350"/>
      <c r="V937" s="350"/>
      <c r="W937" s="350"/>
      <c r="X937" s="350"/>
      <c r="Y937" s="351">
        <v>0.8</v>
      </c>
      <c r="Z937" s="352"/>
      <c r="AA937" s="352"/>
      <c r="AB937" s="353"/>
      <c r="AC937" s="363" t="s">
        <v>80</v>
      </c>
      <c r="AD937" s="371"/>
      <c r="AE937" s="371"/>
      <c r="AF937" s="371"/>
      <c r="AG937" s="371"/>
      <c r="AH937" s="372" t="s">
        <v>629</v>
      </c>
      <c r="AI937" s="373"/>
      <c r="AJ937" s="373"/>
      <c r="AK937" s="373"/>
      <c r="AL937" s="357" t="s">
        <v>629</v>
      </c>
      <c r="AM937" s="358"/>
      <c r="AN937" s="358"/>
      <c r="AO937" s="359"/>
      <c r="AP937" s="360" t="s">
        <v>629</v>
      </c>
      <c r="AQ937" s="360"/>
      <c r="AR937" s="360"/>
      <c r="AS937" s="360"/>
      <c r="AT937" s="360"/>
      <c r="AU937" s="360"/>
      <c r="AV937" s="360"/>
      <c r="AW937" s="360"/>
      <c r="AX937" s="360"/>
    </row>
    <row r="938" spans="1:50" ht="30" hidden="1" customHeight="1" x14ac:dyDescent="0.15">
      <c r="A938" s="379">
        <v>2</v>
      </c>
      <c r="B938" s="37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9">
        <v>3</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4</v>
      </c>
      <c r="B940" s="379">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5</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6</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7</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8</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9</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10</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11</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12</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13</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14</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15</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9">
        <v>16</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9">
        <v>17</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18</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19</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20</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21</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22</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23</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24</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25</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26</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27</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28</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29</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9">
        <v>30</v>
      </c>
      <c r="B966" s="3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298</v>
      </c>
      <c r="K969" s="365"/>
      <c r="L969" s="365"/>
      <c r="M969" s="365"/>
      <c r="N969" s="365"/>
      <c r="O969" s="365"/>
      <c r="P969" s="366" t="s">
        <v>246</v>
      </c>
      <c r="Q969" s="366"/>
      <c r="R969" s="366"/>
      <c r="S969" s="366"/>
      <c r="T969" s="366"/>
      <c r="U969" s="366"/>
      <c r="V969" s="366"/>
      <c r="W969" s="366"/>
      <c r="X969" s="366"/>
      <c r="Y969" s="367" t="s">
        <v>296</v>
      </c>
      <c r="Z969" s="368"/>
      <c r="AA969" s="368"/>
      <c r="AB969" s="368"/>
      <c r="AC969" s="148" t="s">
        <v>336</v>
      </c>
      <c r="AD969" s="148"/>
      <c r="AE969" s="148"/>
      <c r="AF969" s="148"/>
      <c r="AG969" s="148"/>
      <c r="AH969" s="367" t="s">
        <v>366</v>
      </c>
      <c r="AI969" s="364"/>
      <c r="AJ969" s="364"/>
      <c r="AK969" s="364"/>
      <c r="AL969" s="364" t="s">
        <v>21</v>
      </c>
      <c r="AM969" s="364"/>
      <c r="AN969" s="364"/>
      <c r="AO969" s="369"/>
      <c r="AP969" s="370" t="s">
        <v>299</v>
      </c>
      <c r="AQ969" s="370"/>
      <c r="AR969" s="370"/>
      <c r="AS969" s="370"/>
      <c r="AT969" s="370"/>
      <c r="AU969" s="370"/>
      <c r="AV969" s="370"/>
      <c r="AW969" s="370"/>
      <c r="AX969" s="370"/>
    </row>
    <row r="970" spans="1:50" ht="30" customHeight="1" x14ac:dyDescent="0.15">
      <c r="A970" s="379">
        <v>1</v>
      </c>
      <c r="B970" s="379">
        <v>1</v>
      </c>
      <c r="C970" s="361" t="s">
        <v>644</v>
      </c>
      <c r="D970" s="347"/>
      <c r="E970" s="347"/>
      <c r="F970" s="347"/>
      <c r="G970" s="347"/>
      <c r="H970" s="347"/>
      <c r="I970" s="347"/>
      <c r="J970" s="348" t="s">
        <v>629</v>
      </c>
      <c r="K970" s="349"/>
      <c r="L970" s="349"/>
      <c r="M970" s="349"/>
      <c r="N970" s="349"/>
      <c r="O970" s="349"/>
      <c r="P970" s="362" t="s">
        <v>643</v>
      </c>
      <c r="Q970" s="350"/>
      <c r="R970" s="350"/>
      <c r="S970" s="350"/>
      <c r="T970" s="350"/>
      <c r="U970" s="350"/>
      <c r="V970" s="350"/>
      <c r="W970" s="350"/>
      <c r="X970" s="350"/>
      <c r="Y970" s="351">
        <v>1.2</v>
      </c>
      <c r="Z970" s="352"/>
      <c r="AA970" s="352"/>
      <c r="AB970" s="353"/>
      <c r="AC970" s="363" t="s">
        <v>80</v>
      </c>
      <c r="AD970" s="371"/>
      <c r="AE970" s="371"/>
      <c r="AF970" s="371"/>
      <c r="AG970" s="371"/>
      <c r="AH970" s="372" t="s">
        <v>629</v>
      </c>
      <c r="AI970" s="373"/>
      <c r="AJ970" s="373"/>
      <c r="AK970" s="373"/>
      <c r="AL970" s="357" t="s">
        <v>629</v>
      </c>
      <c r="AM970" s="358"/>
      <c r="AN970" s="358"/>
      <c r="AO970" s="359"/>
      <c r="AP970" s="360" t="s">
        <v>629</v>
      </c>
      <c r="AQ970" s="360"/>
      <c r="AR970" s="360"/>
      <c r="AS970" s="360"/>
      <c r="AT970" s="360"/>
      <c r="AU970" s="360"/>
      <c r="AV970" s="360"/>
      <c r="AW970" s="360"/>
      <c r="AX970" s="360"/>
    </row>
    <row r="971" spans="1:50" ht="30" customHeight="1" x14ac:dyDescent="0.15">
      <c r="A971" s="379">
        <v>2</v>
      </c>
      <c r="B971" s="379">
        <v>1</v>
      </c>
      <c r="C971" s="361" t="s">
        <v>645</v>
      </c>
      <c r="D971" s="347"/>
      <c r="E971" s="347"/>
      <c r="F971" s="347"/>
      <c r="G971" s="347"/>
      <c r="H971" s="347"/>
      <c r="I971" s="347"/>
      <c r="J971" s="348" t="s">
        <v>629</v>
      </c>
      <c r="K971" s="349"/>
      <c r="L971" s="349"/>
      <c r="M971" s="349"/>
      <c r="N971" s="349"/>
      <c r="O971" s="349"/>
      <c r="P971" s="362" t="s">
        <v>643</v>
      </c>
      <c r="Q971" s="350"/>
      <c r="R971" s="350"/>
      <c r="S971" s="350"/>
      <c r="T971" s="350"/>
      <c r="U971" s="350"/>
      <c r="V971" s="350"/>
      <c r="W971" s="350"/>
      <c r="X971" s="350"/>
      <c r="Y971" s="351">
        <v>1.2</v>
      </c>
      <c r="Z971" s="352"/>
      <c r="AA971" s="352"/>
      <c r="AB971" s="353"/>
      <c r="AC971" s="363" t="s">
        <v>80</v>
      </c>
      <c r="AD971" s="371"/>
      <c r="AE971" s="371"/>
      <c r="AF971" s="371"/>
      <c r="AG971" s="371"/>
      <c r="AH971" s="372" t="s">
        <v>629</v>
      </c>
      <c r="AI971" s="373"/>
      <c r="AJ971" s="373"/>
      <c r="AK971" s="373"/>
      <c r="AL971" s="357" t="s">
        <v>629</v>
      </c>
      <c r="AM971" s="358"/>
      <c r="AN971" s="358"/>
      <c r="AO971" s="359"/>
      <c r="AP971" s="360" t="s">
        <v>629</v>
      </c>
      <c r="AQ971" s="360"/>
      <c r="AR971" s="360"/>
      <c r="AS971" s="360"/>
      <c r="AT971" s="360"/>
      <c r="AU971" s="360"/>
      <c r="AV971" s="360"/>
      <c r="AW971" s="360"/>
      <c r="AX971" s="360"/>
    </row>
    <row r="972" spans="1:50" ht="30" customHeight="1" x14ac:dyDescent="0.15">
      <c r="A972" s="379">
        <v>3</v>
      </c>
      <c r="B972" s="379">
        <v>1</v>
      </c>
      <c r="C972" s="361" t="s">
        <v>646</v>
      </c>
      <c r="D972" s="347"/>
      <c r="E972" s="347"/>
      <c r="F972" s="347"/>
      <c r="G972" s="347"/>
      <c r="H972" s="347"/>
      <c r="I972" s="347"/>
      <c r="J972" s="348" t="s">
        <v>629</v>
      </c>
      <c r="K972" s="349"/>
      <c r="L972" s="349"/>
      <c r="M972" s="349"/>
      <c r="N972" s="349"/>
      <c r="O972" s="349"/>
      <c r="P972" s="362" t="s">
        <v>643</v>
      </c>
      <c r="Q972" s="350"/>
      <c r="R972" s="350"/>
      <c r="S972" s="350"/>
      <c r="T972" s="350"/>
      <c r="U972" s="350"/>
      <c r="V972" s="350"/>
      <c r="W972" s="350"/>
      <c r="X972" s="350"/>
      <c r="Y972" s="351">
        <v>1.2</v>
      </c>
      <c r="Z972" s="352"/>
      <c r="AA972" s="352"/>
      <c r="AB972" s="353"/>
      <c r="AC972" s="363" t="s">
        <v>80</v>
      </c>
      <c r="AD972" s="371"/>
      <c r="AE972" s="371"/>
      <c r="AF972" s="371"/>
      <c r="AG972" s="371"/>
      <c r="AH972" s="372" t="s">
        <v>629</v>
      </c>
      <c r="AI972" s="373"/>
      <c r="AJ972" s="373"/>
      <c r="AK972" s="373"/>
      <c r="AL972" s="357" t="s">
        <v>629</v>
      </c>
      <c r="AM972" s="358"/>
      <c r="AN972" s="358"/>
      <c r="AO972" s="359"/>
      <c r="AP972" s="360" t="s">
        <v>629</v>
      </c>
      <c r="AQ972" s="360"/>
      <c r="AR972" s="360"/>
      <c r="AS972" s="360"/>
      <c r="AT972" s="360"/>
      <c r="AU972" s="360"/>
      <c r="AV972" s="360"/>
      <c r="AW972" s="360"/>
      <c r="AX972" s="360"/>
    </row>
    <row r="973" spans="1:50" ht="30" customHeight="1" x14ac:dyDescent="0.15">
      <c r="A973" s="379">
        <v>4</v>
      </c>
      <c r="B973" s="379">
        <v>1</v>
      </c>
      <c r="C973" s="361" t="s">
        <v>647</v>
      </c>
      <c r="D973" s="347"/>
      <c r="E973" s="347"/>
      <c r="F973" s="347"/>
      <c r="G973" s="347"/>
      <c r="H973" s="347"/>
      <c r="I973" s="347"/>
      <c r="J973" s="348" t="s">
        <v>629</v>
      </c>
      <c r="K973" s="349"/>
      <c r="L973" s="349"/>
      <c r="M973" s="349"/>
      <c r="N973" s="349"/>
      <c r="O973" s="349"/>
      <c r="P973" s="362" t="s">
        <v>643</v>
      </c>
      <c r="Q973" s="350"/>
      <c r="R973" s="350"/>
      <c r="S973" s="350"/>
      <c r="T973" s="350"/>
      <c r="U973" s="350"/>
      <c r="V973" s="350"/>
      <c r="W973" s="350"/>
      <c r="X973" s="350"/>
      <c r="Y973" s="351">
        <v>1.2</v>
      </c>
      <c r="Z973" s="352"/>
      <c r="AA973" s="352"/>
      <c r="AB973" s="353"/>
      <c r="AC973" s="363" t="s">
        <v>80</v>
      </c>
      <c r="AD973" s="371"/>
      <c r="AE973" s="371"/>
      <c r="AF973" s="371"/>
      <c r="AG973" s="371"/>
      <c r="AH973" s="372" t="s">
        <v>629</v>
      </c>
      <c r="AI973" s="373"/>
      <c r="AJ973" s="373"/>
      <c r="AK973" s="373"/>
      <c r="AL973" s="357" t="s">
        <v>629</v>
      </c>
      <c r="AM973" s="358"/>
      <c r="AN973" s="358"/>
      <c r="AO973" s="359"/>
      <c r="AP973" s="360" t="s">
        <v>629</v>
      </c>
      <c r="AQ973" s="360"/>
      <c r="AR973" s="360"/>
      <c r="AS973" s="360"/>
      <c r="AT973" s="360"/>
      <c r="AU973" s="360"/>
      <c r="AV973" s="360"/>
      <c r="AW973" s="360"/>
      <c r="AX973" s="360"/>
    </row>
    <row r="974" spans="1:50" ht="30" customHeight="1" x14ac:dyDescent="0.15">
      <c r="A974" s="379">
        <v>5</v>
      </c>
      <c r="B974" s="379">
        <v>1</v>
      </c>
      <c r="C974" s="361" t="s">
        <v>648</v>
      </c>
      <c r="D974" s="347"/>
      <c r="E974" s="347"/>
      <c r="F974" s="347"/>
      <c r="G974" s="347"/>
      <c r="H974" s="347"/>
      <c r="I974" s="347"/>
      <c r="J974" s="348" t="s">
        <v>629</v>
      </c>
      <c r="K974" s="349"/>
      <c r="L974" s="349"/>
      <c r="M974" s="349"/>
      <c r="N974" s="349"/>
      <c r="O974" s="349"/>
      <c r="P974" s="362" t="s">
        <v>643</v>
      </c>
      <c r="Q974" s="350"/>
      <c r="R974" s="350"/>
      <c r="S974" s="350"/>
      <c r="T974" s="350"/>
      <c r="U974" s="350"/>
      <c r="V974" s="350"/>
      <c r="W974" s="350"/>
      <c r="X974" s="350"/>
      <c r="Y974" s="351">
        <v>1.2</v>
      </c>
      <c r="Z974" s="352"/>
      <c r="AA974" s="352"/>
      <c r="AB974" s="353"/>
      <c r="AC974" s="363" t="s">
        <v>80</v>
      </c>
      <c r="AD974" s="371"/>
      <c r="AE974" s="371"/>
      <c r="AF974" s="371"/>
      <c r="AG974" s="371"/>
      <c r="AH974" s="372" t="s">
        <v>629</v>
      </c>
      <c r="AI974" s="373"/>
      <c r="AJ974" s="373"/>
      <c r="AK974" s="373"/>
      <c r="AL974" s="357" t="s">
        <v>629</v>
      </c>
      <c r="AM974" s="358"/>
      <c r="AN974" s="358"/>
      <c r="AO974" s="359"/>
      <c r="AP974" s="360" t="s">
        <v>629</v>
      </c>
      <c r="AQ974" s="360"/>
      <c r="AR974" s="360"/>
      <c r="AS974" s="360"/>
      <c r="AT974" s="360"/>
      <c r="AU974" s="360"/>
      <c r="AV974" s="360"/>
      <c r="AW974" s="360"/>
      <c r="AX974" s="360"/>
    </row>
    <row r="975" spans="1:50" ht="30" customHeight="1" x14ac:dyDescent="0.15">
      <c r="A975" s="379">
        <v>6</v>
      </c>
      <c r="B975" s="379">
        <v>1</v>
      </c>
      <c r="C975" s="361" t="s">
        <v>649</v>
      </c>
      <c r="D975" s="347"/>
      <c r="E975" s="347"/>
      <c r="F975" s="347"/>
      <c r="G975" s="347"/>
      <c r="H975" s="347"/>
      <c r="I975" s="347"/>
      <c r="J975" s="348" t="s">
        <v>629</v>
      </c>
      <c r="K975" s="349"/>
      <c r="L975" s="349"/>
      <c r="M975" s="349"/>
      <c r="N975" s="349"/>
      <c r="O975" s="349"/>
      <c r="P975" s="362" t="s">
        <v>643</v>
      </c>
      <c r="Q975" s="350"/>
      <c r="R975" s="350"/>
      <c r="S975" s="350"/>
      <c r="T975" s="350"/>
      <c r="U975" s="350"/>
      <c r="V975" s="350"/>
      <c r="W975" s="350"/>
      <c r="X975" s="350"/>
      <c r="Y975" s="351">
        <v>1.2</v>
      </c>
      <c r="Z975" s="352"/>
      <c r="AA975" s="352"/>
      <c r="AB975" s="353"/>
      <c r="AC975" s="363" t="s">
        <v>80</v>
      </c>
      <c r="AD975" s="371"/>
      <c r="AE975" s="371"/>
      <c r="AF975" s="371"/>
      <c r="AG975" s="371"/>
      <c r="AH975" s="372" t="s">
        <v>629</v>
      </c>
      <c r="AI975" s="373"/>
      <c r="AJ975" s="373"/>
      <c r="AK975" s="373"/>
      <c r="AL975" s="357" t="s">
        <v>629</v>
      </c>
      <c r="AM975" s="358"/>
      <c r="AN975" s="358"/>
      <c r="AO975" s="359"/>
      <c r="AP975" s="360" t="s">
        <v>629</v>
      </c>
      <c r="AQ975" s="360"/>
      <c r="AR975" s="360"/>
      <c r="AS975" s="360"/>
      <c r="AT975" s="360"/>
      <c r="AU975" s="360"/>
      <c r="AV975" s="360"/>
      <c r="AW975" s="360"/>
      <c r="AX975" s="360"/>
    </row>
    <row r="976" spans="1:50" ht="30" customHeight="1" x14ac:dyDescent="0.15">
      <c r="A976" s="379">
        <v>7</v>
      </c>
      <c r="B976" s="379">
        <v>1</v>
      </c>
      <c r="C976" s="361" t="s">
        <v>661</v>
      </c>
      <c r="D976" s="347"/>
      <c r="E976" s="347"/>
      <c r="F976" s="347"/>
      <c r="G976" s="347"/>
      <c r="H976" s="347"/>
      <c r="I976" s="347"/>
      <c r="J976" s="348">
        <v>3010401019131</v>
      </c>
      <c r="K976" s="349"/>
      <c r="L976" s="349"/>
      <c r="M976" s="349"/>
      <c r="N976" s="349"/>
      <c r="O976" s="349"/>
      <c r="P976" s="362" t="s">
        <v>652</v>
      </c>
      <c r="Q976" s="350"/>
      <c r="R976" s="350"/>
      <c r="S976" s="350"/>
      <c r="T976" s="350"/>
      <c r="U976" s="350"/>
      <c r="V976" s="350"/>
      <c r="W976" s="350"/>
      <c r="X976" s="350"/>
      <c r="Y976" s="351">
        <v>0.5</v>
      </c>
      <c r="Z976" s="352"/>
      <c r="AA976" s="352"/>
      <c r="AB976" s="353"/>
      <c r="AC976" s="354" t="s">
        <v>377</v>
      </c>
      <c r="AD976" s="354"/>
      <c r="AE976" s="354"/>
      <c r="AF976" s="354"/>
      <c r="AG976" s="354"/>
      <c r="AH976" s="355" t="s">
        <v>629</v>
      </c>
      <c r="AI976" s="356"/>
      <c r="AJ976" s="356"/>
      <c r="AK976" s="356"/>
      <c r="AL976" s="357">
        <v>100</v>
      </c>
      <c r="AM976" s="358"/>
      <c r="AN976" s="358"/>
      <c r="AO976" s="359"/>
      <c r="AP976" s="360" t="s">
        <v>629</v>
      </c>
      <c r="AQ976" s="360"/>
      <c r="AR976" s="360"/>
      <c r="AS976" s="360"/>
      <c r="AT976" s="360"/>
      <c r="AU976" s="360"/>
      <c r="AV976" s="360"/>
      <c r="AW976" s="360"/>
      <c r="AX976" s="360"/>
    </row>
    <row r="977" spans="1:50" ht="30" customHeight="1" x14ac:dyDescent="0.15">
      <c r="A977" s="379">
        <v>8</v>
      </c>
      <c r="B977" s="379">
        <v>1</v>
      </c>
      <c r="C977" s="361" t="s">
        <v>662</v>
      </c>
      <c r="D977" s="347"/>
      <c r="E977" s="347"/>
      <c r="F977" s="347"/>
      <c r="G977" s="347"/>
      <c r="H977" s="347"/>
      <c r="I977" s="347"/>
      <c r="J977" s="348">
        <v>6010401020516</v>
      </c>
      <c r="K977" s="349"/>
      <c r="L977" s="349"/>
      <c r="M977" s="349"/>
      <c r="N977" s="349"/>
      <c r="O977" s="349"/>
      <c r="P977" s="362" t="s">
        <v>650</v>
      </c>
      <c r="Q977" s="350"/>
      <c r="R977" s="350"/>
      <c r="S977" s="350"/>
      <c r="T977" s="350"/>
      <c r="U977" s="350"/>
      <c r="V977" s="350"/>
      <c r="W977" s="350"/>
      <c r="X977" s="350"/>
      <c r="Y977" s="351">
        <v>0.5</v>
      </c>
      <c r="Z977" s="352"/>
      <c r="AA977" s="352"/>
      <c r="AB977" s="353"/>
      <c r="AC977" s="354" t="s">
        <v>377</v>
      </c>
      <c r="AD977" s="354"/>
      <c r="AE977" s="354"/>
      <c r="AF977" s="354"/>
      <c r="AG977" s="354"/>
      <c r="AH977" s="355" t="s">
        <v>629</v>
      </c>
      <c r="AI977" s="356"/>
      <c r="AJ977" s="356"/>
      <c r="AK977" s="356"/>
      <c r="AL977" s="357">
        <v>100</v>
      </c>
      <c r="AM977" s="358"/>
      <c r="AN977" s="358"/>
      <c r="AO977" s="359"/>
      <c r="AP977" s="360" t="s">
        <v>629</v>
      </c>
      <c r="AQ977" s="360"/>
      <c r="AR977" s="360"/>
      <c r="AS977" s="360"/>
      <c r="AT977" s="360"/>
      <c r="AU977" s="360"/>
      <c r="AV977" s="360"/>
      <c r="AW977" s="360"/>
      <c r="AX977" s="360"/>
    </row>
    <row r="978" spans="1:50" ht="30" customHeight="1" x14ac:dyDescent="0.15">
      <c r="A978" s="379">
        <v>9</v>
      </c>
      <c r="B978" s="379">
        <v>1</v>
      </c>
      <c r="C978" s="361" t="s">
        <v>663</v>
      </c>
      <c r="D978" s="347"/>
      <c r="E978" s="347"/>
      <c r="F978" s="347"/>
      <c r="G978" s="347"/>
      <c r="H978" s="347"/>
      <c r="I978" s="347"/>
      <c r="J978" s="348">
        <v>4020001025949</v>
      </c>
      <c r="K978" s="349"/>
      <c r="L978" s="349"/>
      <c r="M978" s="349"/>
      <c r="N978" s="349"/>
      <c r="O978" s="349"/>
      <c r="P978" s="362" t="s">
        <v>652</v>
      </c>
      <c r="Q978" s="350"/>
      <c r="R978" s="350"/>
      <c r="S978" s="350"/>
      <c r="T978" s="350"/>
      <c r="U978" s="350"/>
      <c r="V978" s="350"/>
      <c r="W978" s="350"/>
      <c r="X978" s="350"/>
      <c r="Y978" s="351">
        <v>0.2</v>
      </c>
      <c r="Z978" s="352"/>
      <c r="AA978" s="352"/>
      <c r="AB978" s="353"/>
      <c r="AC978" s="354" t="s">
        <v>377</v>
      </c>
      <c r="AD978" s="354"/>
      <c r="AE978" s="354"/>
      <c r="AF978" s="354"/>
      <c r="AG978" s="354"/>
      <c r="AH978" s="355" t="s">
        <v>629</v>
      </c>
      <c r="AI978" s="356"/>
      <c r="AJ978" s="356"/>
      <c r="AK978" s="356"/>
      <c r="AL978" s="357">
        <v>100</v>
      </c>
      <c r="AM978" s="358"/>
      <c r="AN978" s="358"/>
      <c r="AO978" s="359"/>
      <c r="AP978" s="360" t="s">
        <v>629</v>
      </c>
      <c r="AQ978" s="360"/>
      <c r="AR978" s="360"/>
      <c r="AS978" s="360"/>
      <c r="AT978" s="360"/>
      <c r="AU978" s="360"/>
      <c r="AV978" s="360"/>
      <c r="AW978" s="360"/>
      <c r="AX978" s="360"/>
    </row>
    <row r="979" spans="1:50" ht="30" customHeight="1" x14ac:dyDescent="0.15">
      <c r="A979" s="379">
        <v>10</v>
      </c>
      <c r="B979" s="379">
        <v>1</v>
      </c>
      <c r="C979" s="361" t="s">
        <v>664</v>
      </c>
      <c r="D979" s="347"/>
      <c r="E979" s="347"/>
      <c r="F979" s="347"/>
      <c r="G979" s="347"/>
      <c r="H979" s="347"/>
      <c r="I979" s="347"/>
      <c r="J979" s="348">
        <v>2010001034952</v>
      </c>
      <c r="K979" s="349"/>
      <c r="L979" s="349"/>
      <c r="M979" s="349"/>
      <c r="N979" s="349"/>
      <c r="O979" s="349"/>
      <c r="P979" s="362" t="s">
        <v>651</v>
      </c>
      <c r="Q979" s="350"/>
      <c r="R979" s="350"/>
      <c r="S979" s="350"/>
      <c r="T979" s="350"/>
      <c r="U979" s="350"/>
      <c r="V979" s="350"/>
      <c r="W979" s="350"/>
      <c r="X979" s="350"/>
      <c r="Y979" s="351">
        <v>0.2</v>
      </c>
      <c r="Z979" s="352"/>
      <c r="AA979" s="352"/>
      <c r="AB979" s="353"/>
      <c r="AC979" s="354" t="s">
        <v>377</v>
      </c>
      <c r="AD979" s="354"/>
      <c r="AE979" s="354"/>
      <c r="AF979" s="354"/>
      <c r="AG979" s="354"/>
      <c r="AH979" s="355" t="s">
        <v>629</v>
      </c>
      <c r="AI979" s="356"/>
      <c r="AJ979" s="356"/>
      <c r="AK979" s="356"/>
      <c r="AL979" s="357">
        <v>100</v>
      </c>
      <c r="AM979" s="358"/>
      <c r="AN979" s="358"/>
      <c r="AO979" s="359"/>
      <c r="AP979" s="360" t="s">
        <v>629</v>
      </c>
      <c r="AQ979" s="360"/>
      <c r="AR979" s="360"/>
      <c r="AS979" s="360"/>
      <c r="AT979" s="360"/>
      <c r="AU979" s="360"/>
      <c r="AV979" s="360"/>
      <c r="AW979" s="360"/>
      <c r="AX979" s="360"/>
    </row>
    <row r="980" spans="1:50" ht="30" hidden="1" customHeight="1" x14ac:dyDescent="0.15">
      <c r="A980" s="379">
        <v>11</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12</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13</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14</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15</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9">
        <v>16</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t="s">
        <v>629</v>
      </c>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9">
        <v>17</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18</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19</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20</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21</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22</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23</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24</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25</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26</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27</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28</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29</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9">
        <v>30</v>
      </c>
      <c r="B999" s="3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298</v>
      </c>
      <c r="K1002" s="365"/>
      <c r="L1002" s="365"/>
      <c r="M1002" s="365"/>
      <c r="N1002" s="365"/>
      <c r="O1002" s="365"/>
      <c r="P1002" s="366" t="s">
        <v>246</v>
      </c>
      <c r="Q1002" s="366"/>
      <c r="R1002" s="366"/>
      <c r="S1002" s="366"/>
      <c r="T1002" s="366"/>
      <c r="U1002" s="366"/>
      <c r="V1002" s="366"/>
      <c r="W1002" s="366"/>
      <c r="X1002" s="366"/>
      <c r="Y1002" s="367" t="s">
        <v>296</v>
      </c>
      <c r="Z1002" s="368"/>
      <c r="AA1002" s="368"/>
      <c r="AB1002" s="368"/>
      <c r="AC1002" s="148" t="s">
        <v>336</v>
      </c>
      <c r="AD1002" s="148"/>
      <c r="AE1002" s="148"/>
      <c r="AF1002" s="148"/>
      <c r="AG1002" s="148"/>
      <c r="AH1002" s="367" t="s">
        <v>366</v>
      </c>
      <c r="AI1002" s="364"/>
      <c r="AJ1002" s="364"/>
      <c r="AK1002" s="364"/>
      <c r="AL1002" s="364" t="s">
        <v>21</v>
      </c>
      <c r="AM1002" s="364"/>
      <c r="AN1002" s="364"/>
      <c r="AO1002" s="369"/>
      <c r="AP1002" s="370" t="s">
        <v>299</v>
      </c>
      <c r="AQ1002" s="370"/>
      <c r="AR1002" s="370"/>
      <c r="AS1002" s="370"/>
      <c r="AT1002" s="370"/>
      <c r="AU1002" s="370"/>
      <c r="AV1002" s="370"/>
      <c r="AW1002" s="370"/>
      <c r="AX1002" s="370"/>
    </row>
    <row r="1003" spans="1:50" ht="30" customHeight="1" x14ac:dyDescent="0.15">
      <c r="A1003" s="379">
        <v>1</v>
      </c>
      <c r="B1003" s="379">
        <v>1</v>
      </c>
      <c r="C1003" s="361" t="s">
        <v>681</v>
      </c>
      <c r="D1003" s="347"/>
      <c r="E1003" s="347"/>
      <c r="F1003" s="347"/>
      <c r="G1003" s="347"/>
      <c r="H1003" s="347"/>
      <c r="I1003" s="347"/>
      <c r="J1003" s="348">
        <v>3010001010696</v>
      </c>
      <c r="K1003" s="349"/>
      <c r="L1003" s="349"/>
      <c r="M1003" s="349"/>
      <c r="N1003" s="349"/>
      <c r="O1003" s="349"/>
      <c r="P1003" s="362" t="s">
        <v>653</v>
      </c>
      <c r="Q1003" s="350"/>
      <c r="R1003" s="350"/>
      <c r="S1003" s="350"/>
      <c r="T1003" s="350"/>
      <c r="U1003" s="350"/>
      <c r="V1003" s="350"/>
      <c r="W1003" s="350"/>
      <c r="X1003" s="350"/>
      <c r="Y1003" s="351">
        <v>3.5</v>
      </c>
      <c r="Z1003" s="352"/>
      <c r="AA1003" s="352"/>
      <c r="AB1003" s="353"/>
      <c r="AC1003" s="363" t="s">
        <v>371</v>
      </c>
      <c r="AD1003" s="371"/>
      <c r="AE1003" s="371"/>
      <c r="AF1003" s="371"/>
      <c r="AG1003" s="371"/>
      <c r="AH1003" s="372">
        <v>3</v>
      </c>
      <c r="AI1003" s="373"/>
      <c r="AJ1003" s="373"/>
      <c r="AK1003" s="373"/>
      <c r="AL1003" s="357">
        <v>93</v>
      </c>
      <c r="AM1003" s="358"/>
      <c r="AN1003" s="358"/>
      <c r="AO1003" s="359"/>
      <c r="AP1003" s="360" t="s">
        <v>629</v>
      </c>
      <c r="AQ1003" s="360"/>
      <c r="AR1003" s="360"/>
      <c r="AS1003" s="360"/>
      <c r="AT1003" s="360"/>
      <c r="AU1003" s="360"/>
      <c r="AV1003" s="360"/>
      <c r="AW1003" s="360"/>
      <c r="AX1003" s="360"/>
    </row>
    <row r="1004" spans="1:50" ht="30" customHeight="1" x14ac:dyDescent="0.15">
      <c r="A1004" s="379">
        <v>2</v>
      </c>
      <c r="B1004" s="379">
        <v>1</v>
      </c>
      <c r="C1004" s="361" t="s">
        <v>665</v>
      </c>
      <c r="D1004" s="347"/>
      <c r="E1004" s="347"/>
      <c r="F1004" s="347"/>
      <c r="G1004" s="347"/>
      <c r="H1004" s="347"/>
      <c r="I1004" s="347"/>
      <c r="J1004" s="348">
        <v>7010501032617</v>
      </c>
      <c r="K1004" s="349"/>
      <c r="L1004" s="349"/>
      <c r="M1004" s="349"/>
      <c r="N1004" s="349"/>
      <c r="O1004" s="349"/>
      <c r="P1004" s="362" t="s">
        <v>653</v>
      </c>
      <c r="Q1004" s="350"/>
      <c r="R1004" s="350"/>
      <c r="S1004" s="350"/>
      <c r="T1004" s="350"/>
      <c r="U1004" s="350"/>
      <c r="V1004" s="350"/>
      <c r="W1004" s="350"/>
      <c r="X1004" s="350"/>
      <c r="Y1004" s="351">
        <v>1</v>
      </c>
      <c r="Z1004" s="352"/>
      <c r="AA1004" s="352"/>
      <c r="AB1004" s="353"/>
      <c r="AC1004" s="363" t="s">
        <v>377</v>
      </c>
      <c r="AD1004" s="363"/>
      <c r="AE1004" s="363"/>
      <c r="AF1004" s="363"/>
      <c r="AG1004" s="363"/>
      <c r="AH1004" s="372" t="s">
        <v>629</v>
      </c>
      <c r="AI1004" s="373"/>
      <c r="AJ1004" s="373"/>
      <c r="AK1004" s="373"/>
      <c r="AL1004" s="357">
        <v>100</v>
      </c>
      <c r="AM1004" s="358"/>
      <c r="AN1004" s="358"/>
      <c r="AO1004" s="359"/>
      <c r="AP1004" s="360" t="s">
        <v>629</v>
      </c>
      <c r="AQ1004" s="360"/>
      <c r="AR1004" s="360"/>
      <c r="AS1004" s="360"/>
      <c r="AT1004" s="360"/>
      <c r="AU1004" s="360"/>
      <c r="AV1004" s="360"/>
      <c r="AW1004" s="360"/>
      <c r="AX1004" s="360"/>
    </row>
    <row r="1005" spans="1:50" ht="30" customHeight="1" x14ac:dyDescent="0.15">
      <c r="A1005" s="379">
        <v>3</v>
      </c>
      <c r="B1005" s="379">
        <v>1</v>
      </c>
      <c r="C1005" s="361" t="s">
        <v>681</v>
      </c>
      <c r="D1005" s="347"/>
      <c r="E1005" s="347"/>
      <c r="F1005" s="347"/>
      <c r="G1005" s="347"/>
      <c r="H1005" s="347"/>
      <c r="I1005" s="347"/>
      <c r="J1005" s="348">
        <v>3010001010696</v>
      </c>
      <c r="K1005" s="349"/>
      <c r="L1005" s="349"/>
      <c r="M1005" s="349"/>
      <c r="N1005" s="349"/>
      <c r="O1005" s="349"/>
      <c r="P1005" s="362" t="s">
        <v>653</v>
      </c>
      <c r="Q1005" s="350"/>
      <c r="R1005" s="350"/>
      <c r="S1005" s="350"/>
      <c r="T1005" s="350"/>
      <c r="U1005" s="350"/>
      <c r="V1005" s="350"/>
      <c r="W1005" s="350"/>
      <c r="X1005" s="350"/>
      <c r="Y1005" s="351">
        <v>0.7</v>
      </c>
      <c r="Z1005" s="352"/>
      <c r="AA1005" s="352"/>
      <c r="AB1005" s="353"/>
      <c r="AC1005" s="363" t="s">
        <v>377</v>
      </c>
      <c r="AD1005" s="363"/>
      <c r="AE1005" s="363"/>
      <c r="AF1005" s="363"/>
      <c r="AG1005" s="363"/>
      <c r="AH1005" s="372" t="s">
        <v>629</v>
      </c>
      <c r="AI1005" s="373"/>
      <c r="AJ1005" s="373"/>
      <c r="AK1005" s="373"/>
      <c r="AL1005" s="357">
        <v>100</v>
      </c>
      <c r="AM1005" s="358"/>
      <c r="AN1005" s="358"/>
      <c r="AO1005" s="359"/>
      <c r="AP1005" s="360" t="s">
        <v>629</v>
      </c>
      <c r="AQ1005" s="360"/>
      <c r="AR1005" s="360"/>
      <c r="AS1005" s="360"/>
      <c r="AT1005" s="360"/>
      <c r="AU1005" s="360"/>
      <c r="AV1005" s="360"/>
      <c r="AW1005" s="360"/>
      <c r="AX1005" s="360"/>
    </row>
    <row r="1006" spans="1:50" ht="30" customHeight="1" x14ac:dyDescent="0.15">
      <c r="A1006" s="379">
        <v>4</v>
      </c>
      <c r="B1006" s="379">
        <v>1</v>
      </c>
      <c r="C1006" s="374" t="s">
        <v>666</v>
      </c>
      <c r="D1006" s="375"/>
      <c r="E1006" s="375"/>
      <c r="F1006" s="375"/>
      <c r="G1006" s="375"/>
      <c r="H1006" s="375"/>
      <c r="I1006" s="376"/>
      <c r="J1006" s="348">
        <v>2021001016122</v>
      </c>
      <c r="K1006" s="349"/>
      <c r="L1006" s="349"/>
      <c r="M1006" s="349"/>
      <c r="N1006" s="349"/>
      <c r="O1006" s="349"/>
      <c r="P1006" s="362" t="s">
        <v>653</v>
      </c>
      <c r="Q1006" s="350"/>
      <c r="R1006" s="350"/>
      <c r="S1006" s="350"/>
      <c r="T1006" s="350"/>
      <c r="U1006" s="350"/>
      <c r="V1006" s="350"/>
      <c r="W1006" s="350"/>
      <c r="X1006" s="350"/>
      <c r="Y1006" s="351">
        <v>0.7</v>
      </c>
      <c r="Z1006" s="352"/>
      <c r="AA1006" s="352"/>
      <c r="AB1006" s="353"/>
      <c r="AC1006" s="363" t="s">
        <v>377</v>
      </c>
      <c r="AD1006" s="363"/>
      <c r="AE1006" s="363"/>
      <c r="AF1006" s="363"/>
      <c r="AG1006" s="363"/>
      <c r="AH1006" s="372" t="s">
        <v>629</v>
      </c>
      <c r="AI1006" s="373"/>
      <c r="AJ1006" s="373"/>
      <c r="AK1006" s="373"/>
      <c r="AL1006" s="357">
        <v>100</v>
      </c>
      <c r="AM1006" s="358"/>
      <c r="AN1006" s="358"/>
      <c r="AO1006" s="359"/>
      <c r="AP1006" s="360" t="s">
        <v>629</v>
      </c>
      <c r="AQ1006" s="360"/>
      <c r="AR1006" s="360"/>
      <c r="AS1006" s="360"/>
      <c r="AT1006" s="360"/>
      <c r="AU1006" s="360"/>
      <c r="AV1006" s="360"/>
      <c r="AW1006" s="360"/>
      <c r="AX1006" s="360"/>
    </row>
    <row r="1007" spans="1:50" ht="30" customHeight="1" x14ac:dyDescent="0.15">
      <c r="A1007" s="379">
        <v>5</v>
      </c>
      <c r="B1007" s="379">
        <v>1</v>
      </c>
      <c r="C1007" s="374" t="s">
        <v>667</v>
      </c>
      <c r="D1007" s="375"/>
      <c r="E1007" s="375"/>
      <c r="F1007" s="375"/>
      <c r="G1007" s="375"/>
      <c r="H1007" s="375"/>
      <c r="I1007" s="376"/>
      <c r="J1007" s="348">
        <v>3010001027880</v>
      </c>
      <c r="K1007" s="349"/>
      <c r="L1007" s="349"/>
      <c r="M1007" s="349"/>
      <c r="N1007" s="349"/>
      <c r="O1007" s="349"/>
      <c r="P1007" s="362" t="s">
        <v>653</v>
      </c>
      <c r="Q1007" s="350"/>
      <c r="R1007" s="350"/>
      <c r="S1007" s="350"/>
      <c r="T1007" s="350"/>
      <c r="U1007" s="350"/>
      <c r="V1007" s="350"/>
      <c r="W1007" s="350"/>
      <c r="X1007" s="350"/>
      <c r="Y1007" s="351">
        <v>0.5</v>
      </c>
      <c r="Z1007" s="352"/>
      <c r="AA1007" s="352"/>
      <c r="AB1007" s="353"/>
      <c r="AC1007" s="363" t="s">
        <v>377</v>
      </c>
      <c r="AD1007" s="363"/>
      <c r="AE1007" s="363"/>
      <c r="AF1007" s="363"/>
      <c r="AG1007" s="363"/>
      <c r="AH1007" s="372" t="s">
        <v>629</v>
      </c>
      <c r="AI1007" s="373"/>
      <c r="AJ1007" s="373"/>
      <c r="AK1007" s="373"/>
      <c r="AL1007" s="357">
        <v>100</v>
      </c>
      <c r="AM1007" s="358"/>
      <c r="AN1007" s="358"/>
      <c r="AO1007" s="359"/>
      <c r="AP1007" s="360" t="s">
        <v>629</v>
      </c>
      <c r="AQ1007" s="360"/>
      <c r="AR1007" s="360"/>
      <c r="AS1007" s="360"/>
      <c r="AT1007" s="360"/>
      <c r="AU1007" s="360"/>
      <c r="AV1007" s="360"/>
      <c r="AW1007" s="360"/>
      <c r="AX1007" s="360"/>
    </row>
    <row r="1008" spans="1:50" ht="30" customHeight="1" x14ac:dyDescent="0.15">
      <c r="A1008" s="379">
        <v>6</v>
      </c>
      <c r="B1008" s="379">
        <v>1</v>
      </c>
      <c r="C1008" s="374" t="s">
        <v>668</v>
      </c>
      <c r="D1008" s="375"/>
      <c r="E1008" s="375"/>
      <c r="F1008" s="375"/>
      <c r="G1008" s="375"/>
      <c r="H1008" s="375"/>
      <c r="I1008" s="376"/>
      <c r="J1008" s="348">
        <v>3011401006210</v>
      </c>
      <c r="K1008" s="349"/>
      <c r="L1008" s="349"/>
      <c r="M1008" s="349"/>
      <c r="N1008" s="349"/>
      <c r="O1008" s="349"/>
      <c r="P1008" s="362" t="s">
        <v>653</v>
      </c>
      <c r="Q1008" s="350"/>
      <c r="R1008" s="350"/>
      <c r="S1008" s="350"/>
      <c r="T1008" s="350"/>
      <c r="U1008" s="350"/>
      <c r="V1008" s="350"/>
      <c r="W1008" s="350"/>
      <c r="X1008" s="350"/>
      <c r="Y1008" s="351">
        <v>0.5</v>
      </c>
      <c r="Z1008" s="352"/>
      <c r="AA1008" s="352"/>
      <c r="AB1008" s="353"/>
      <c r="AC1008" s="363" t="s">
        <v>377</v>
      </c>
      <c r="AD1008" s="363"/>
      <c r="AE1008" s="363"/>
      <c r="AF1008" s="363"/>
      <c r="AG1008" s="363"/>
      <c r="AH1008" s="372" t="s">
        <v>629</v>
      </c>
      <c r="AI1008" s="373"/>
      <c r="AJ1008" s="373"/>
      <c r="AK1008" s="373"/>
      <c r="AL1008" s="357">
        <v>100</v>
      </c>
      <c r="AM1008" s="358"/>
      <c r="AN1008" s="358"/>
      <c r="AO1008" s="359"/>
      <c r="AP1008" s="360" t="s">
        <v>629</v>
      </c>
      <c r="AQ1008" s="360"/>
      <c r="AR1008" s="360"/>
      <c r="AS1008" s="360"/>
      <c r="AT1008" s="360"/>
      <c r="AU1008" s="360"/>
      <c r="AV1008" s="360"/>
      <c r="AW1008" s="360"/>
      <c r="AX1008" s="360"/>
    </row>
    <row r="1009" spans="1:50" ht="30" customHeight="1" x14ac:dyDescent="0.15">
      <c r="A1009" s="379">
        <v>7</v>
      </c>
      <c r="B1009" s="379">
        <v>1</v>
      </c>
      <c r="C1009" s="361" t="s">
        <v>669</v>
      </c>
      <c r="D1009" s="347"/>
      <c r="E1009" s="347"/>
      <c r="F1009" s="347"/>
      <c r="G1009" s="347"/>
      <c r="H1009" s="347"/>
      <c r="I1009" s="347"/>
      <c r="J1009" s="348">
        <v>2010101002925</v>
      </c>
      <c r="K1009" s="349"/>
      <c r="L1009" s="349"/>
      <c r="M1009" s="349"/>
      <c r="N1009" s="349"/>
      <c r="O1009" s="349"/>
      <c r="P1009" s="362" t="s">
        <v>653</v>
      </c>
      <c r="Q1009" s="350"/>
      <c r="R1009" s="350"/>
      <c r="S1009" s="350"/>
      <c r="T1009" s="350"/>
      <c r="U1009" s="350"/>
      <c r="V1009" s="350"/>
      <c r="W1009" s="350"/>
      <c r="X1009" s="350"/>
      <c r="Y1009" s="351">
        <v>0.5</v>
      </c>
      <c r="Z1009" s="352"/>
      <c r="AA1009" s="352"/>
      <c r="AB1009" s="353"/>
      <c r="AC1009" s="363" t="s">
        <v>377</v>
      </c>
      <c r="AD1009" s="363"/>
      <c r="AE1009" s="363"/>
      <c r="AF1009" s="363"/>
      <c r="AG1009" s="363"/>
      <c r="AH1009" s="372" t="s">
        <v>629</v>
      </c>
      <c r="AI1009" s="373"/>
      <c r="AJ1009" s="373"/>
      <c r="AK1009" s="373"/>
      <c r="AL1009" s="357">
        <v>100</v>
      </c>
      <c r="AM1009" s="358"/>
      <c r="AN1009" s="358"/>
      <c r="AO1009" s="359"/>
      <c r="AP1009" s="360" t="s">
        <v>629</v>
      </c>
      <c r="AQ1009" s="360"/>
      <c r="AR1009" s="360"/>
      <c r="AS1009" s="360"/>
      <c r="AT1009" s="360"/>
      <c r="AU1009" s="360"/>
      <c r="AV1009" s="360"/>
      <c r="AW1009" s="360"/>
      <c r="AX1009" s="360"/>
    </row>
    <row r="1010" spans="1:50" ht="30" customHeight="1" x14ac:dyDescent="0.15">
      <c r="A1010" s="379">
        <v>8</v>
      </c>
      <c r="B1010" s="379">
        <v>1</v>
      </c>
      <c r="C1010" s="361" t="s">
        <v>670</v>
      </c>
      <c r="D1010" s="347"/>
      <c r="E1010" s="347"/>
      <c r="F1010" s="347"/>
      <c r="G1010" s="347"/>
      <c r="H1010" s="347"/>
      <c r="I1010" s="347"/>
      <c r="J1010" s="348">
        <v>5010601020795</v>
      </c>
      <c r="K1010" s="349"/>
      <c r="L1010" s="349"/>
      <c r="M1010" s="349"/>
      <c r="N1010" s="349"/>
      <c r="O1010" s="349"/>
      <c r="P1010" s="362" t="s">
        <v>653</v>
      </c>
      <c r="Q1010" s="350"/>
      <c r="R1010" s="350"/>
      <c r="S1010" s="350"/>
      <c r="T1010" s="350"/>
      <c r="U1010" s="350"/>
      <c r="V1010" s="350"/>
      <c r="W1010" s="350"/>
      <c r="X1010" s="350"/>
      <c r="Y1010" s="351">
        <v>0.4</v>
      </c>
      <c r="Z1010" s="352"/>
      <c r="AA1010" s="352"/>
      <c r="AB1010" s="353"/>
      <c r="AC1010" s="363" t="s">
        <v>377</v>
      </c>
      <c r="AD1010" s="363"/>
      <c r="AE1010" s="363"/>
      <c r="AF1010" s="363"/>
      <c r="AG1010" s="363"/>
      <c r="AH1010" s="372" t="s">
        <v>629</v>
      </c>
      <c r="AI1010" s="373"/>
      <c r="AJ1010" s="373"/>
      <c r="AK1010" s="373"/>
      <c r="AL1010" s="357">
        <v>100</v>
      </c>
      <c r="AM1010" s="358"/>
      <c r="AN1010" s="358"/>
      <c r="AO1010" s="359"/>
      <c r="AP1010" s="360" t="s">
        <v>629</v>
      </c>
      <c r="AQ1010" s="360"/>
      <c r="AR1010" s="360"/>
      <c r="AS1010" s="360"/>
      <c r="AT1010" s="360"/>
      <c r="AU1010" s="360"/>
      <c r="AV1010" s="360"/>
      <c r="AW1010" s="360"/>
      <c r="AX1010" s="360"/>
    </row>
    <row r="1011" spans="1:50" ht="30" customHeight="1" x14ac:dyDescent="0.15">
      <c r="A1011" s="379">
        <v>9</v>
      </c>
      <c r="B1011" s="379">
        <v>1</v>
      </c>
      <c r="C1011" s="361" t="s">
        <v>671</v>
      </c>
      <c r="D1011" s="347"/>
      <c r="E1011" s="347"/>
      <c r="F1011" s="347"/>
      <c r="G1011" s="347"/>
      <c r="H1011" s="347"/>
      <c r="I1011" s="347"/>
      <c r="J1011" s="348">
        <v>3010001105926</v>
      </c>
      <c r="K1011" s="349"/>
      <c r="L1011" s="349"/>
      <c r="M1011" s="349"/>
      <c r="N1011" s="349"/>
      <c r="O1011" s="349"/>
      <c r="P1011" s="362" t="s">
        <v>653</v>
      </c>
      <c r="Q1011" s="350"/>
      <c r="R1011" s="350"/>
      <c r="S1011" s="350"/>
      <c r="T1011" s="350"/>
      <c r="U1011" s="350"/>
      <c r="V1011" s="350"/>
      <c r="W1011" s="350"/>
      <c r="X1011" s="350"/>
      <c r="Y1011" s="351">
        <v>0.4</v>
      </c>
      <c r="Z1011" s="352"/>
      <c r="AA1011" s="352"/>
      <c r="AB1011" s="353"/>
      <c r="AC1011" s="363" t="s">
        <v>377</v>
      </c>
      <c r="AD1011" s="363"/>
      <c r="AE1011" s="363"/>
      <c r="AF1011" s="363"/>
      <c r="AG1011" s="363"/>
      <c r="AH1011" s="372" t="s">
        <v>629</v>
      </c>
      <c r="AI1011" s="373"/>
      <c r="AJ1011" s="373"/>
      <c r="AK1011" s="373"/>
      <c r="AL1011" s="357">
        <v>100</v>
      </c>
      <c r="AM1011" s="358"/>
      <c r="AN1011" s="358"/>
      <c r="AO1011" s="359"/>
      <c r="AP1011" s="360" t="s">
        <v>629</v>
      </c>
      <c r="AQ1011" s="360"/>
      <c r="AR1011" s="360"/>
      <c r="AS1011" s="360"/>
      <c r="AT1011" s="360"/>
      <c r="AU1011" s="360"/>
      <c r="AV1011" s="360"/>
      <c r="AW1011" s="360"/>
      <c r="AX1011" s="360"/>
    </row>
    <row r="1012" spans="1:50" ht="30" customHeight="1" x14ac:dyDescent="0.15">
      <c r="A1012" s="379">
        <v>10</v>
      </c>
      <c r="B1012" s="379">
        <v>1</v>
      </c>
      <c r="C1012" s="361" t="s">
        <v>672</v>
      </c>
      <c r="D1012" s="347"/>
      <c r="E1012" s="347"/>
      <c r="F1012" s="347"/>
      <c r="G1012" s="347"/>
      <c r="H1012" s="347"/>
      <c r="I1012" s="347"/>
      <c r="J1012" s="348">
        <v>8010001036745</v>
      </c>
      <c r="K1012" s="349"/>
      <c r="L1012" s="349"/>
      <c r="M1012" s="349"/>
      <c r="N1012" s="349"/>
      <c r="O1012" s="349"/>
      <c r="P1012" s="362" t="s">
        <v>653</v>
      </c>
      <c r="Q1012" s="350"/>
      <c r="R1012" s="350"/>
      <c r="S1012" s="350"/>
      <c r="T1012" s="350"/>
      <c r="U1012" s="350"/>
      <c r="V1012" s="350"/>
      <c r="W1012" s="350"/>
      <c r="X1012" s="350"/>
      <c r="Y1012" s="351">
        <v>0.2</v>
      </c>
      <c r="Z1012" s="352"/>
      <c r="AA1012" s="352"/>
      <c r="AB1012" s="353"/>
      <c r="AC1012" s="363" t="s">
        <v>377</v>
      </c>
      <c r="AD1012" s="363"/>
      <c r="AE1012" s="363"/>
      <c r="AF1012" s="363"/>
      <c r="AG1012" s="363"/>
      <c r="AH1012" s="372" t="s">
        <v>629</v>
      </c>
      <c r="AI1012" s="373"/>
      <c r="AJ1012" s="373"/>
      <c r="AK1012" s="373"/>
      <c r="AL1012" s="357">
        <v>100</v>
      </c>
      <c r="AM1012" s="358"/>
      <c r="AN1012" s="358"/>
      <c r="AO1012" s="359"/>
      <c r="AP1012" s="360" t="s">
        <v>629</v>
      </c>
      <c r="AQ1012" s="360"/>
      <c r="AR1012" s="360"/>
      <c r="AS1012" s="360"/>
      <c r="AT1012" s="360"/>
      <c r="AU1012" s="360"/>
      <c r="AV1012" s="360"/>
      <c r="AW1012" s="360"/>
      <c r="AX1012" s="360"/>
    </row>
    <row r="1013" spans="1:50" ht="30" hidden="1" customHeight="1" x14ac:dyDescent="0.15">
      <c r="A1013" s="379">
        <v>11</v>
      </c>
      <c r="B1013" s="379">
        <v>1</v>
      </c>
      <c r="C1013" s="361" t="s">
        <v>673</v>
      </c>
      <c r="D1013" s="347"/>
      <c r="E1013" s="347"/>
      <c r="F1013" s="347"/>
      <c r="G1013" s="347"/>
      <c r="H1013" s="347"/>
      <c r="I1013" s="347"/>
      <c r="J1013" s="348">
        <v>2010001004658</v>
      </c>
      <c r="K1013" s="349"/>
      <c r="L1013" s="349"/>
      <c r="M1013" s="349"/>
      <c r="N1013" s="349"/>
      <c r="O1013" s="349"/>
      <c r="P1013" s="362" t="s">
        <v>653</v>
      </c>
      <c r="Q1013" s="350"/>
      <c r="R1013" s="350"/>
      <c r="S1013" s="350"/>
      <c r="T1013" s="350"/>
      <c r="U1013" s="350"/>
      <c r="V1013" s="350"/>
      <c r="W1013" s="350"/>
      <c r="X1013" s="350"/>
      <c r="Y1013" s="351">
        <v>0.1</v>
      </c>
      <c r="Z1013" s="352"/>
      <c r="AA1013" s="352"/>
      <c r="AB1013" s="353"/>
      <c r="AC1013" s="363" t="s">
        <v>377</v>
      </c>
      <c r="AD1013" s="363"/>
      <c r="AE1013" s="363"/>
      <c r="AF1013" s="363"/>
      <c r="AG1013" s="363"/>
      <c r="AH1013" s="372" t="s">
        <v>629</v>
      </c>
      <c r="AI1013" s="373"/>
      <c r="AJ1013" s="373"/>
      <c r="AK1013" s="373"/>
      <c r="AL1013" s="357">
        <v>100</v>
      </c>
      <c r="AM1013" s="358"/>
      <c r="AN1013" s="358"/>
      <c r="AO1013" s="359"/>
      <c r="AP1013" s="360" t="s">
        <v>629</v>
      </c>
      <c r="AQ1013" s="360"/>
      <c r="AR1013" s="360"/>
      <c r="AS1013" s="360"/>
      <c r="AT1013" s="360"/>
      <c r="AU1013" s="360"/>
      <c r="AV1013" s="360"/>
      <c r="AW1013" s="360"/>
      <c r="AX1013" s="360"/>
    </row>
    <row r="1014" spans="1:50" ht="30" hidden="1" customHeight="1" x14ac:dyDescent="0.15">
      <c r="A1014" s="379">
        <v>12</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13</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14</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15</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9">
        <v>16</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9">
        <v>17</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18</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19</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20</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21</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22</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23</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24</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25</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26</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27</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28</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29</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9">
        <v>30</v>
      </c>
      <c r="B1032" s="3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4"/>
      <c r="B1035" s="364"/>
      <c r="C1035" s="364" t="s">
        <v>26</v>
      </c>
      <c r="D1035" s="364"/>
      <c r="E1035" s="364"/>
      <c r="F1035" s="364"/>
      <c r="G1035" s="364"/>
      <c r="H1035" s="364"/>
      <c r="I1035" s="364"/>
      <c r="J1035" s="148" t="s">
        <v>298</v>
      </c>
      <c r="K1035" s="365"/>
      <c r="L1035" s="365"/>
      <c r="M1035" s="365"/>
      <c r="N1035" s="365"/>
      <c r="O1035" s="365"/>
      <c r="P1035" s="366" t="s">
        <v>246</v>
      </c>
      <c r="Q1035" s="366"/>
      <c r="R1035" s="366"/>
      <c r="S1035" s="366"/>
      <c r="T1035" s="366"/>
      <c r="U1035" s="366"/>
      <c r="V1035" s="366"/>
      <c r="W1035" s="366"/>
      <c r="X1035" s="366"/>
      <c r="Y1035" s="367" t="s">
        <v>296</v>
      </c>
      <c r="Z1035" s="368"/>
      <c r="AA1035" s="368"/>
      <c r="AB1035" s="368"/>
      <c r="AC1035" s="148" t="s">
        <v>336</v>
      </c>
      <c r="AD1035" s="148"/>
      <c r="AE1035" s="148"/>
      <c r="AF1035" s="148"/>
      <c r="AG1035" s="148"/>
      <c r="AH1035" s="367" t="s">
        <v>366</v>
      </c>
      <c r="AI1035" s="364"/>
      <c r="AJ1035" s="364"/>
      <c r="AK1035" s="364"/>
      <c r="AL1035" s="364" t="s">
        <v>21</v>
      </c>
      <c r="AM1035" s="364"/>
      <c r="AN1035" s="364"/>
      <c r="AO1035" s="369"/>
      <c r="AP1035" s="370" t="s">
        <v>299</v>
      </c>
      <c r="AQ1035" s="370"/>
      <c r="AR1035" s="370"/>
      <c r="AS1035" s="370"/>
      <c r="AT1035" s="370"/>
      <c r="AU1035" s="370"/>
      <c r="AV1035" s="370"/>
      <c r="AW1035" s="370"/>
      <c r="AX1035" s="370"/>
    </row>
    <row r="1036" spans="1:50" ht="30" customHeight="1" x14ac:dyDescent="0.15">
      <c r="A1036" s="379">
        <v>1</v>
      </c>
      <c r="B1036" s="379">
        <v>1</v>
      </c>
      <c r="C1036" s="361" t="s">
        <v>674</v>
      </c>
      <c r="D1036" s="347"/>
      <c r="E1036" s="347"/>
      <c r="F1036" s="347"/>
      <c r="G1036" s="347"/>
      <c r="H1036" s="347"/>
      <c r="I1036" s="347"/>
      <c r="J1036" s="348">
        <v>4070001011201</v>
      </c>
      <c r="K1036" s="349"/>
      <c r="L1036" s="349"/>
      <c r="M1036" s="349"/>
      <c r="N1036" s="349"/>
      <c r="O1036" s="349"/>
      <c r="P1036" s="362" t="s">
        <v>653</v>
      </c>
      <c r="Q1036" s="350"/>
      <c r="R1036" s="350"/>
      <c r="S1036" s="350"/>
      <c r="T1036" s="350"/>
      <c r="U1036" s="350"/>
      <c r="V1036" s="350"/>
      <c r="W1036" s="350"/>
      <c r="X1036" s="350"/>
      <c r="Y1036" s="351">
        <v>0.3</v>
      </c>
      <c r="Z1036" s="352"/>
      <c r="AA1036" s="352"/>
      <c r="AB1036" s="353"/>
      <c r="AC1036" s="363" t="s">
        <v>377</v>
      </c>
      <c r="AD1036" s="371"/>
      <c r="AE1036" s="371"/>
      <c r="AF1036" s="371"/>
      <c r="AG1036" s="371"/>
      <c r="AH1036" s="372" t="s">
        <v>629</v>
      </c>
      <c r="AI1036" s="373"/>
      <c r="AJ1036" s="373"/>
      <c r="AK1036" s="373"/>
      <c r="AL1036" s="357">
        <v>100</v>
      </c>
      <c r="AM1036" s="358"/>
      <c r="AN1036" s="358"/>
      <c r="AO1036" s="359"/>
      <c r="AP1036" s="360" t="s">
        <v>629</v>
      </c>
      <c r="AQ1036" s="360"/>
      <c r="AR1036" s="360"/>
      <c r="AS1036" s="360"/>
      <c r="AT1036" s="360"/>
      <c r="AU1036" s="360"/>
      <c r="AV1036" s="360"/>
      <c r="AW1036" s="360"/>
      <c r="AX1036" s="360"/>
    </row>
    <row r="1037" spans="1:50" ht="30" customHeight="1" x14ac:dyDescent="0.15">
      <c r="A1037" s="379">
        <v>2</v>
      </c>
      <c r="B1037" s="379">
        <v>1</v>
      </c>
      <c r="C1037" s="361" t="s">
        <v>644</v>
      </c>
      <c r="D1037" s="347"/>
      <c r="E1037" s="347"/>
      <c r="F1037" s="347"/>
      <c r="G1037" s="347"/>
      <c r="H1037" s="347"/>
      <c r="I1037" s="347"/>
      <c r="J1037" s="348" t="s">
        <v>629</v>
      </c>
      <c r="K1037" s="349"/>
      <c r="L1037" s="349"/>
      <c r="M1037" s="349"/>
      <c r="N1037" s="349"/>
      <c r="O1037" s="349"/>
      <c r="P1037" s="362" t="s">
        <v>643</v>
      </c>
      <c r="Q1037" s="350"/>
      <c r="R1037" s="350"/>
      <c r="S1037" s="350"/>
      <c r="T1037" s="350"/>
      <c r="U1037" s="350"/>
      <c r="V1037" s="350"/>
      <c r="W1037" s="350"/>
      <c r="X1037" s="350"/>
      <c r="Y1037" s="351">
        <v>0.1</v>
      </c>
      <c r="Z1037" s="352"/>
      <c r="AA1037" s="352"/>
      <c r="AB1037" s="353"/>
      <c r="AC1037" s="363" t="s">
        <v>80</v>
      </c>
      <c r="AD1037" s="371"/>
      <c r="AE1037" s="371"/>
      <c r="AF1037" s="371"/>
      <c r="AG1037" s="371"/>
      <c r="AH1037" s="372" t="s">
        <v>629</v>
      </c>
      <c r="AI1037" s="373"/>
      <c r="AJ1037" s="373"/>
      <c r="AK1037" s="373"/>
      <c r="AL1037" s="357" t="s">
        <v>629</v>
      </c>
      <c r="AM1037" s="358"/>
      <c r="AN1037" s="358"/>
      <c r="AO1037" s="359"/>
      <c r="AP1037" s="360" t="s">
        <v>629</v>
      </c>
      <c r="AQ1037" s="360"/>
      <c r="AR1037" s="360"/>
      <c r="AS1037" s="360"/>
      <c r="AT1037" s="360"/>
      <c r="AU1037" s="360"/>
      <c r="AV1037" s="360"/>
      <c r="AW1037" s="360"/>
      <c r="AX1037" s="360"/>
    </row>
    <row r="1038" spans="1:50" ht="30" customHeight="1" x14ac:dyDescent="0.15">
      <c r="A1038" s="379">
        <v>3</v>
      </c>
      <c r="B1038" s="379">
        <v>1</v>
      </c>
      <c r="C1038" s="361" t="s">
        <v>645</v>
      </c>
      <c r="D1038" s="347"/>
      <c r="E1038" s="347"/>
      <c r="F1038" s="347"/>
      <c r="G1038" s="347"/>
      <c r="H1038" s="347"/>
      <c r="I1038" s="347"/>
      <c r="J1038" s="348" t="s">
        <v>629</v>
      </c>
      <c r="K1038" s="349"/>
      <c r="L1038" s="349"/>
      <c r="M1038" s="349"/>
      <c r="N1038" s="349"/>
      <c r="O1038" s="349"/>
      <c r="P1038" s="362" t="s">
        <v>643</v>
      </c>
      <c r="Q1038" s="350"/>
      <c r="R1038" s="350"/>
      <c r="S1038" s="350"/>
      <c r="T1038" s="350"/>
      <c r="U1038" s="350"/>
      <c r="V1038" s="350"/>
      <c r="W1038" s="350"/>
      <c r="X1038" s="350"/>
      <c r="Y1038" s="351">
        <v>0.1</v>
      </c>
      <c r="Z1038" s="352"/>
      <c r="AA1038" s="352"/>
      <c r="AB1038" s="353"/>
      <c r="AC1038" s="363" t="s">
        <v>80</v>
      </c>
      <c r="AD1038" s="371"/>
      <c r="AE1038" s="371"/>
      <c r="AF1038" s="371"/>
      <c r="AG1038" s="371"/>
      <c r="AH1038" s="372" t="s">
        <v>629</v>
      </c>
      <c r="AI1038" s="373"/>
      <c r="AJ1038" s="373"/>
      <c r="AK1038" s="373"/>
      <c r="AL1038" s="357" t="s">
        <v>629</v>
      </c>
      <c r="AM1038" s="358"/>
      <c r="AN1038" s="358"/>
      <c r="AO1038" s="359"/>
      <c r="AP1038" s="360" t="s">
        <v>629</v>
      </c>
      <c r="AQ1038" s="360"/>
      <c r="AR1038" s="360"/>
      <c r="AS1038" s="360"/>
      <c r="AT1038" s="360"/>
      <c r="AU1038" s="360"/>
      <c r="AV1038" s="360"/>
      <c r="AW1038" s="360"/>
      <c r="AX1038" s="360"/>
    </row>
    <row r="1039" spans="1:50" ht="30" customHeight="1" x14ac:dyDescent="0.15">
      <c r="A1039" s="379">
        <v>4</v>
      </c>
      <c r="B1039" s="379">
        <v>1</v>
      </c>
      <c r="C1039" s="361" t="s">
        <v>646</v>
      </c>
      <c r="D1039" s="347"/>
      <c r="E1039" s="347"/>
      <c r="F1039" s="347"/>
      <c r="G1039" s="347"/>
      <c r="H1039" s="347"/>
      <c r="I1039" s="347"/>
      <c r="J1039" s="348" t="s">
        <v>629</v>
      </c>
      <c r="K1039" s="349"/>
      <c r="L1039" s="349"/>
      <c r="M1039" s="349"/>
      <c r="N1039" s="349"/>
      <c r="O1039" s="349"/>
      <c r="P1039" s="362" t="s">
        <v>643</v>
      </c>
      <c r="Q1039" s="350"/>
      <c r="R1039" s="350"/>
      <c r="S1039" s="350"/>
      <c r="T1039" s="350"/>
      <c r="U1039" s="350"/>
      <c r="V1039" s="350"/>
      <c r="W1039" s="350"/>
      <c r="X1039" s="350"/>
      <c r="Y1039" s="351">
        <v>0.1</v>
      </c>
      <c r="Z1039" s="352"/>
      <c r="AA1039" s="352"/>
      <c r="AB1039" s="353"/>
      <c r="AC1039" s="363" t="s">
        <v>80</v>
      </c>
      <c r="AD1039" s="371"/>
      <c r="AE1039" s="371"/>
      <c r="AF1039" s="371"/>
      <c r="AG1039" s="371"/>
      <c r="AH1039" s="372" t="s">
        <v>629</v>
      </c>
      <c r="AI1039" s="373"/>
      <c r="AJ1039" s="373"/>
      <c r="AK1039" s="373"/>
      <c r="AL1039" s="357" t="s">
        <v>629</v>
      </c>
      <c r="AM1039" s="358"/>
      <c r="AN1039" s="358"/>
      <c r="AO1039" s="359"/>
      <c r="AP1039" s="360" t="s">
        <v>629</v>
      </c>
      <c r="AQ1039" s="360"/>
      <c r="AR1039" s="360"/>
      <c r="AS1039" s="360"/>
      <c r="AT1039" s="360"/>
      <c r="AU1039" s="360"/>
      <c r="AV1039" s="360"/>
      <c r="AW1039" s="360"/>
      <c r="AX1039" s="360"/>
    </row>
    <row r="1040" spans="1:50" ht="30" customHeight="1" x14ac:dyDescent="0.15">
      <c r="A1040" s="379">
        <v>5</v>
      </c>
      <c r="B1040" s="379">
        <v>1</v>
      </c>
      <c r="C1040" s="361" t="s">
        <v>675</v>
      </c>
      <c r="D1040" s="347"/>
      <c r="E1040" s="347"/>
      <c r="F1040" s="347"/>
      <c r="G1040" s="347"/>
      <c r="H1040" s="347"/>
      <c r="I1040" s="347"/>
      <c r="J1040" s="348">
        <v>8010601047191</v>
      </c>
      <c r="K1040" s="349"/>
      <c r="L1040" s="349"/>
      <c r="M1040" s="349"/>
      <c r="N1040" s="349"/>
      <c r="O1040" s="349"/>
      <c r="P1040" s="362" t="s">
        <v>653</v>
      </c>
      <c r="Q1040" s="350"/>
      <c r="R1040" s="350"/>
      <c r="S1040" s="350"/>
      <c r="T1040" s="350"/>
      <c r="U1040" s="350"/>
      <c r="V1040" s="350"/>
      <c r="W1040" s="350"/>
      <c r="X1040" s="350"/>
      <c r="Y1040" s="351">
        <v>0.1</v>
      </c>
      <c r="Z1040" s="352"/>
      <c r="AA1040" s="352"/>
      <c r="AB1040" s="353"/>
      <c r="AC1040" s="354" t="s">
        <v>377</v>
      </c>
      <c r="AD1040" s="354"/>
      <c r="AE1040" s="354"/>
      <c r="AF1040" s="354"/>
      <c r="AG1040" s="354"/>
      <c r="AH1040" s="372" t="s">
        <v>629</v>
      </c>
      <c r="AI1040" s="373"/>
      <c r="AJ1040" s="373"/>
      <c r="AK1040" s="373"/>
      <c r="AL1040" s="357">
        <v>100</v>
      </c>
      <c r="AM1040" s="358"/>
      <c r="AN1040" s="358"/>
      <c r="AO1040" s="359"/>
      <c r="AP1040" s="360" t="s">
        <v>629</v>
      </c>
      <c r="AQ1040" s="360"/>
      <c r="AR1040" s="360"/>
      <c r="AS1040" s="360"/>
      <c r="AT1040" s="360"/>
      <c r="AU1040" s="360"/>
      <c r="AV1040" s="360"/>
      <c r="AW1040" s="360"/>
      <c r="AX1040" s="360"/>
    </row>
    <row r="1041" spans="1:50" ht="30" customHeight="1" x14ac:dyDescent="0.15">
      <c r="A1041" s="379">
        <v>6</v>
      </c>
      <c r="B1041" s="379">
        <v>1</v>
      </c>
      <c r="C1041" s="361" t="s">
        <v>676</v>
      </c>
      <c r="D1041" s="347"/>
      <c r="E1041" s="347"/>
      <c r="F1041" s="347"/>
      <c r="G1041" s="347"/>
      <c r="H1041" s="347"/>
      <c r="I1041" s="347"/>
      <c r="J1041" s="348">
        <v>8100001013784</v>
      </c>
      <c r="K1041" s="349"/>
      <c r="L1041" s="349"/>
      <c r="M1041" s="349"/>
      <c r="N1041" s="349"/>
      <c r="O1041" s="349"/>
      <c r="P1041" s="362" t="s">
        <v>653</v>
      </c>
      <c r="Q1041" s="350"/>
      <c r="R1041" s="350"/>
      <c r="S1041" s="350"/>
      <c r="T1041" s="350"/>
      <c r="U1041" s="350"/>
      <c r="V1041" s="350"/>
      <c r="W1041" s="350"/>
      <c r="X1041" s="350"/>
      <c r="Y1041" s="351">
        <v>0</v>
      </c>
      <c r="Z1041" s="352"/>
      <c r="AA1041" s="352"/>
      <c r="AB1041" s="353"/>
      <c r="AC1041" s="354" t="s">
        <v>377</v>
      </c>
      <c r="AD1041" s="354"/>
      <c r="AE1041" s="354"/>
      <c r="AF1041" s="354"/>
      <c r="AG1041" s="354"/>
      <c r="AH1041" s="372" t="s">
        <v>629</v>
      </c>
      <c r="AI1041" s="373"/>
      <c r="AJ1041" s="373"/>
      <c r="AK1041" s="373"/>
      <c r="AL1041" s="357">
        <v>100</v>
      </c>
      <c r="AM1041" s="358"/>
      <c r="AN1041" s="358"/>
      <c r="AO1041" s="359"/>
      <c r="AP1041" s="360" t="s">
        <v>629</v>
      </c>
      <c r="AQ1041" s="360"/>
      <c r="AR1041" s="360"/>
      <c r="AS1041" s="360"/>
      <c r="AT1041" s="360"/>
      <c r="AU1041" s="360"/>
      <c r="AV1041" s="360"/>
      <c r="AW1041" s="360"/>
      <c r="AX1041" s="360"/>
    </row>
    <row r="1042" spans="1:50" ht="30" hidden="1" customHeight="1" x14ac:dyDescent="0.15">
      <c r="A1042" s="379">
        <v>7</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8</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9</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10</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11</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12</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13</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14</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15</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9">
        <v>16</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9">
        <v>17</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18</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19</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20</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21</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22</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23</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24</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25</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26</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27</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28</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29</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9">
        <v>30</v>
      </c>
      <c r="B1065" s="3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298</v>
      </c>
      <c r="K1068" s="365"/>
      <c r="L1068" s="365"/>
      <c r="M1068" s="365"/>
      <c r="N1068" s="365"/>
      <c r="O1068" s="365"/>
      <c r="P1068" s="366" t="s">
        <v>246</v>
      </c>
      <c r="Q1068" s="366"/>
      <c r="R1068" s="366"/>
      <c r="S1068" s="366"/>
      <c r="T1068" s="366"/>
      <c r="U1068" s="366"/>
      <c r="V1068" s="366"/>
      <c r="W1068" s="366"/>
      <c r="X1068" s="366"/>
      <c r="Y1068" s="367" t="s">
        <v>296</v>
      </c>
      <c r="Z1068" s="368"/>
      <c r="AA1068" s="368"/>
      <c r="AB1068" s="368"/>
      <c r="AC1068" s="148" t="s">
        <v>336</v>
      </c>
      <c r="AD1068" s="148"/>
      <c r="AE1068" s="148"/>
      <c r="AF1068" s="148"/>
      <c r="AG1068" s="148"/>
      <c r="AH1068" s="367" t="s">
        <v>366</v>
      </c>
      <c r="AI1068" s="364"/>
      <c r="AJ1068" s="364"/>
      <c r="AK1068" s="364"/>
      <c r="AL1068" s="364" t="s">
        <v>21</v>
      </c>
      <c r="AM1068" s="364"/>
      <c r="AN1068" s="364"/>
      <c r="AO1068" s="369"/>
      <c r="AP1068" s="370" t="s">
        <v>299</v>
      </c>
      <c r="AQ1068" s="370"/>
      <c r="AR1068" s="370"/>
      <c r="AS1068" s="370"/>
      <c r="AT1068" s="370"/>
      <c r="AU1068" s="370"/>
      <c r="AV1068" s="370"/>
      <c r="AW1068" s="370"/>
      <c r="AX1068" s="370"/>
    </row>
    <row r="1069" spans="1:50" ht="30" hidden="1" customHeight="1" x14ac:dyDescent="0.15">
      <c r="A1069" s="379">
        <v>1</v>
      </c>
      <c r="B1069" s="379">
        <v>1</v>
      </c>
      <c r="C1069" s="361"/>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2</v>
      </c>
      <c r="B1070" s="3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9">
        <v>3</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4</v>
      </c>
      <c r="B1072" s="379">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5</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6</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7</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8</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9</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10</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11</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12</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13</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14</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15</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9">
        <v>16</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9">
        <v>17</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18</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19</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20</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21</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22</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23</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24</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25</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26</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27</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28</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29</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9">
        <v>30</v>
      </c>
      <c r="B1098" s="3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3" t="s">
        <v>327</v>
      </c>
      <c r="B1099" s="384"/>
      <c r="C1099" s="384"/>
      <c r="D1099" s="384"/>
      <c r="E1099" s="384"/>
      <c r="F1099" s="384"/>
      <c r="G1099" s="384"/>
      <c r="H1099" s="384"/>
      <c r="I1099" s="384"/>
      <c r="J1099" s="384"/>
      <c r="K1099" s="384"/>
      <c r="L1099" s="384"/>
      <c r="M1099" s="384"/>
      <c r="N1099" s="384"/>
      <c r="O1099" s="384"/>
      <c r="P1099" s="384"/>
      <c r="Q1099" s="384"/>
      <c r="R1099" s="384"/>
      <c r="S1099" s="384"/>
      <c r="T1099" s="384"/>
      <c r="U1099" s="384"/>
      <c r="V1099" s="384"/>
      <c r="W1099" s="384"/>
      <c r="X1099" s="384"/>
      <c r="Y1099" s="384"/>
      <c r="Z1099" s="384"/>
      <c r="AA1099" s="384"/>
      <c r="AB1099" s="384"/>
      <c r="AC1099" s="384"/>
      <c r="AD1099" s="384"/>
      <c r="AE1099" s="384"/>
      <c r="AF1099" s="384"/>
      <c r="AG1099" s="384"/>
      <c r="AH1099" s="384"/>
      <c r="AI1099" s="384"/>
      <c r="AJ1099" s="384"/>
      <c r="AK1099" s="385"/>
      <c r="AL1099" s="280" t="s">
        <v>342</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265</v>
      </c>
      <c r="D1102" s="386"/>
      <c r="E1102" s="148" t="s">
        <v>264</v>
      </c>
      <c r="F1102" s="386"/>
      <c r="G1102" s="386"/>
      <c r="H1102" s="386"/>
      <c r="I1102" s="386"/>
      <c r="J1102" s="148" t="s">
        <v>298</v>
      </c>
      <c r="K1102" s="148"/>
      <c r="L1102" s="148"/>
      <c r="M1102" s="148"/>
      <c r="N1102" s="148"/>
      <c r="O1102" s="148"/>
      <c r="P1102" s="367" t="s">
        <v>27</v>
      </c>
      <c r="Q1102" s="367"/>
      <c r="R1102" s="367"/>
      <c r="S1102" s="367"/>
      <c r="T1102" s="367"/>
      <c r="U1102" s="367"/>
      <c r="V1102" s="367"/>
      <c r="W1102" s="367"/>
      <c r="X1102" s="367"/>
      <c r="Y1102" s="148" t="s">
        <v>300</v>
      </c>
      <c r="Z1102" s="386"/>
      <c r="AA1102" s="386"/>
      <c r="AB1102" s="386"/>
      <c r="AC1102" s="148" t="s">
        <v>247</v>
      </c>
      <c r="AD1102" s="148"/>
      <c r="AE1102" s="148"/>
      <c r="AF1102" s="148"/>
      <c r="AG1102" s="148"/>
      <c r="AH1102" s="367" t="s">
        <v>260</v>
      </c>
      <c r="AI1102" s="368"/>
      <c r="AJ1102" s="368"/>
      <c r="AK1102" s="368"/>
      <c r="AL1102" s="368" t="s">
        <v>21</v>
      </c>
      <c r="AM1102" s="368"/>
      <c r="AN1102" s="368"/>
      <c r="AO1102" s="387"/>
      <c r="AP1102" s="370" t="s">
        <v>328</v>
      </c>
      <c r="AQ1102" s="370"/>
      <c r="AR1102" s="370"/>
      <c r="AS1102" s="370"/>
      <c r="AT1102" s="370"/>
      <c r="AU1102" s="370"/>
      <c r="AV1102" s="370"/>
      <c r="AW1102" s="370"/>
      <c r="AX1102" s="370"/>
    </row>
    <row r="1103" spans="1:50" ht="30" customHeight="1" x14ac:dyDescent="0.15">
      <c r="A1103" s="379">
        <v>1</v>
      </c>
      <c r="B1103" s="379">
        <v>1</v>
      </c>
      <c r="C1103" s="377"/>
      <c r="D1103" s="377"/>
      <c r="E1103" s="146" t="s">
        <v>629</v>
      </c>
      <c r="F1103" s="378"/>
      <c r="G1103" s="378"/>
      <c r="H1103" s="378"/>
      <c r="I1103" s="378"/>
      <c r="J1103" s="348" t="s">
        <v>629</v>
      </c>
      <c r="K1103" s="349"/>
      <c r="L1103" s="349"/>
      <c r="M1103" s="349"/>
      <c r="N1103" s="349"/>
      <c r="O1103" s="349"/>
      <c r="P1103" s="362" t="s">
        <v>629</v>
      </c>
      <c r="Q1103" s="350"/>
      <c r="R1103" s="350"/>
      <c r="S1103" s="350"/>
      <c r="T1103" s="350"/>
      <c r="U1103" s="350"/>
      <c r="V1103" s="350"/>
      <c r="W1103" s="350"/>
      <c r="X1103" s="350"/>
      <c r="Y1103" s="351" t="s">
        <v>629</v>
      </c>
      <c r="Z1103" s="352"/>
      <c r="AA1103" s="352"/>
      <c r="AB1103" s="353"/>
      <c r="AC1103" s="354"/>
      <c r="AD1103" s="354"/>
      <c r="AE1103" s="354"/>
      <c r="AF1103" s="354"/>
      <c r="AG1103" s="354"/>
      <c r="AH1103" s="355" t="s">
        <v>629</v>
      </c>
      <c r="AI1103" s="356"/>
      <c r="AJ1103" s="356"/>
      <c r="AK1103" s="356"/>
      <c r="AL1103" s="357" t="s">
        <v>629</v>
      </c>
      <c r="AM1103" s="358"/>
      <c r="AN1103" s="358"/>
      <c r="AO1103" s="359"/>
      <c r="AP1103" s="360" t="s">
        <v>629</v>
      </c>
      <c r="AQ1103" s="360"/>
      <c r="AR1103" s="360"/>
      <c r="AS1103" s="360"/>
      <c r="AT1103" s="360"/>
      <c r="AU1103" s="360"/>
      <c r="AV1103" s="360"/>
      <c r="AW1103" s="360"/>
      <c r="AX1103" s="360"/>
    </row>
    <row r="1104" spans="1:50" ht="30" hidden="1" customHeight="1" x14ac:dyDescent="0.15">
      <c r="A1104" s="379">
        <v>2</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3</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4</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5</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6</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7</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8</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9</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10</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11</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12</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13</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14</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15</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16</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17</v>
      </c>
      <c r="B1119" s="379">
        <v>1</v>
      </c>
      <c r="C1119" s="377"/>
      <c r="D1119" s="377"/>
      <c r="E1119" s="378"/>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18</v>
      </c>
      <c r="B1120" s="379">
        <v>1</v>
      </c>
      <c r="C1120" s="377"/>
      <c r="D1120" s="377"/>
      <c r="E1120" s="146"/>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19</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20</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21</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22</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23</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24</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25</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26</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27</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28</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29</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9">
        <v>30</v>
      </c>
      <c r="B1132" s="379">
        <v>1</v>
      </c>
      <c r="C1132" s="377"/>
      <c r="D1132" s="377"/>
      <c r="E1132" s="378"/>
      <c r="F1132" s="378"/>
      <c r="G1132" s="378"/>
      <c r="H1132" s="378"/>
      <c r="I1132" s="378"/>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63" priority="14075">
      <formula>IF(RIGHT(TEXT(P14,"0.#"),1)=".",FALSE,TRUE)</formula>
    </cfRule>
    <cfRule type="expression" dxfId="2862" priority="14076">
      <formula>IF(RIGHT(TEXT(P14,"0.#"),1)=".",TRUE,FALSE)</formula>
    </cfRule>
  </conditionalFormatting>
  <conditionalFormatting sqref="AE32">
    <cfRule type="expression" dxfId="2861" priority="14065">
      <formula>IF(RIGHT(TEXT(AE32,"0.#"),1)=".",FALSE,TRUE)</formula>
    </cfRule>
    <cfRule type="expression" dxfId="2860" priority="14066">
      <formula>IF(RIGHT(TEXT(AE32,"0.#"),1)=".",TRUE,FALSE)</formula>
    </cfRule>
  </conditionalFormatting>
  <conditionalFormatting sqref="P18:AX18">
    <cfRule type="expression" dxfId="2859" priority="13951">
      <formula>IF(RIGHT(TEXT(P18,"0.#"),1)=".",FALSE,TRUE)</formula>
    </cfRule>
    <cfRule type="expression" dxfId="2858" priority="13952">
      <formula>IF(RIGHT(TEXT(P18,"0.#"),1)=".",TRUE,FALSE)</formula>
    </cfRule>
  </conditionalFormatting>
  <conditionalFormatting sqref="Y783">
    <cfRule type="expression" dxfId="2857" priority="13947">
      <formula>IF(RIGHT(TEXT(Y783,"0.#"),1)=".",FALSE,TRUE)</formula>
    </cfRule>
    <cfRule type="expression" dxfId="2856" priority="13948">
      <formula>IF(RIGHT(TEXT(Y783,"0.#"),1)=".",TRUE,FALSE)</formula>
    </cfRule>
  </conditionalFormatting>
  <conditionalFormatting sqref="Y792">
    <cfRule type="expression" dxfId="2855" priority="13943">
      <formula>IF(RIGHT(TEXT(Y792,"0.#"),1)=".",FALSE,TRUE)</formula>
    </cfRule>
    <cfRule type="expression" dxfId="2854" priority="13944">
      <formula>IF(RIGHT(TEXT(Y792,"0.#"),1)=".",TRUE,FALSE)</formula>
    </cfRule>
  </conditionalFormatting>
  <conditionalFormatting sqref="Y823:Y830 Y810 Y808 Y797:Y804 Y795 Y812:Y817">
    <cfRule type="expression" dxfId="2853" priority="13725">
      <formula>IF(RIGHT(TEXT(Y795,"0.#"),1)=".",FALSE,TRUE)</formula>
    </cfRule>
    <cfRule type="expression" dxfId="2852" priority="13726">
      <formula>IF(RIGHT(TEXT(Y795,"0.#"),1)=".",TRUE,FALSE)</formula>
    </cfRule>
  </conditionalFormatting>
  <conditionalFormatting sqref="P15:AJ17 P13:AJ13 AR13:AX13 AR15:AX15">
    <cfRule type="expression" dxfId="2851" priority="13773">
      <formula>IF(RIGHT(TEXT(P13,"0.#"),1)=".",FALSE,TRUE)</formula>
    </cfRule>
    <cfRule type="expression" dxfId="2850" priority="13774">
      <formula>IF(RIGHT(TEXT(P13,"0.#"),1)=".",TRUE,FALSE)</formula>
    </cfRule>
  </conditionalFormatting>
  <conditionalFormatting sqref="P19:AJ19">
    <cfRule type="expression" dxfId="2849" priority="13771">
      <formula>IF(RIGHT(TEXT(P19,"0.#"),1)=".",FALSE,TRUE)</formula>
    </cfRule>
    <cfRule type="expression" dxfId="2848" priority="13772">
      <formula>IF(RIGHT(TEXT(P19,"0.#"),1)=".",TRUE,FALSE)</formula>
    </cfRule>
  </conditionalFormatting>
  <conditionalFormatting sqref="AQ101">
    <cfRule type="expression" dxfId="2847" priority="13763">
      <formula>IF(RIGHT(TEXT(AQ101,"0.#"),1)=".",FALSE,TRUE)</formula>
    </cfRule>
    <cfRule type="expression" dxfId="2846" priority="13764">
      <formula>IF(RIGHT(TEXT(AQ101,"0.#"),1)=".",TRUE,FALSE)</formula>
    </cfRule>
  </conditionalFormatting>
  <conditionalFormatting sqref="Y784:Y791 Y782">
    <cfRule type="expression" dxfId="2845" priority="13749">
      <formula>IF(RIGHT(TEXT(Y782,"0.#"),1)=".",FALSE,TRUE)</formula>
    </cfRule>
    <cfRule type="expression" dxfId="2844" priority="13750">
      <formula>IF(RIGHT(TEXT(Y782,"0.#"),1)=".",TRUE,FALSE)</formula>
    </cfRule>
  </conditionalFormatting>
  <conditionalFormatting sqref="AU783">
    <cfRule type="expression" dxfId="2843" priority="13747">
      <formula>IF(RIGHT(TEXT(AU783,"0.#"),1)=".",FALSE,TRUE)</formula>
    </cfRule>
    <cfRule type="expression" dxfId="2842" priority="13748">
      <formula>IF(RIGHT(TEXT(AU783,"0.#"),1)=".",TRUE,FALSE)</formula>
    </cfRule>
  </conditionalFormatting>
  <conditionalFormatting sqref="AU792">
    <cfRule type="expression" dxfId="2841" priority="13745">
      <formula>IF(RIGHT(TEXT(AU792,"0.#"),1)=".",FALSE,TRUE)</formula>
    </cfRule>
    <cfRule type="expression" dxfId="2840" priority="13746">
      <formula>IF(RIGHT(TEXT(AU792,"0.#"),1)=".",TRUE,FALSE)</formula>
    </cfRule>
  </conditionalFormatting>
  <conditionalFormatting sqref="AU784:AU791 AU782">
    <cfRule type="expression" dxfId="2839" priority="13743">
      <formula>IF(RIGHT(TEXT(AU782,"0.#"),1)=".",FALSE,TRUE)</formula>
    </cfRule>
    <cfRule type="expression" dxfId="2838" priority="13744">
      <formula>IF(RIGHT(TEXT(AU782,"0.#"),1)=".",TRUE,FALSE)</formula>
    </cfRule>
  </conditionalFormatting>
  <conditionalFormatting sqref="Y822 Y809 Y796">
    <cfRule type="expression" dxfId="2837" priority="13729">
      <formula>IF(RIGHT(TEXT(Y796,"0.#"),1)=".",FALSE,TRUE)</formula>
    </cfRule>
    <cfRule type="expression" dxfId="2836" priority="13730">
      <formula>IF(RIGHT(TEXT(Y796,"0.#"),1)=".",TRUE,FALSE)</formula>
    </cfRule>
  </conditionalFormatting>
  <conditionalFormatting sqref="Y831 Y818 Y805">
    <cfRule type="expression" dxfId="2835" priority="13727">
      <formula>IF(RIGHT(TEXT(Y805,"0.#"),1)=".",FALSE,TRUE)</formula>
    </cfRule>
    <cfRule type="expression" dxfId="2834" priority="13728">
      <formula>IF(RIGHT(TEXT(Y805,"0.#"),1)=".",TRUE,FALSE)</formula>
    </cfRule>
  </conditionalFormatting>
  <conditionalFormatting sqref="AU822 AU809 AU796">
    <cfRule type="expression" dxfId="2833" priority="13723">
      <formula>IF(RIGHT(TEXT(AU796,"0.#"),1)=".",FALSE,TRUE)</formula>
    </cfRule>
    <cfRule type="expression" dxfId="2832" priority="13724">
      <formula>IF(RIGHT(TEXT(AU796,"0.#"),1)=".",TRUE,FALSE)</formula>
    </cfRule>
  </conditionalFormatting>
  <conditionalFormatting sqref="AU831 AU818 AU805">
    <cfRule type="expression" dxfId="2831" priority="13721">
      <formula>IF(RIGHT(TEXT(AU805,"0.#"),1)=".",FALSE,TRUE)</formula>
    </cfRule>
    <cfRule type="expression" dxfId="2830" priority="13722">
      <formula>IF(RIGHT(TEXT(AU805,"0.#"),1)=".",TRUE,FALSE)</formula>
    </cfRule>
  </conditionalFormatting>
  <conditionalFormatting sqref="AU823:AU830 AU810:AU817 AU808 AU797:AU804 AU795">
    <cfRule type="expression" dxfId="2829" priority="13719">
      <formula>IF(RIGHT(TEXT(AU795,"0.#"),1)=".",FALSE,TRUE)</formula>
    </cfRule>
    <cfRule type="expression" dxfId="2828" priority="13720">
      <formula>IF(RIGHT(TEXT(AU795,"0.#"),1)=".",TRUE,FALSE)</formula>
    </cfRule>
  </conditionalFormatting>
  <conditionalFormatting sqref="AM87">
    <cfRule type="expression" dxfId="2827" priority="13373">
      <formula>IF(RIGHT(TEXT(AM87,"0.#"),1)=".",FALSE,TRUE)</formula>
    </cfRule>
    <cfRule type="expression" dxfId="2826" priority="13374">
      <formula>IF(RIGHT(TEXT(AM87,"0.#"),1)=".",TRUE,FALSE)</formula>
    </cfRule>
  </conditionalFormatting>
  <conditionalFormatting sqref="AE55">
    <cfRule type="expression" dxfId="2825" priority="13441">
      <formula>IF(RIGHT(TEXT(AE55,"0.#"),1)=".",FALSE,TRUE)</formula>
    </cfRule>
    <cfRule type="expression" dxfId="2824" priority="13442">
      <formula>IF(RIGHT(TEXT(AE55,"0.#"),1)=".",TRUE,FALSE)</formula>
    </cfRule>
  </conditionalFormatting>
  <conditionalFormatting sqref="AI55">
    <cfRule type="expression" dxfId="2823" priority="13439">
      <formula>IF(RIGHT(TEXT(AI55,"0.#"),1)=".",FALSE,TRUE)</formula>
    </cfRule>
    <cfRule type="expression" dxfId="2822" priority="13440">
      <formula>IF(RIGHT(TEXT(AI55,"0.#"),1)=".",TRUE,FALSE)</formula>
    </cfRule>
  </conditionalFormatting>
  <conditionalFormatting sqref="AM34">
    <cfRule type="expression" dxfId="2821" priority="13519">
      <formula>IF(RIGHT(TEXT(AM34,"0.#"),1)=".",FALSE,TRUE)</formula>
    </cfRule>
    <cfRule type="expression" dxfId="2820" priority="13520">
      <formula>IF(RIGHT(TEXT(AM34,"0.#"),1)=".",TRUE,FALSE)</formula>
    </cfRule>
  </conditionalFormatting>
  <conditionalFormatting sqref="AE33">
    <cfRule type="expression" dxfId="2819" priority="13533">
      <formula>IF(RIGHT(TEXT(AE33,"0.#"),1)=".",FALSE,TRUE)</formula>
    </cfRule>
    <cfRule type="expression" dxfId="2818" priority="13534">
      <formula>IF(RIGHT(TEXT(AE33,"0.#"),1)=".",TRUE,FALSE)</formula>
    </cfRule>
  </conditionalFormatting>
  <conditionalFormatting sqref="AE34">
    <cfRule type="expression" dxfId="2817" priority="13531">
      <formula>IF(RIGHT(TEXT(AE34,"0.#"),1)=".",FALSE,TRUE)</formula>
    </cfRule>
    <cfRule type="expression" dxfId="2816" priority="13532">
      <formula>IF(RIGHT(TEXT(AE34,"0.#"),1)=".",TRUE,FALSE)</formula>
    </cfRule>
  </conditionalFormatting>
  <conditionalFormatting sqref="AI34">
    <cfRule type="expression" dxfId="2815" priority="13529">
      <formula>IF(RIGHT(TEXT(AI34,"0.#"),1)=".",FALSE,TRUE)</formula>
    </cfRule>
    <cfRule type="expression" dxfId="2814" priority="13530">
      <formula>IF(RIGHT(TEXT(AI34,"0.#"),1)=".",TRUE,FALSE)</formula>
    </cfRule>
  </conditionalFormatting>
  <conditionalFormatting sqref="AI33">
    <cfRule type="expression" dxfId="2813" priority="13527">
      <formula>IF(RIGHT(TEXT(AI33,"0.#"),1)=".",FALSE,TRUE)</formula>
    </cfRule>
    <cfRule type="expression" dxfId="2812" priority="13528">
      <formula>IF(RIGHT(TEXT(AI33,"0.#"),1)=".",TRUE,FALSE)</formula>
    </cfRule>
  </conditionalFormatting>
  <conditionalFormatting sqref="AI32">
    <cfRule type="expression" dxfId="2811" priority="13525">
      <formula>IF(RIGHT(TEXT(AI32,"0.#"),1)=".",FALSE,TRUE)</formula>
    </cfRule>
    <cfRule type="expression" dxfId="2810" priority="13526">
      <formula>IF(RIGHT(TEXT(AI32,"0.#"),1)=".",TRUE,FALSE)</formula>
    </cfRule>
  </conditionalFormatting>
  <conditionalFormatting sqref="AM32">
    <cfRule type="expression" dxfId="2809" priority="13523">
      <formula>IF(RIGHT(TEXT(AM32,"0.#"),1)=".",FALSE,TRUE)</formula>
    </cfRule>
    <cfRule type="expression" dxfId="2808" priority="13524">
      <formula>IF(RIGHT(TEXT(AM32,"0.#"),1)=".",TRUE,FALSE)</formula>
    </cfRule>
  </conditionalFormatting>
  <conditionalFormatting sqref="AM33">
    <cfRule type="expression" dxfId="2807" priority="13521">
      <formula>IF(RIGHT(TEXT(AM33,"0.#"),1)=".",FALSE,TRUE)</formula>
    </cfRule>
    <cfRule type="expression" dxfId="2806" priority="13522">
      <formula>IF(RIGHT(TEXT(AM33,"0.#"),1)=".",TRUE,FALSE)</formula>
    </cfRule>
  </conditionalFormatting>
  <conditionalFormatting sqref="AQ32:AQ34">
    <cfRule type="expression" dxfId="2805" priority="13513">
      <formula>IF(RIGHT(TEXT(AQ32,"0.#"),1)=".",FALSE,TRUE)</formula>
    </cfRule>
    <cfRule type="expression" dxfId="2804" priority="13514">
      <formula>IF(RIGHT(TEXT(AQ32,"0.#"),1)=".",TRUE,FALSE)</formula>
    </cfRule>
  </conditionalFormatting>
  <conditionalFormatting sqref="AU32:AU34">
    <cfRule type="expression" dxfId="2803" priority="13511">
      <formula>IF(RIGHT(TEXT(AU32,"0.#"),1)=".",FALSE,TRUE)</formula>
    </cfRule>
    <cfRule type="expression" dxfId="2802" priority="13512">
      <formula>IF(RIGHT(TEXT(AU32,"0.#"),1)=".",TRUE,FALSE)</formula>
    </cfRule>
  </conditionalFormatting>
  <conditionalFormatting sqref="AE53">
    <cfRule type="expression" dxfId="2801" priority="13445">
      <formula>IF(RIGHT(TEXT(AE53,"0.#"),1)=".",FALSE,TRUE)</formula>
    </cfRule>
    <cfRule type="expression" dxfId="2800" priority="13446">
      <formula>IF(RIGHT(TEXT(AE53,"0.#"),1)=".",TRUE,FALSE)</formula>
    </cfRule>
  </conditionalFormatting>
  <conditionalFormatting sqref="AE54">
    <cfRule type="expression" dxfId="2799" priority="13443">
      <formula>IF(RIGHT(TEXT(AE54,"0.#"),1)=".",FALSE,TRUE)</formula>
    </cfRule>
    <cfRule type="expression" dxfId="2798" priority="13444">
      <formula>IF(RIGHT(TEXT(AE54,"0.#"),1)=".",TRUE,FALSE)</formula>
    </cfRule>
  </conditionalFormatting>
  <conditionalFormatting sqref="AI54">
    <cfRule type="expression" dxfId="2797" priority="13437">
      <formula>IF(RIGHT(TEXT(AI54,"0.#"),1)=".",FALSE,TRUE)</formula>
    </cfRule>
    <cfRule type="expression" dxfId="2796" priority="13438">
      <formula>IF(RIGHT(TEXT(AI54,"0.#"),1)=".",TRUE,FALSE)</formula>
    </cfRule>
  </conditionalFormatting>
  <conditionalFormatting sqref="AI53">
    <cfRule type="expression" dxfId="2795" priority="13435">
      <formula>IF(RIGHT(TEXT(AI53,"0.#"),1)=".",FALSE,TRUE)</formula>
    </cfRule>
    <cfRule type="expression" dxfId="2794" priority="13436">
      <formula>IF(RIGHT(TEXT(AI53,"0.#"),1)=".",TRUE,FALSE)</formula>
    </cfRule>
  </conditionalFormatting>
  <conditionalFormatting sqref="AM53">
    <cfRule type="expression" dxfId="2793" priority="13433">
      <formula>IF(RIGHT(TEXT(AM53,"0.#"),1)=".",FALSE,TRUE)</formula>
    </cfRule>
    <cfRule type="expression" dxfId="2792" priority="13434">
      <formula>IF(RIGHT(TEXT(AM53,"0.#"),1)=".",TRUE,FALSE)</formula>
    </cfRule>
  </conditionalFormatting>
  <conditionalFormatting sqref="AM54">
    <cfRule type="expression" dxfId="2791" priority="13431">
      <formula>IF(RIGHT(TEXT(AM54,"0.#"),1)=".",FALSE,TRUE)</formula>
    </cfRule>
    <cfRule type="expression" dxfId="2790" priority="13432">
      <formula>IF(RIGHT(TEXT(AM54,"0.#"),1)=".",TRUE,FALSE)</formula>
    </cfRule>
  </conditionalFormatting>
  <conditionalFormatting sqref="AM55">
    <cfRule type="expression" dxfId="2789" priority="13429">
      <formula>IF(RIGHT(TEXT(AM55,"0.#"),1)=".",FALSE,TRUE)</formula>
    </cfRule>
    <cfRule type="expression" dxfId="2788" priority="13430">
      <formula>IF(RIGHT(TEXT(AM55,"0.#"),1)=".",TRUE,FALSE)</formula>
    </cfRule>
  </conditionalFormatting>
  <conditionalFormatting sqref="AE60">
    <cfRule type="expression" dxfId="2787" priority="13415">
      <formula>IF(RIGHT(TEXT(AE60,"0.#"),1)=".",FALSE,TRUE)</formula>
    </cfRule>
    <cfRule type="expression" dxfId="2786" priority="13416">
      <formula>IF(RIGHT(TEXT(AE60,"0.#"),1)=".",TRUE,FALSE)</formula>
    </cfRule>
  </conditionalFormatting>
  <conditionalFormatting sqref="AE61">
    <cfRule type="expression" dxfId="2785" priority="13413">
      <formula>IF(RIGHT(TEXT(AE61,"0.#"),1)=".",FALSE,TRUE)</formula>
    </cfRule>
    <cfRule type="expression" dxfId="2784" priority="13414">
      <formula>IF(RIGHT(TEXT(AE61,"0.#"),1)=".",TRUE,FALSE)</formula>
    </cfRule>
  </conditionalFormatting>
  <conditionalFormatting sqref="AE62">
    <cfRule type="expression" dxfId="2783" priority="13411">
      <formula>IF(RIGHT(TEXT(AE62,"0.#"),1)=".",FALSE,TRUE)</formula>
    </cfRule>
    <cfRule type="expression" dxfId="2782" priority="13412">
      <formula>IF(RIGHT(TEXT(AE62,"0.#"),1)=".",TRUE,FALSE)</formula>
    </cfRule>
  </conditionalFormatting>
  <conditionalFormatting sqref="AI62">
    <cfRule type="expression" dxfId="2781" priority="13409">
      <formula>IF(RIGHT(TEXT(AI62,"0.#"),1)=".",FALSE,TRUE)</formula>
    </cfRule>
    <cfRule type="expression" dxfId="2780" priority="13410">
      <formula>IF(RIGHT(TEXT(AI62,"0.#"),1)=".",TRUE,FALSE)</formula>
    </cfRule>
  </conditionalFormatting>
  <conditionalFormatting sqref="AI61">
    <cfRule type="expression" dxfId="2779" priority="13407">
      <formula>IF(RIGHT(TEXT(AI61,"0.#"),1)=".",FALSE,TRUE)</formula>
    </cfRule>
    <cfRule type="expression" dxfId="2778" priority="13408">
      <formula>IF(RIGHT(TEXT(AI61,"0.#"),1)=".",TRUE,FALSE)</formula>
    </cfRule>
  </conditionalFormatting>
  <conditionalFormatting sqref="AI60">
    <cfRule type="expression" dxfId="2777" priority="13405">
      <formula>IF(RIGHT(TEXT(AI60,"0.#"),1)=".",FALSE,TRUE)</formula>
    </cfRule>
    <cfRule type="expression" dxfId="2776" priority="13406">
      <formula>IF(RIGHT(TEXT(AI60,"0.#"),1)=".",TRUE,FALSE)</formula>
    </cfRule>
  </conditionalFormatting>
  <conditionalFormatting sqref="AM60">
    <cfRule type="expression" dxfId="2775" priority="13403">
      <formula>IF(RIGHT(TEXT(AM60,"0.#"),1)=".",FALSE,TRUE)</formula>
    </cfRule>
    <cfRule type="expression" dxfId="2774" priority="13404">
      <formula>IF(RIGHT(TEXT(AM60,"0.#"),1)=".",TRUE,FALSE)</formula>
    </cfRule>
  </conditionalFormatting>
  <conditionalFormatting sqref="AM61">
    <cfRule type="expression" dxfId="2773" priority="13401">
      <formula>IF(RIGHT(TEXT(AM61,"0.#"),1)=".",FALSE,TRUE)</formula>
    </cfRule>
    <cfRule type="expression" dxfId="2772" priority="13402">
      <formula>IF(RIGHT(TEXT(AM61,"0.#"),1)=".",TRUE,FALSE)</formula>
    </cfRule>
  </conditionalFormatting>
  <conditionalFormatting sqref="AM62">
    <cfRule type="expression" dxfId="2771" priority="13399">
      <formula>IF(RIGHT(TEXT(AM62,"0.#"),1)=".",FALSE,TRUE)</formula>
    </cfRule>
    <cfRule type="expression" dxfId="2770" priority="13400">
      <formula>IF(RIGHT(TEXT(AM62,"0.#"),1)=".",TRUE,FALSE)</formula>
    </cfRule>
  </conditionalFormatting>
  <conditionalFormatting sqref="AE87">
    <cfRule type="expression" dxfId="2769" priority="13385">
      <formula>IF(RIGHT(TEXT(AE87,"0.#"),1)=".",FALSE,TRUE)</formula>
    </cfRule>
    <cfRule type="expression" dxfId="2768" priority="13386">
      <formula>IF(RIGHT(TEXT(AE87,"0.#"),1)=".",TRUE,FALSE)</formula>
    </cfRule>
  </conditionalFormatting>
  <conditionalFormatting sqref="AE88">
    <cfRule type="expression" dxfId="2767" priority="13383">
      <formula>IF(RIGHT(TEXT(AE88,"0.#"),1)=".",FALSE,TRUE)</formula>
    </cfRule>
    <cfRule type="expression" dxfId="2766" priority="13384">
      <formula>IF(RIGHT(TEXT(AE88,"0.#"),1)=".",TRUE,FALSE)</formula>
    </cfRule>
  </conditionalFormatting>
  <conditionalFormatting sqref="AE89">
    <cfRule type="expression" dxfId="2765" priority="13381">
      <formula>IF(RIGHT(TEXT(AE89,"0.#"),1)=".",FALSE,TRUE)</formula>
    </cfRule>
    <cfRule type="expression" dxfId="2764" priority="13382">
      <formula>IF(RIGHT(TEXT(AE89,"0.#"),1)=".",TRUE,FALSE)</formula>
    </cfRule>
  </conditionalFormatting>
  <conditionalFormatting sqref="AI89">
    <cfRule type="expression" dxfId="2763" priority="13379">
      <formula>IF(RIGHT(TEXT(AI89,"0.#"),1)=".",FALSE,TRUE)</formula>
    </cfRule>
    <cfRule type="expression" dxfId="2762" priority="13380">
      <formula>IF(RIGHT(TEXT(AI89,"0.#"),1)=".",TRUE,FALSE)</formula>
    </cfRule>
  </conditionalFormatting>
  <conditionalFormatting sqref="AI88">
    <cfRule type="expression" dxfId="2761" priority="13377">
      <formula>IF(RIGHT(TEXT(AI88,"0.#"),1)=".",FALSE,TRUE)</formula>
    </cfRule>
    <cfRule type="expression" dxfId="2760" priority="13378">
      <formula>IF(RIGHT(TEXT(AI88,"0.#"),1)=".",TRUE,FALSE)</formula>
    </cfRule>
  </conditionalFormatting>
  <conditionalFormatting sqref="AI87">
    <cfRule type="expression" dxfId="2759" priority="13375">
      <formula>IF(RIGHT(TEXT(AI87,"0.#"),1)=".",FALSE,TRUE)</formula>
    </cfRule>
    <cfRule type="expression" dxfId="2758" priority="13376">
      <formula>IF(RIGHT(TEXT(AI87,"0.#"),1)=".",TRUE,FALSE)</formula>
    </cfRule>
  </conditionalFormatting>
  <conditionalFormatting sqref="AM88">
    <cfRule type="expression" dxfId="2757" priority="13371">
      <formula>IF(RIGHT(TEXT(AM88,"0.#"),1)=".",FALSE,TRUE)</formula>
    </cfRule>
    <cfRule type="expression" dxfId="2756" priority="13372">
      <formula>IF(RIGHT(TEXT(AM88,"0.#"),1)=".",TRUE,FALSE)</formula>
    </cfRule>
  </conditionalFormatting>
  <conditionalFormatting sqref="AM89">
    <cfRule type="expression" dxfId="2755" priority="13369">
      <formula>IF(RIGHT(TEXT(AM89,"0.#"),1)=".",FALSE,TRUE)</formula>
    </cfRule>
    <cfRule type="expression" dxfId="2754" priority="13370">
      <formula>IF(RIGHT(TEXT(AM89,"0.#"),1)=".",TRUE,FALSE)</formula>
    </cfRule>
  </conditionalFormatting>
  <conditionalFormatting sqref="AE92">
    <cfRule type="expression" dxfId="2753" priority="13355">
      <formula>IF(RIGHT(TEXT(AE92,"0.#"),1)=".",FALSE,TRUE)</formula>
    </cfRule>
    <cfRule type="expression" dxfId="2752" priority="13356">
      <formula>IF(RIGHT(TEXT(AE92,"0.#"),1)=".",TRUE,FALSE)</formula>
    </cfRule>
  </conditionalFormatting>
  <conditionalFormatting sqref="AE93">
    <cfRule type="expression" dxfId="2751" priority="13353">
      <formula>IF(RIGHT(TEXT(AE93,"0.#"),1)=".",FALSE,TRUE)</formula>
    </cfRule>
    <cfRule type="expression" dxfId="2750" priority="13354">
      <formula>IF(RIGHT(TEXT(AE93,"0.#"),1)=".",TRUE,FALSE)</formula>
    </cfRule>
  </conditionalFormatting>
  <conditionalFormatting sqref="AE94">
    <cfRule type="expression" dxfId="2749" priority="13351">
      <formula>IF(RIGHT(TEXT(AE94,"0.#"),1)=".",FALSE,TRUE)</formula>
    </cfRule>
    <cfRule type="expression" dxfId="2748" priority="13352">
      <formula>IF(RIGHT(TEXT(AE94,"0.#"),1)=".",TRUE,FALSE)</formula>
    </cfRule>
  </conditionalFormatting>
  <conditionalFormatting sqref="AI94">
    <cfRule type="expression" dxfId="2747" priority="13349">
      <formula>IF(RIGHT(TEXT(AI94,"0.#"),1)=".",FALSE,TRUE)</formula>
    </cfRule>
    <cfRule type="expression" dxfId="2746" priority="13350">
      <formula>IF(RIGHT(TEXT(AI94,"0.#"),1)=".",TRUE,FALSE)</formula>
    </cfRule>
  </conditionalFormatting>
  <conditionalFormatting sqref="AI93">
    <cfRule type="expression" dxfId="2745" priority="13347">
      <formula>IF(RIGHT(TEXT(AI93,"0.#"),1)=".",FALSE,TRUE)</formula>
    </cfRule>
    <cfRule type="expression" dxfId="2744" priority="13348">
      <formula>IF(RIGHT(TEXT(AI93,"0.#"),1)=".",TRUE,FALSE)</formula>
    </cfRule>
  </conditionalFormatting>
  <conditionalFormatting sqref="AI92">
    <cfRule type="expression" dxfId="2743" priority="13345">
      <formula>IF(RIGHT(TEXT(AI92,"0.#"),1)=".",FALSE,TRUE)</formula>
    </cfRule>
    <cfRule type="expression" dxfId="2742" priority="13346">
      <formula>IF(RIGHT(TEXT(AI92,"0.#"),1)=".",TRUE,FALSE)</formula>
    </cfRule>
  </conditionalFormatting>
  <conditionalFormatting sqref="AM92">
    <cfRule type="expression" dxfId="2741" priority="13343">
      <formula>IF(RIGHT(TEXT(AM92,"0.#"),1)=".",FALSE,TRUE)</formula>
    </cfRule>
    <cfRule type="expression" dxfId="2740" priority="13344">
      <formula>IF(RIGHT(TEXT(AM92,"0.#"),1)=".",TRUE,FALSE)</formula>
    </cfRule>
  </conditionalFormatting>
  <conditionalFormatting sqref="AM93">
    <cfRule type="expression" dxfId="2739" priority="13341">
      <formula>IF(RIGHT(TEXT(AM93,"0.#"),1)=".",FALSE,TRUE)</formula>
    </cfRule>
    <cfRule type="expression" dxfId="2738" priority="13342">
      <formula>IF(RIGHT(TEXT(AM93,"0.#"),1)=".",TRUE,FALSE)</formula>
    </cfRule>
  </conditionalFormatting>
  <conditionalFormatting sqref="AM94">
    <cfRule type="expression" dxfId="2737" priority="13339">
      <formula>IF(RIGHT(TEXT(AM94,"0.#"),1)=".",FALSE,TRUE)</formula>
    </cfRule>
    <cfRule type="expression" dxfId="2736" priority="13340">
      <formula>IF(RIGHT(TEXT(AM94,"0.#"),1)=".",TRUE,FALSE)</formula>
    </cfRule>
  </conditionalFormatting>
  <conditionalFormatting sqref="AE97">
    <cfRule type="expression" dxfId="2735" priority="13325">
      <formula>IF(RIGHT(TEXT(AE97,"0.#"),1)=".",FALSE,TRUE)</formula>
    </cfRule>
    <cfRule type="expression" dxfId="2734" priority="13326">
      <formula>IF(RIGHT(TEXT(AE97,"0.#"),1)=".",TRUE,FALSE)</formula>
    </cfRule>
  </conditionalFormatting>
  <conditionalFormatting sqref="AE98">
    <cfRule type="expression" dxfId="2733" priority="13323">
      <formula>IF(RIGHT(TEXT(AE98,"0.#"),1)=".",FALSE,TRUE)</formula>
    </cfRule>
    <cfRule type="expression" dxfId="2732" priority="13324">
      <formula>IF(RIGHT(TEXT(AE98,"0.#"),1)=".",TRUE,FALSE)</formula>
    </cfRule>
  </conditionalFormatting>
  <conditionalFormatting sqref="AE99">
    <cfRule type="expression" dxfId="2731" priority="13321">
      <formula>IF(RIGHT(TEXT(AE99,"0.#"),1)=".",FALSE,TRUE)</formula>
    </cfRule>
    <cfRule type="expression" dxfId="2730" priority="13322">
      <formula>IF(RIGHT(TEXT(AE99,"0.#"),1)=".",TRUE,FALSE)</formula>
    </cfRule>
  </conditionalFormatting>
  <conditionalFormatting sqref="AI99">
    <cfRule type="expression" dxfId="2729" priority="13319">
      <formula>IF(RIGHT(TEXT(AI99,"0.#"),1)=".",FALSE,TRUE)</formula>
    </cfRule>
    <cfRule type="expression" dxfId="2728" priority="13320">
      <formula>IF(RIGHT(TEXT(AI99,"0.#"),1)=".",TRUE,FALSE)</formula>
    </cfRule>
  </conditionalFormatting>
  <conditionalFormatting sqref="AI98">
    <cfRule type="expression" dxfId="2727" priority="13317">
      <formula>IF(RIGHT(TEXT(AI98,"0.#"),1)=".",FALSE,TRUE)</formula>
    </cfRule>
    <cfRule type="expression" dxfId="2726" priority="13318">
      <formula>IF(RIGHT(TEXT(AI98,"0.#"),1)=".",TRUE,FALSE)</formula>
    </cfRule>
  </conditionalFormatting>
  <conditionalFormatting sqref="AI97">
    <cfRule type="expression" dxfId="2725" priority="13315">
      <formula>IF(RIGHT(TEXT(AI97,"0.#"),1)=".",FALSE,TRUE)</formula>
    </cfRule>
    <cfRule type="expression" dxfId="2724" priority="13316">
      <formula>IF(RIGHT(TEXT(AI97,"0.#"),1)=".",TRUE,FALSE)</formula>
    </cfRule>
  </conditionalFormatting>
  <conditionalFormatting sqref="AM97">
    <cfRule type="expression" dxfId="2723" priority="13313">
      <formula>IF(RIGHT(TEXT(AM97,"0.#"),1)=".",FALSE,TRUE)</formula>
    </cfRule>
    <cfRule type="expression" dxfId="2722" priority="13314">
      <formula>IF(RIGHT(TEXT(AM97,"0.#"),1)=".",TRUE,FALSE)</formula>
    </cfRule>
  </conditionalFormatting>
  <conditionalFormatting sqref="AM98">
    <cfRule type="expression" dxfId="2721" priority="13311">
      <formula>IF(RIGHT(TEXT(AM98,"0.#"),1)=".",FALSE,TRUE)</formula>
    </cfRule>
    <cfRule type="expression" dxfId="2720" priority="13312">
      <formula>IF(RIGHT(TEXT(AM98,"0.#"),1)=".",TRUE,FALSE)</formula>
    </cfRule>
  </conditionalFormatting>
  <conditionalFormatting sqref="AM99">
    <cfRule type="expression" dxfId="2719" priority="13309">
      <formula>IF(RIGHT(TEXT(AM99,"0.#"),1)=".",FALSE,TRUE)</formula>
    </cfRule>
    <cfRule type="expression" dxfId="2718" priority="13310">
      <formula>IF(RIGHT(TEXT(AM99,"0.#"),1)=".",TRUE,FALSE)</formula>
    </cfRule>
  </conditionalFormatting>
  <conditionalFormatting sqref="AM101">
    <cfRule type="expression" dxfId="2717" priority="13293">
      <formula>IF(RIGHT(TEXT(AM101,"0.#"),1)=".",FALSE,TRUE)</formula>
    </cfRule>
    <cfRule type="expression" dxfId="2716" priority="13294">
      <formula>IF(RIGHT(TEXT(AM101,"0.#"),1)=".",TRUE,FALSE)</formula>
    </cfRule>
  </conditionalFormatting>
  <conditionalFormatting sqref="AM102">
    <cfRule type="expression" dxfId="2715" priority="13287">
      <formula>IF(RIGHT(TEXT(AM102,"0.#"),1)=".",FALSE,TRUE)</formula>
    </cfRule>
    <cfRule type="expression" dxfId="2714" priority="13288">
      <formula>IF(RIGHT(TEXT(AM102,"0.#"),1)=".",TRUE,FALSE)</formula>
    </cfRule>
  </conditionalFormatting>
  <conditionalFormatting sqref="AQ102">
    <cfRule type="expression" dxfId="2713" priority="13285">
      <formula>IF(RIGHT(TEXT(AQ102,"0.#"),1)=".",FALSE,TRUE)</formula>
    </cfRule>
    <cfRule type="expression" dxfId="2712" priority="13286">
      <formula>IF(RIGHT(TEXT(AQ102,"0.#"),1)=".",TRUE,FALSE)</formula>
    </cfRule>
  </conditionalFormatting>
  <conditionalFormatting sqref="AE104">
    <cfRule type="expression" dxfId="2711" priority="13283">
      <formula>IF(RIGHT(TEXT(AE104,"0.#"),1)=".",FALSE,TRUE)</formula>
    </cfRule>
    <cfRule type="expression" dxfId="2710" priority="13284">
      <formula>IF(RIGHT(TEXT(AE104,"0.#"),1)=".",TRUE,FALSE)</formula>
    </cfRule>
  </conditionalFormatting>
  <conditionalFormatting sqref="AI104">
    <cfRule type="expression" dxfId="2709" priority="13281">
      <formula>IF(RIGHT(TEXT(AI104,"0.#"),1)=".",FALSE,TRUE)</formula>
    </cfRule>
    <cfRule type="expression" dxfId="2708" priority="13282">
      <formula>IF(RIGHT(TEXT(AI104,"0.#"),1)=".",TRUE,FALSE)</formula>
    </cfRule>
  </conditionalFormatting>
  <conditionalFormatting sqref="AM104">
    <cfRule type="expression" dxfId="2707" priority="13279">
      <formula>IF(RIGHT(TEXT(AM104,"0.#"),1)=".",FALSE,TRUE)</formula>
    </cfRule>
    <cfRule type="expression" dxfId="2706" priority="13280">
      <formula>IF(RIGHT(TEXT(AM104,"0.#"),1)=".",TRUE,FALSE)</formula>
    </cfRule>
  </conditionalFormatting>
  <conditionalFormatting sqref="AE105">
    <cfRule type="expression" dxfId="2705" priority="13277">
      <formula>IF(RIGHT(TEXT(AE105,"0.#"),1)=".",FALSE,TRUE)</formula>
    </cfRule>
    <cfRule type="expression" dxfId="2704" priority="13278">
      <formula>IF(RIGHT(TEXT(AE105,"0.#"),1)=".",TRUE,FALSE)</formula>
    </cfRule>
  </conditionalFormatting>
  <conditionalFormatting sqref="AI105">
    <cfRule type="expression" dxfId="2703" priority="13275">
      <formula>IF(RIGHT(TEXT(AI105,"0.#"),1)=".",FALSE,TRUE)</formula>
    </cfRule>
    <cfRule type="expression" dxfId="2702" priority="13276">
      <formula>IF(RIGHT(TEXT(AI105,"0.#"),1)=".",TRUE,FALSE)</formula>
    </cfRule>
  </conditionalFormatting>
  <conditionalFormatting sqref="AM105">
    <cfRule type="expression" dxfId="2701" priority="13273">
      <formula>IF(RIGHT(TEXT(AM105,"0.#"),1)=".",FALSE,TRUE)</formula>
    </cfRule>
    <cfRule type="expression" dxfId="2700" priority="13274">
      <formula>IF(RIGHT(TEXT(AM105,"0.#"),1)=".",TRUE,FALSE)</formula>
    </cfRule>
  </conditionalFormatting>
  <conditionalFormatting sqref="AE107">
    <cfRule type="expression" dxfId="2699" priority="13269">
      <formula>IF(RIGHT(TEXT(AE107,"0.#"),1)=".",FALSE,TRUE)</formula>
    </cfRule>
    <cfRule type="expression" dxfId="2698" priority="13270">
      <formula>IF(RIGHT(TEXT(AE107,"0.#"),1)=".",TRUE,FALSE)</formula>
    </cfRule>
  </conditionalFormatting>
  <conditionalFormatting sqref="AI107">
    <cfRule type="expression" dxfId="2697" priority="13267">
      <formula>IF(RIGHT(TEXT(AI107,"0.#"),1)=".",FALSE,TRUE)</formula>
    </cfRule>
    <cfRule type="expression" dxfId="2696" priority="13268">
      <formula>IF(RIGHT(TEXT(AI107,"0.#"),1)=".",TRUE,FALSE)</formula>
    </cfRule>
  </conditionalFormatting>
  <conditionalFormatting sqref="AM107">
    <cfRule type="expression" dxfId="2695" priority="13265">
      <formula>IF(RIGHT(TEXT(AM107,"0.#"),1)=".",FALSE,TRUE)</formula>
    </cfRule>
    <cfRule type="expression" dxfId="2694" priority="13266">
      <formula>IF(RIGHT(TEXT(AM107,"0.#"),1)=".",TRUE,FALSE)</formula>
    </cfRule>
  </conditionalFormatting>
  <conditionalFormatting sqref="AE108">
    <cfRule type="expression" dxfId="2693" priority="13263">
      <formula>IF(RIGHT(TEXT(AE108,"0.#"),1)=".",FALSE,TRUE)</formula>
    </cfRule>
    <cfRule type="expression" dxfId="2692" priority="13264">
      <formula>IF(RIGHT(TEXT(AE108,"0.#"),1)=".",TRUE,FALSE)</formula>
    </cfRule>
  </conditionalFormatting>
  <conditionalFormatting sqref="AI108">
    <cfRule type="expression" dxfId="2691" priority="13261">
      <formula>IF(RIGHT(TEXT(AI108,"0.#"),1)=".",FALSE,TRUE)</formula>
    </cfRule>
    <cfRule type="expression" dxfId="2690" priority="13262">
      <formula>IF(RIGHT(TEXT(AI108,"0.#"),1)=".",TRUE,FALSE)</formula>
    </cfRule>
  </conditionalFormatting>
  <conditionalFormatting sqref="AM108">
    <cfRule type="expression" dxfId="2689" priority="13259">
      <formula>IF(RIGHT(TEXT(AM108,"0.#"),1)=".",FALSE,TRUE)</formula>
    </cfRule>
    <cfRule type="expression" dxfId="2688" priority="13260">
      <formula>IF(RIGHT(TEXT(AM108,"0.#"),1)=".",TRUE,FALSE)</formula>
    </cfRule>
  </conditionalFormatting>
  <conditionalFormatting sqref="AE110">
    <cfRule type="expression" dxfId="2687" priority="13255">
      <formula>IF(RIGHT(TEXT(AE110,"0.#"),1)=".",FALSE,TRUE)</formula>
    </cfRule>
    <cfRule type="expression" dxfId="2686" priority="13256">
      <formula>IF(RIGHT(TEXT(AE110,"0.#"),1)=".",TRUE,FALSE)</formula>
    </cfRule>
  </conditionalFormatting>
  <conditionalFormatting sqref="AI110">
    <cfRule type="expression" dxfId="2685" priority="13253">
      <formula>IF(RIGHT(TEXT(AI110,"0.#"),1)=".",FALSE,TRUE)</formula>
    </cfRule>
    <cfRule type="expression" dxfId="2684" priority="13254">
      <formula>IF(RIGHT(TEXT(AI110,"0.#"),1)=".",TRUE,FALSE)</formula>
    </cfRule>
  </conditionalFormatting>
  <conditionalFormatting sqref="AM110">
    <cfRule type="expression" dxfId="2683" priority="13251">
      <formula>IF(RIGHT(TEXT(AM110,"0.#"),1)=".",FALSE,TRUE)</formula>
    </cfRule>
    <cfRule type="expression" dxfId="2682" priority="13252">
      <formula>IF(RIGHT(TEXT(AM110,"0.#"),1)=".",TRUE,FALSE)</formula>
    </cfRule>
  </conditionalFormatting>
  <conditionalFormatting sqref="AE111">
    <cfRule type="expression" dxfId="2681" priority="13249">
      <formula>IF(RIGHT(TEXT(AE111,"0.#"),1)=".",FALSE,TRUE)</formula>
    </cfRule>
    <cfRule type="expression" dxfId="2680" priority="13250">
      <formula>IF(RIGHT(TEXT(AE111,"0.#"),1)=".",TRUE,FALSE)</formula>
    </cfRule>
  </conditionalFormatting>
  <conditionalFormatting sqref="AI111">
    <cfRule type="expression" dxfId="2679" priority="13247">
      <formula>IF(RIGHT(TEXT(AI111,"0.#"),1)=".",FALSE,TRUE)</formula>
    </cfRule>
    <cfRule type="expression" dxfId="2678" priority="13248">
      <formula>IF(RIGHT(TEXT(AI111,"0.#"),1)=".",TRUE,FALSE)</formula>
    </cfRule>
  </conditionalFormatting>
  <conditionalFormatting sqref="AM111">
    <cfRule type="expression" dxfId="2677" priority="13245">
      <formula>IF(RIGHT(TEXT(AM111,"0.#"),1)=".",FALSE,TRUE)</formula>
    </cfRule>
    <cfRule type="expression" dxfId="2676" priority="13246">
      <formula>IF(RIGHT(TEXT(AM111,"0.#"),1)=".",TRUE,FALSE)</formula>
    </cfRule>
  </conditionalFormatting>
  <conditionalFormatting sqref="AE113">
    <cfRule type="expression" dxfId="2675" priority="13241">
      <formula>IF(RIGHT(TEXT(AE113,"0.#"),1)=".",FALSE,TRUE)</formula>
    </cfRule>
    <cfRule type="expression" dxfId="2674" priority="13242">
      <formula>IF(RIGHT(TEXT(AE113,"0.#"),1)=".",TRUE,FALSE)</formula>
    </cfRule>
  </conditionalFormatting>
  <conditionalFormatting sqref="AI113">
    <cfRule type="expression" dxfId="2673" priority="13239">
      <formula>IF(RIGHT(TEXT(AI113,"0.#"),1)=".",FALSE,TRUE)</formula>
    </cfRule>
    <cfRule type="expression" dxfId="2672" priority="13240">
      <formula>IF(RIGHT(TEXT(AI113,"0.#"),1)=".",TRUE,FALSE)</formula>
    </cfRule>
  </conditionalFormatting>
  <conditionalFormatting sqref="AM113">
    <cfRule type="expression" dxfId="2671" priority="13237">
      <formula>IF(RIGHT(TEXT(AM113,"0.#"),1)=".",FALSE,TRUE)</formula>
    </cfRule>
    <cfRule type="expression" dxfId="2670" priority="13238">
      <formula>IF(RIGHT(TEXT(AM113,"0.#"),1)=".",TRUE,FALSE)</formula>
    </cfRule>
  </conditionalFormatting>
  <conditionalFormatting sqref="AE114">
    <cfRule type="expression" dxfId="2669" priority="13235">
      <formula>IF(RIGHT(TEXT(AE114,"0.#"),1)=".",FALSE,TRUE)</formula>
    </cfRule>
    <cfRule type="expression" dxfId="2668" priority="13236">
      <formula>IF(RIGHT(TEXT(AE114,"0.#"),1)=".",TRUE,FALSE)</formula>
    </cfRule>
  </conditionalFormatting>
  <conditionalFormatting sqref="AI114">
    <cfRule type="expression" dxfId="2667" priority="13233">
      <formula>IF(RIGHT(TEXT(AI114,"0.#"),1)=".",FALSE,TRUE)</formula>
    </cfRule>
    <cfRule type="expression" dxfId="2666" priority="13234">
      <formula>IF(RIGHT(TEXT(AI114,"0.#"),1)=".",TRUE,FALSE)</formula>
    </cfRule>
  </conditionalFormatting>
  <conditionalFormatting sqref="AM114">
    <cfRule type="expression" dxfId="2665" priority="13231">
      <formula>IF(RIGHT(TEXT(AM114,"0.#"),1)=".",FALSE,TRUE)</formula>
    </cfRule>
    <cfRule type="expression" dxfId="2664" priority="13232">
      <formula>IF(RIGHT(TEXT(AM114,"0.#"),1)=".",TRUE,FALSE)</formula>
    </cfRule>
  </conditionalFormatting>
  <conditionalFormatting sqref="AE116 AQ116">
    <cfRule type="expression" dxfId="2663" priority="13227">
      <formula>IF(RIGHT(TEXT(AE116,"0.#"),1)=".",FALSE,TRUE)</formula>
    </cfRule>
    <cfRule type="expression" dxfId="2662" priority="13228">
      <formula>IF(RIGHT(TEXT(AE116,"0.#"),1)=".",TRUE,FALSE)</formula>
    </cfRule>
  </conditionalFormatting>
  <conditionalFormatting sqref="AI116">
    <cfRule type="expression" dxfId="2661" priority="13225">
      <formula>IF(RIGHT(TEXT(AI116,"0.#"),1)=".",FALSE,TRUE)</formula>
    </cfRule>
    <cfRule type="expression" dxfId="2660" priority="13226">
      <formula>IF(RIGHT(TEXT(AI116,"0.#"),1)=".",TRUE,FALSE)</formula>
    </cfRule>
  </conditionalFormatting>
  <conditionalFormatting sqref="AM116">
    <cfRule type="expression" dxfId="2659" priority="13223">
      <formula>IF(RIGHT(TEXT(AM116,"0.#"),1)=".",FALSE,TRUE)</formula>
    </cfRule>
    <cfRule type="expression" dxfId="2658" priority="13224">
      <formula>IF(RIGHT(TEXT(AM116,"0.#"),1)=".",TRUE,FALSE)</formula>
    </cfRule>
  </conditionalFormatting>
  <conditionalFormatting sqref="AE117 AM117">
    <cfRule type="expression" dxfId="2657" priority="13221">
      <formula>IF(RIGHT(TEXT(AE117,"0.#"),1)=".",FALSE,TRUE)</formula>
    </cfRule>
    <cfRule type="expression" dxfId="2656" priority="13222">
      <formula>IF(RIGHT(TEXT(AE117,"0.#"),1)=".",TRUE,FALSE)</formula>
    </cfRule>
  </conditionalFormatting>
  <conditionalFormatting sqref="AI117">
    <cfRule type="expression" dxfId="2655" priority="13219">
      <formula>IF(RIGHT(TEXT(AI117,"0.#"),1)=".",FALSE,TRUE)</formula>
    </cfRule>
    <cfRule type="expression" dxfId="2654" priority="13220">
      <formula>IF(RIGHT(TEXT(AI117,"0.#"),1)=".",TRUE,FALSE)</formula>
    </cfRule>
  </conditionalFormatting>
  <conditionalFormatting sqref="AQ117">
    <cfRule type="expression" dxfId="2653" priority="13215">
      <formula>IF(RIGHT(TEXT(AQ117,"0.#"),1)=".",FALSE,TRUE)</formula>
    </cfRule>
    <cfRule type="expression" dxfId="2652" priority="13216">
      <formula>IF(RIGHT(TEXT(AQ117,"0.#"),1)=".",TRUE,FALSE)</formula>
    </cfRule>
  </conditionalFormatting>
  <conditionalFormatting sqref="AE119 AQ119">
    <cfRule type="expression" dxfId="2651" priority="13213">
      <formula>IF(RIGHT(TEXT(AE119,"0.#"),1)=".",FALSE,TRUE)</formula>
    </cfRule>
    <cfRule type="expression" dxfId="2650" priority="13214">
      <formula>IF(RIGHT(TEXT(AE119,"0.#"),1)=".",TRUE,FALSE)</formula>
    </cfRule>
  </conditionalFormatting>
  <conditionalFormatting sqref="AI119">
    <cfRule type="expression" dxfId="2649" priority="13211">
      <formula>IF(RIGHT(TEXT(AI119,"0.#"),1)=".",FALSE,TRUE)</formula>
    </cfRule>
    <cfRule type="expression" dxfId="2648" priority="13212">
      <formula>IF(RIGHT(TEXT(AI119,"0.#"),1)=".",TRUE,FALSE)</formula>
    </cfRule>
  </conditionalFormatting>
  <conditionalFormatting sqref="AM119">
    <cfRule type="expression" dxfId="2647" priority="13209">
      <formula>IF(RIGHT(TEXT(AM119,"0.#"),1)=".",FALSE,TRUE)</formula>
    </cfRule>
    <cfRule type="expression" dxfId="2646" priority="13210">
      <formula>IF(RIGHT(TEXT(AM119,"0.#"),1)=".",TRUE,FALSE)</formula>
    </cfRule>
  </conditionalFormatting>
  <conditionalFormatting sqref="AQ120">
    <cfRule type="expression" dxfId="2645" priority="13201">
      <formula>IF(RIGHT(TEXT(AQ120,"0.#"),1)=".",FALSE,TRUE)</formula>
    </cfRule>
    <cfRule type="expression" dxfId="2644" priority="13202">
      <formula>IF(RIGHT(TEXT(AQ120,"0.#"),1)=".",TRUE,FALSE)</formula>
    </cfRule>
  </conditionalFormatting>
  <conditionalFormatting sqref="AE122 AQ122">
    <cfRule type="expression" dxfId="2643" priority="13199">
      <formula>IF(RIGHT(TEXT(AE122,"0.#"),1)=".",FALSE,TRUE)</formula>
    </cfRule>
    <cfRule type="expression" dxfId="2642" priority="13200">
      <formula>IF(RIGHT(TEXT(AE122,"0.#"),1)=".",TRUE,FALSE)</formula>
    </cfRule>
  </conditionalFormatting>
  <conditionalFormatting sqref="AI122">
    <cfRule type="expression" dxfId="2641" priority="13197">
      <formula>IF(RIGHT(TEXT(AI122,"0.#"),1)=".",FALSE,TRUE)</formula>
    </cfRule>
    <cfRule type="expression" dxfId="2640" priority="13198">
      <formula>IF(RIGHT(TEXT(AI122,"0.#"),1)=".",TRUE,FALSE)</formula>
    </cfRule>
  </conditionalFormatting>
  <conditionalFormatting sqref="AM122">
    <cfRule type="expression" dxfId="2639" priority="13195">
      <formula>IF(RIGHT(TEXT(AM122,"0.#"),1)=".",FALSE,TRUE)</formula>
    </cfRule>
    <cfRule type="expression" dxfId="2638" priority="13196">
      <formula>IF(RIGHT(TEXT(AM122,"0.#"),1)=".",TRUE,FALSE)</formula>
    </cfRule>
  </conditionalFormatting>
  <conditionalFormatting sqref="AQ123">
    <cfRule type="expression" dxfId="2637" priority="13187">
      <formula>IF(RIGHT(TEXT(AQ123,"0.#"),1)=".",FALSE,TRUE)</formula>
    </cfRule>
    <cfRule type="expression" dxfId="2636" priority="13188">
      <formula>IF(RIGHT(TEXT(AQ123,"0.#"),1)=".",TRUE,FALSE)</formula>
    </cfRule>
  </conditionalFormatting>
  <conditionalFormatting sqref="AE125 AQ125">
    <cfRule type="expression" dxfId="2635" priority="13185">
      <formula>IF(RIGHT(TEXT(AE125,"0.#"),1)=".",FALSE,TRUE)</formula>
    </cfRule>
    <cfRule type="expression" dxfId="2634" priority="13186">
      <formula>IF(RIGHT(TEXT(AE125,"0.#"),1)=".",TRUE,FALSE)</formula>
    </cfRule>
  </conditionalFormatting>
  <conditionalFormatting sqref="AI125">
    <cfRule type="expression" dxfId="2633" priority="13183">
      <formula>IF(RIGHT(TEXT(AI125,"0.#"),1)=".",FALSE,TRUE)</formula>
    </cfRule>
    <cfRule type="expression" dxfId="2632" priority="13184">
      <formula>IF(RIGHT(TEXT(AI125,"0.#"),1)=".",TRUE,FALSE)</formula>
    </cfRule>
  </conditionalFormatting>
  <conditionalFormatting sqref="AM125">
    <cfRule type="expression" dxfId="2631" priority="13181">
      <formula>IF(RIGHT(TEXT(AM125,"0.#"),1)=".",FALSE,TRUE)</formula>
    </cfRule>
    <cfRule type="expression" dxfId="2630" priority="13182">
      <formula>IF(RIGHT(TEXT(AM125,"0.#"),1)=".",TRUE,FALSE)</formula>
    </cfRule>
  </conditionalFormatting>
  <conditionalFormatting sqref="AQ126">
    <cfRule type="expression" dxfId="2629" priority="13173">
      <formula>IF(RIGHT(TEXT(AQ126,"0.#"),1)=".",FALSE,TRUE)</formula>
    </cfRule>
    <cfRule type="expression" dxfId="2628" priority="13174">
      <formula>IF(RIGHT(TEXT(AQ126,"0.#"),1)=".",TRUE,FALSE)</formula>
    </cfRule>
  </conditionalFormatting>
  <conditionalFormatting sqref="AE128 AQ128">
    <cfRule type="expression" dxfId="2627" priority="13171">
      <formula>IF(RIGHT(TEXT(AE128,"0.#"),1)=".",FALSE,TRUE)</formula>
    </cfRule>
    <cfRule type="expression" dxfId="2626" priority="13172">
      <formula>IF(RIGHT(TEXT(AE128,"0.#"),1)=".",TRUE,FALSE)</formula>
    </cfRule>
  </conditionalFormatting>
  <conditionalFormatting sqref="AI128">
    <cfRule type="expression" dxfId="2625" priority="13169">
      <formula>IF(RIGHT(TEXT(AI128,"0.#"),1)=".",FALSE,TRUE)</formula>
    </cfRule>
    <cfRule type="expression" dxfId="2624" priority="13170">
      <formula>IF(RIGHT(TEXT(AI128,"0.#"),1)=".",TRUE,FALSE)</formula>
    </cfRule>
  </conditionalFormatting>
  <conditionalFormatting sqref="AM128">
    <cfRule type="expression" dxfId="2623" priority="13167">
      <formula>IF(RIGHT(TEXT(AM128,"0.#"),1)=".",FALSE,TRUE)</formula>
    </cfRule>
    <cfRule type="expression" dxfId="2622" priority="13168">
      <formula>IF(RIGHT(TEXT(AM128,"0.#"),1)=".",TRUE,FALSE)</formula>
    </cfRule>
  </conditionalFormatting>
  <conditionalFormatting sqref="AQ129">
    <cfRule type="expression" dxfId="2621" priority="13159">
      <formula>IF(RIGHT(TEXT(AQ129,"0.#"),1)=".",FALSE,TRUE)</formula>
    </cfRule>
    <cfRule type="expression" dxfId="2620" priority="13160">
      <formula>IF(RIGHT(TEXT(AQ129,"0.#"),1)=".",TRUE,FALSE)</formula>
    </cfRule>
  </conditionalFormatting>
  <conditionalFormatting sqref="AE75">
    <cfRule type="expression" dxfId="2619" priority="13157">
      <formula>IF(RIGHT(TEXT(AE75,"0.#"),1)=".",FALSE,TRUE)</formula>
    </cfRule>
    <cfRule type="expression" dxfId="2618" priority="13158">
      <formula>IF(RIGHT(TEXT(AE75,"0.#"),1)=".",TRUE,FALSE)</formula>
    </cfRule>
  </conditionalFormatting>
  <conditionalFormatting sqref="AE76">
    <cfRule type="expression" dxfId="2617" priority="13155">
      <formula>IF(RIGHT(TEXT(AE76,"0.#"),1)=".",FALSE,TRUE)</formula>
    </cfRule>
    <cfRule type="expression" dxfId="2616" priority="13156">
      <formula>IF(RIGHT(TEXT(AE76,"0.#"),1)=".",TRUE,FALSE)</formula>
    </cfRule>
  </conditionalFormatting>
  <conditionalFormatting sqref="AE77">
    <cfRule type="expression" dxfId="2615" priority="13153">
      <formula>IF(RIGHT(TEXT(AE77,"0.#"),1)=".",FALSE,TRUE)</formula>
    </cfRule>
    <cfRule type="expression" dxfId="2614" priority="13154">
      <formula>IF(RIGHT(TEXT(AE77,"0.#"),1)=".",TRUE,FALSE)</formula>
    </cfRule>
  </conditionalFormatting>
  <conditionalFormatting sqref="AI77">
    <cfRule type="expression" dxfId="2613" priority="13151">
      <formula>IF(RIGHT(TEXT(AI77,"0.#"),1)=".",FALSE,TRUE)</formula>
    </cfRule>
    <cfRule type="expression" dxfId="2612" priority="13152">
      <formula>IF(RIGHT(TEXT(AI77,"0.#"),1)=".",TRUE,FALSE)</formula>
    </cfRule>
  </conditionalFormatting>
  <conditionalFormatting sqref="AI76">
    <cfRule type="expression" dxfId="2611" priority="13149">
      <formula>IF(RIGHT(TEXT(AI76,"0.#"),1)=".",FALSE,TRUE)</formula>
    </cfRule>
    <cfRule type="expression" dxfId="2610" priority="13150">
      <formula>IF(RIGHT(TEXT(AI76,"0.#"),1)=".",TRUE,FALSE)</formula>
    </cfRule>
  </conditionalFormatting>
  <conditionalFormatting sqref="AI75">
    <cfRule type="expression" dxfId="2609" priority="13147">
      <formula>IF(RIGHT(TEXT(AI75,"0.#"),1)=".",FALSE,TRUE)</formula>
    </cfRule>
    <cfRule type="expression" dxfId="2608" priority="13148">
      <formula>IF(RIGHT(TEXT(AI75,"0.#"),1)=".",TRUE,FALSE)</formula>
    </cfRule>
  </conditionalFormatting>
  <conditionalFormatting sqref="AM75">
    <cfRule type="expression" dxfId="2607" priority="13145">
      <formula>IF(RIGHT(TEXT(AM75,"0.#"),1)=".",FALSE,TRUE)</formula>
    </cfRule>
    <cfRule type="expression" dxfId="2606" priority="13146">
      <formula>IF(RIGHT(TEXT(AM75,"0.#"),1)=".",TRUE,FALSE)</formula>
    </cfRule>
  </conditionalFormatting>
  <conditionalFormatting sqref="AM76">
    <cfRule type="expression" dxfId="2605" priority="13143">
      <formula>IF(RIGHT(TEXT(AM76,"0.#"),1)=".",FALSE,TRUE)</formula>
    </cfRule>
    <cfRule type="expression" dxfId="2604" priority="13144">
      <formula>IF(RIGHT(TEXT(AM76,"0.#"),1)=".",TRUE,FALSE)</formula>
    </cfRule>
  </conditionalFormatting>
  <conditionalFormatting sqref="AM77">
    <cfRule type="expression" dxfId="2603" priority="13141">
      <formula>IF(RIGHT(TEXT(AM77,"0.#"),1)=".",FALSE,TRUE)</formula>
    </cfRule>
    <cfRule type="expression" dxfId="2602" priority="13142">
      <formula>IF(RIGHT(TEXT(AM77,"0.#"),1)=".",TRUE,FALSE)</formula>
    </cfRule>
  </conditionalFormatting>
  <conditionalFormatting sqref="AE134:AE135 AI134:AI135 AM134:AM135 AQ134:AQ135 AU134:AU135">
    <cfRule type="expression" dxfId="2601" priority="13127">
      <formula>IF(RIGHT(TEXT(AE134,"0.#"),1)=".",FALSE,TRUE)</formula>
    </cfRule>
    <cfRule type="expression" dxfId="2600" priority="13128">
      <formula>IF(RIGHT(TEXT(AE134,"0.#"),1)=".",TRUE,FALSE)</formula>
    </cfRule>
  </conditionalFormatting>
  <conditionalFormatting sqref="AE433">
    <cfRule type="expression" dxfId="2599" priority="13097">
      <formula>IF(RIGHT(TEXT(AE433,"0.#"),1)=".",FALSE,TRUE)</formula>
    </cfRule>
    <cfRule type="expression" dxfId="2598" priority="13098">
      <formula>IF(RIGHT(TEXT(AE433,"0.#"),1)=".",TRUE,FALSE)</formula>
    </cfRule>
  </conditionalFormatting>
  <conditionalFormatting sqref="AM435">
    <cfRule type="expression" dxfId="2597" priority="13081">
      <formula>IF(RIGHT(TEXT(AM435,"0.#"),1)=".",FALSE,TRUE)</formula>
    </cfRule>
    <cfRule type="expression" dxfId="2596" priority="13082">
      <formula>IF(RIGHT(TEXT(AM435,"0.#"),1)=".",TRUE,FALSE)</formula>
    </cfRule>
  </conditionalFormatting>
  <conditionalFormatting sqref="AE434">
    <cfRule type="expression" dxfId="2595" priority="13095">
      <formula>IF(RIGHT(TEXT(AE434,"0.#"),1)=".",FALSE,TRUE)</formula>
    </cfRule>
    <cfRule type="expression" dxfId="2594" priority="13096">
      <formula>IF(RIGHT(TEXT(AE434,"0.#"),1)=".",TRUE,FALSE)</formula>
    </cfRule>
  </conditionalFormatting>
  <conditionalFormatting sqref="AE435">
    <cfRule type="expression" dxfId="2593" priority="13093">
      <formula>IF(RIGHT(TEXT(AE435,"0.#"),1)=".",FALSE,TRUE)</formula>
    </cfRule>
    <cfRule type="expression" dxfId="2592" priority="13094">
      <formula>IF(RIGHT(TEXT(AE435,"0.#"),1)=".",TRUE,FALSE)</formula>
    </cfRule>
  </conditionalFormatting>
  <conditionalFormatting sqref="AM433">
    <cfRule type="expression" dxfId="2591" priority="13085">
      <formula>IF(RIGHT(TEXT(AM433,"0.#"),1)=".",FALSE,TRUE)</formula>
    </cfRule>
    <cfRule type="expression" dxfId="2590" priority="13086">
      <formula>IF(RIGHT(TEXT(AM433,"0.#"),1)=".",TRUE,FALSE)</formula>
    </cfRule>
  </conditionalFormatting>
  <conditionalFormatting sqref="AM434">
    <cfRule type="expression" dxfId="2589" priority="13083">
      <formula>IF(RIGHT(TEXT(AM434,"0.#"),1)=".",FALSE,TRUE)</formula>
    </cfRule>
    <cfRule type="expression" dxfId="2588" priority="13084">
      <formula>IF(RIGHT(TEXT(AM434,"0.#"),1)=".",TRUE,FALSE)</formula>
    </cfRule>
  </conditionalFormatting>
  <conditionalFormatting sqref="AU433">
    <cfRule type="expression" dxfId="2587" priority="13073">
      <formula>IF(RIGHT(TEXT(AU433,"0.#"),1)=".",FALSE,TRUE)</formula>
    </cfRule>
    <cfRule type="expression" dxfId="2586" priority="13074">
      <formula>IF(RIGHT(TEXT(AU433,"0.#"),1)=".",TRUE,FALSE)</formula>
    </cfRule>
  </conditionalFormatting>
  <conditionalFormatting sqref="AU434">
    <cfRule type="expression" dxfId="2585" priority="13071">
      <formula>IF(RIGHT(TEXT(AU434,"0.#"),1)=".",FALSE,TRUE)</formula>
    </cfRule>
    <cfRule type="expression" dxfId="2584" priority="13072">
      <formula>IF(RIGHT(TEXT(AU434,"0.#"),1)=".",TRUE,FALSE)</formula>
    </cfRule>
  </conditionalFormatting>
  <conditionalFormatting sqref="AU435">
    <cfRule type="expression" dxfId="2583" priority="13069">
      <formula>IF(RIGHT(TEXT(AU435,"0.#"),1)=".",FALSE,TRUE)</formula>
    </cfRule>
    <cfRule type="expression" dxfId="2582" priority="13070">
      <formula>IF(RIGHT(TEXT(AU435,"0.#"),1)=".",TRUE,FALSE)</formula>
    </cfRule>
  </conditionalFormatting>
  <conditionalFormatting sqref="AI435">
    <cfRule type="expression" dxfId="2581" priority="13003">
      <formula>IF(RIGHT(TEXT(AI435,"0.#"),1)=".",FALSE,TRUE)</formula>
    </cfRule>
    <cfRule type="expression" dxfId="2580" priority="13004">
      <formula>IF(RIGHT(TEXT(AI435,"0.#"),1)=".",TRUE,FALSE)</formula>
    </cfRule>
  </conditionalFormatting>
  <conditionalFormatting sqref="AI433">
    <cfRule type="expression" dxfId="2579" priority="13007">
      <formula>IF(RIGHT(TEXT(AI433,"0.#"),1)=".",FALSE,TRUE)</formula>
    </cfRule>
    <cfRule type="expression" dxfId="2578" priority="13008">
      <formula>IF(RIGHT(TEXT(AI433,"0.#"),1)=".",TRUE,FALSE)</formula>
    </cfRule>
  </conditionalFormatting>
  <conditionalFormatting sqref="AI434">
    <cfRule type="expression" dxfId="2577" priority="13005">
      <formula>IF(RIGHT(TEXT(AI434,"0.#"),1)=".",FALSE,TRUE)</formula>
    </cfRule>
    <cfRule type="expression" dxfId="2576" priority="13006">
      <formula>IF(RIGHT(TEXT(AI434,"0.#"),1)=".",TRUE,FALSE)</formula>
    </cfRule>
  </conditionalFormatting>
  <conditionalFormatting sqref="AQ434">
    <cfRule type="expression" dxfId="2575" priority="12989">
      <formula>IF(RIGHT(TEXT(AQ434,"0.#"),1)=".",FALSE,TRUE)</formula>
    </cfRule>
    <cfRule type="expression" dxfId="2574" priority="12990">
      <formula>IF(RIGHT(TEXT(AQ434,"0.#"),1)=".",TRUE,FALSE)</formula>
    </cfRule>
  </conditionalFormatting>
  <conditionalFormatting sqref="AQ435">
    <cfRule type="expression" dxfId="2573" priority="12975">
      <formula>IF(RIGHT(TEXT(AQ435,"0.#"),1)=".",FALSE,TRUE)</formula>
    </cfRule>
    <cfRule type="expression" dxfId="2572" priority="12976">
      <formula>IF(RIGHT(TEXT(AQ435,"0.#"),1)=".",TRUE,FALSE)</formula>
    </cfRule>
  </conditionalFormatting>
  <conditionalFormatting sqref="AQ433">
    <cfRule type="expression" dxfId="2571" priority="12973">
      <formula>IF(RIGHT(TEXT(AQ433,"0.#"),1)=".",FALSE,TRUE)</formula>
    </cfRule>
    <cfRule type="expression" dxfId="2570" priority="12974">
      <formula>IF(RIGHT(TEXT(AQ433,"0.#"),1)=".",TRUE,FALSE)</formula>
    </cfRule>
  </conditionalFormatting>
  <conditionalFormatting sqref="AL841:AO867">
    <cfRule type="expression" dxfId="2569" priority="6697">
      <formula>IF(AND(AL841&gt;=0, RIGHT(TEXT(AL841,"0.#"),1)&lt;&gt;"."),TRUE,FALSE)</formula>
    </cfRule>
    <cfRule type="expression" dxfId="2568" priority="6698">
      <formula>IF(AND(AL841&gt;=0, RIGHT(TEXT(AL841,"0.#"),1)="."),TRUE,FALSE)</formula>
    </cfRule>
    <cfRule type="expression" dxfId="2567" priority="6699">
      <formula>IF(AND(AL841&lt;0, RIGHT(TEXT(AL841,"0.#"),1)&lt;&gt;"."),TRUE,FALSE)</formula>
    </cfRule>
    <cfRule type="expression" dxfId="2566" priority="6700">
      <formula>IF(AND(AL841&lt;0, RIGHT(TEXT(AL841,"0.#"),1)="."),TRUE,FALSE)</formula>
    </cfRule>
  </conditionalFormatting>
  <conditionalFormatting sqref="AQ53:AQ55">
    <cfRule type="expression" dxfId="2565" priority="4719">
      <formula>IF(RIGHT(TEXT(AQ53,"0.#"),1)=".",FALSE,TRUE)</formula>
    </cfRule>
    <cfRule type="expression" dxfId="2564" priority="4720">
      <formula>IF(RIGHT(TEXT(AQ53,"0.#"),1)=".",TRUE,FALSE)</formula>
    </cfRule>
  </conditionalFormatting>
  <conditionalFormatting sqref="AU53:AU55">
    <cfRule type="expression" dxfId="2563" priority="4717">
      <formula>IF(RIGHT(TEXT(AU53,"0.#"),1)=".",FALSE,TRUE)</formula>
    </cfRule>
    <cfRule type="expression" dxfId="2562" priority="4718">
      <formula>IF(RIGHT(TEXT(AU53,"0.#"),1)=".",TRUE,FALSE)</formula>
    </cfRule>
  </conditionalFormatting>
  <conditionalFormatting sqref="AQ60:AQ62">
    <cfRule type="expression" dxfId="2561" priority="4715">
      <formula>IF(RIGHT(TEXT(AQ60,"0.#"),1)=".",FALSE,TRUE)</formula>
    </cfRule>
    <cfRule type="expression" dxfId="2560" priority="4716">
      <formula>IF(RIGHT(TEXT(AQ60,"0.#"),1)=".",TRUE,FALSE)</formula>
    </cfRule>
  </conditionalFormatting>
  <conditionalFormatting sqref="AU60:AU62">
    <cfRule type="expression" dxfId="2559" priority="4713">
      <formula>IF(RIGHT(TEXT(AU60,"0.#"),1)=".",FALSE,TRUE)</formula>
    </cfRule>
    <cfRule type="expression" dxfId="2558" priority="4714">
      <formula>IF(RIGHT(TEXT(AU60,"0.#"),1)=".",TRUE,FALSE)</formula>
    </cfRule>
  </conditionalFormatting>
  <conditionalFormatting sqref="AQ75:AQ77">
    <cfRule type="expression" dxfId="2557" priority="4711">
      <formula>IF(RIGHT(TEXT(AQ75,"0.#"),1)=".",FALSE,TRUE)</formula>
    </cfRule>
    <cfRule type="expression" dxfId="2556" priority="4712">
      <formula>IF(RIGHT(TEXT(AQ75,"0.#"),1)=".",TRUE,FALSE)</formula>
    </cfRule>
  </conditionalFormatting>
  <conditionalFormatting sqref="AU75:AU77">
    <cfRule type="expression" dxfId="2555" priority="4709">
      <formula>IF(RIGHT(TEXT(AU75,"0.#"),1)=".",FALSE,TRUE)</formula>
    </cfRule>
    <cfRule type="expression" dxfId="2554" priority="4710">
      <formula>IF(RIGHT(TEXT(AU75,"0.#"),1)=".",TRUE,FALSE)</formula>
    </cfRule>
  </conditionalFormatting>
  <conditionalFormatting sqref="AQ87:AQ89">
    <cfRule type="expression" dxfId="2553" priority="4707">
      <formula>IF(RIGHT(TEXT(AQ87,"0.#"),1)=".",FALSE,TRUE)</formula>
    </cfRule>
    <cfRule type="expression" dxfId="2552" priority="4708">
      <formula>IF(RIGHT(TEXT(AQ87,"0.#"),1)=".",TRUE,FALSE)</formula>
    </cfRule>
  </conditionalFormatting>
  <conditionalFormatting sqref="AU87:AU89">
    <cfRule type="expression" dxfId="2551" priority="4705">
      <formula>IF(RIGHT(TEXT(AU87,"0.#"),1)=".",FALSE,TRUE)</formula>
    </cfRule>
    <cfRule type="expression" dxfId="2550" priority="4706">
      <formula>IF(RIGHT(TEXT(AU87,"0.#"),1)=".",TRUE,FALSE)</formula>
    </cfRule>
  </conditionalFormatting>
  <conditionalFormatting sqref="AQ92:AQ94">
    <cfRule type="expression" dxfId="2549" priority="4703">
      <formula>IF(RIGHT(TEXT(AQ92,"0.#"),1)=".",FALSE,TRUE)</formula>
    </cfRule>
    <cfRule type="expression" dxfId="2548" priority="4704">
      <formula>IF(RIGHT(TEXT(AQ92,"0.#"),1)=".",TRUE,FALSE)</formula>
    </cfRule>
  </conditionalFormatting>
  <conditionalFormatting sqref="AU92:AU94">
    <cfRule type="expression" dxfId="2547" priority="4701">
      <formula>IF(RIGHT(TEXT(AU92,"0.#"),1)=".",FALSE,TRUE)</formula>
    </cfRule>
    <cfRule type="expression" dxfId="2546" priority="4702">
      <formula>IF(RIGHT(TEXT(AU92,"0.#"),1)=".",TRUE,FALSE)</formula>
    </cfRule>
  </conditionalFormatting>
  <conditionalFormatting sqref="AQ97:AQ99">
    <cfRule type="expression" dxfId="2545" priority="4699">
      <formula>IF(RIGHT(TEXT(AQ97,"0.#"),1)=".",FALSE,TRUE)</formula>
    </cfRule>
    <cfRule type="expression" dxfId="2544" priority="4700">
      <formula>IF(RIGHT(TEXT(AQ97,"0.#"),1)=".",TRUE,FALSE)</formula>
    </cfRule>
  </conditionalFormatting>
  <conditionalFormatting sqref="AU97:AU99">
    <cfRule type="expression" dxfId="2543" priority="4697">
      <formula>IF(RIGHT(TEXT(AU97,"0.#"),1)=".",FALSE,TRUE)</formula>
    </cfRule>
    <cfRule type="expression" dxfId="2542" priority="4698">
      <formula>IF(RIGHT(TEXT(AU97,"0.#"),1)=".",TRUE,FALSE)</formula>
    </cfRule>
  </conditionalFormatting>
  <conditionalFormatting sqref="AE458">
    <cfRule type="expression" dxfId="2541" priority="4391">
      <formula>IF(RIGHT(TEXT(AE458,"0.#"),1)=".",FALSE,TRUE)</formula>
    </cfRule>
    <cfRule type="expression" dxfId="2540" priority="4392">
      <formula>IF(RIGHT(TEXT(AE458,"0.#"),1)=".",TRUE,FALSE)</formula>
    </cfRule>
  </conditionalFormatting>
  <conditionalFormatting sqref="AM460">
    <cfRule type="expression" dxfId="2539" priority="4381">
      <formula>IF(RIGHT(TEXT(AM460,"0.#"),1)=".",FALSE,TRUE)</formula>
    </cfRule>
    <cfRule type="expression" dxfId="2538" priority="4382">
      <formula>IF(RIGHT(TEXT(AM460,"0.#"),1)=".",TRUE,FALSE)</formula>
    </cfRule>
  </conditionalFormatting>
  <conditionalFormatting sqref="AE459">
    <cfRule type="expression" dxfId="2537" priority="4389">
      <formula>IF(RIGHT(TEXT(AE459,"0.#"),1)=".",FALSE,TRUE)</formula>
    </cfRule>
    <cfRule type="expression" dxfId="2536" priority="4390">
      <formula>IF(RIGHT(TEXT(AE459,"0.#"),1)=".",TRUE,FALSE)</formula>
    </cfRule>
  </conditionalFormatting>
  <conditionalFormatting sqref="AE460">
    <cfRule type="expression" dxfId="2535" priority="4387">
      <formula>IF(RIGHT(TEXT(AE460,"0.#"),1)=".",FALSE,TRUE)</formula>
    </cfRule>
    <cfRule type="expression" dxfId="2534" priority="4388">
      <formula>IF(RIGHT(TEXT(AE460,"0.#"),1)=".",TRUE,FALSE)</formula>
    </cfRule>
  </conditionalFormatting>
  <conditionalFormatting sqref="AM458">
    <cfRule type="expression" dxfId="2533" priority="4385">
      <formula>IF(RIGHT(TEXT(AM458,"0.#"),1)=".",FALSE,TRUE)</formula>
    </cfRule>
    <cfRule type="expression" dxfId="2532" priority="4386">
      <formula>IF(RIGHT(TEXT(AM458,"0.#"),1)=".",TRUE,FALSE)</formula>
    </cfRule>
  </conditionalFormatting>
  <conditionalFormatting sqref="AM459">
    <cfRule type="expression" dxfId="2531" priority="4383">
      <formula>IF(RIGHT(TEXT(AM459,"0.#"),1)=".",FALSE,TRUE)</formula>
    </cfRule>
    <cfRule type="expression" dxfId="2530" priority="4384">
      <formula>IF(RIGHT(TEXT(AM459,"0.#"),1)=".",TRUE,FALSE)</formula>
    </cfRule>
  </conditionalFormatting>
  <conditionalFormatting sqref="AU458">
    <cfRule type="expression" dxfId="2529" priority="4379">
      <formula>IF(RIGHT(TEXT(AU458,"0.#"),1)=".",FALSE,TRUE)</formula>
    </cfRule>
    <cfRule type="expression" dxfId="2528" priority="4380">
      <formula>IF(RIGHT(TEXT(AU458,"0.#"),1)=".",TRUE,FALSE)</formula>
    </cfRule>
  </conditionalFormatting>
  <conditionalFormatting sqref="AU459">
    <cfRule type="expression" dxfId="2527" priority="4377">
      <formula>IF(RIGHT(TEXT(AU459,"0.#"),1)=".",FALSE,TRUE)</formula>
    </cfRule>
    <cfRule type="expression" dxfId="2526" priority="4378">
      <formula>IF(RIGHT(TEXT(AU459,"0.#"),1)=".",TRUE,FALSE)</formula>
    </cfRule>
  </conditionalFormatting>
  <conditionalFormatting sqref="AU460">
    <cfRule type="expression" dxfId="2525" priority="4375">
      <formula>IF(RIGHT(TEXT(AU460,"0.#"),1)=".",FALSE,TRUE)</formula>
    </cfRule>
    <cfRule type="expression" dxfId="2524" priority="4376">
      <formula>IF(RIGHT(TEXT(AU460,"0.#"),1)=".",TRUE,FALSE)</formula>
    </cfRule>
  </conditionalFormatting>
  <conditionalFormatting sqref="AI460">
    <cfRule type="expression" dxfId="2523" priority="4369">
      <formula>IF(RIGHT(TEXT(AI460,"0.#"),1)=".",FALSE,TRUE)</formula>
    </cfRule>
    <cfRule type="expression" dxfId="2522" priority="4370">
      <formula>IF(RIGHT(TEXT(AI460,"0.#"),1)=".",TRUE,FALSE)</formula>
    </cfRule>
  </conditionalFormatting>
  <conditionalFormatting sqref="AI458">
    <cfRule type="expression" dxfId="2521" priority="4373">
      <formula>IF(RIGHT(TEXT(AI458,"0.#"),1)=".",FALSE,TRUE)</formula>
    </cfRule>
    <cfRule type="expression" dxfId="2520" priority="4374">
      <formula>IF(RIGHT(TEXT(AI458,"0.#"),1)=".",TRUE,FALSE)</formula>
    </cfRule>
  </conditionalFormatting>
  <conditionalFormatting sqref="AI459">
    <cfRule type="expression" dxfId="2519" priority="4371">
      <formula>IF(RIGHT(TEXT(AI459,"0.#"),1)=".",FALSE,TRUE)</formula>
    </cfRule>
    <cfRule type="expression" dxfId="2518" priority="4372">
      <formula>IF(RIGHT(TEXT(AI459,"0.#"),1)=".",TRUE,FALSE)</formula>
    </cfRule>
  </conditionalFormatting>
  <conditionalFormatting sqref="AQ459">
    <cfRule type="expression" dxfId="2517" priority="4367">
      <formula>IF(RIGHT(TEXT(AQ459,"0.#"),1)=".",FALSE,TRUE)</formula>
    </cfRule>
    <cfRule type="expression" dxfId="2516" priority="4368">
      <formula>IF(RIGHT(TEXT(AQ459,"0.#"),1)=".",TRUE,FALSE)</formula>
    </cfRule>
  </conditionalFormatting>
  <conditionalFormatting sqref="AQ460">
    <cfRule type="expression" dxfId="2515" priority="4365">
      <formula>IF(RIGHT(TEXT(AQ460,"0.#"),1)=".",FALSE,TRUE)</formula>
    </cfRule>
    <cfRule type="expression" dxfId="2514" priority="4366">
      <formula>IF(RIGHT(TEXT(AQ460,"0.#"),1)=".",TRUE,FALSE)</formula>
    </cfRule>
  </conditionalFormatting>
  <conditionalFormatting sqref="AQ458">
    <cfRule type="expression" dxfId="2513" priority="4363">
      <formula>IF(RIGHT(TEXT(AQ458,"0.#"),1)=".",FALSE,TRUE)</formula>
    </cfRule>
    <cfRule type="expression" dxfId="2512" priority="4364">
      <formula>IF(RIGHT(TEXT(AQ458,"0.#"),1)=".",TRUE,FALSE)</formula>
    </cfRule>
  </conditionalFormatting>
  <conditionalFormatting sqref="AE120 AM120">
    <cfRule type="expression" dxfId="2511" priority="3041">
      <formula>IF(RIGHT(TEXT(AE120,"0.#"),1)=".",FALSE,TRUE)</formula>
    </cfRule>
    <cfRule type="expression" dxfId="2510" priority="3042">
      <formula>IF(RIGHT(TEXT(AE120,"0.#"),1)=".",TRUE,FALSE)</formula>
    </cfRule>
  </conditionalFormatting>
  <conditionalFormatting sqref="AI126">
    <cfRule type="expression" dxfId="2509" priority="3031">
      <formula>IF(RIGHT(TEXT(AI126,"0.#"),1)=".",FALSE,TRUE)</formula>
    </cfRule>
    <cfRule type="expression" dxfId="2508" priority="3032">
      <formula>IF(RIGHT(TEXT(AI126,"0.#"),1)=".",TRUE,FALSE)</formula>
    </cfRule>
  </conditionalFormatting>
  <conditionalFormatting sqref="AI120">
    <cfRule type="expression" dxfId="2507" priority="3039">
      <formula>IF(RIGHT(TEXT(AI120,"0.#"),1)=".",FALSE,TRUE)</formula>
    </cfRule>
    <cfRule type="expression" dxfId="2506" priority="3040">
      <formula>IF(RIGHT(TEXT(AI120,"0.#"),1)=".",TRUE,FALSE)</formula>
    </cfRule>
  </conditionalFormatting>
  <conditionalFormatting sqref="AE123 AM123">
    <cfRule type="expression" dxfId="2505" priority="3037">
      <formula>IF(RIGHT(TEXT(AE123,"0.#"),1)=".",FALSE,TRUE)</formula>
    </cfRule>
    <cfRule type="expression" dxfId="2504" priority="3038">
      <formula>IF(RIGHT(TEXT(AE123,"0.#"),1)=".",TRUE,FALSE)</formula>
    </cfRule>
  </conditionalFormatting>
  <conditionalFormatting sqref="AI123">
    <cfRule type="expression" dxfId="2503" priority="3035">
      <formula>IF(RIGHT(TEXT(AI123,"0.#"),1)=".",FALSE,TRUE)</formula>
    </cfRule>
    <cfRule type="expression" dxfId="2502" priority="3036">
      <formula>IF(RIGHT(TEXT(AI123,"0.#"),1)=".",TRUE,FALSE)</formula>
    </cfRule>
  </conditionalFormatting>
  <conditionalFormatting sqref="AE126 AM126">
    <cfRule type="expression" dxfId="2501" priority="3033">
      <formula>IF(RIGHT(TEXT(AE126,"0.#"),1)=".",FALSE,TRUE)</formula>
    </cfRule>
    <cfRule type="expression" dxfId="2500" priority="3034">
      <formula>IF(RIGHT(TEXT(AE126,"0.#"),1)=".",TRUE,FALSE)</formula>
    </cfRule>
  </conditionalFormatting>
  <conditionalFormatting sqref="AE129 AM129">
    <cfRule type="expression" dxfId="2499" priority="3029">
      <formula>IF(RIGHT(TEXT(AE129,"0.#"),1)=".",FALSE,TRUE)</formula>
    </cfRule>
    <cfRule type="expression" dxfId="2498" priority="3030">
      <formula>IF(RIGHT(TEXT(AE129,"0.#"),1)=".",TRUE,FALSE)</formula>
    </cfRule>
  </conditionalFormatting>
  <conditionalFormatting sqref="AI129">
    <cfRule type="expression" dxfId="2497" priority="3027">
      <formula>IF(RIGHT(TEXT(AI129,"0.#"),1)=".",FALSE,TRUE)</formula>
    </cfRule>
    <cfRule type="expression" dxfId="2496" priority="3028">
      <formula>IF(RIGHT(TEXT(AI129,"0.#"),1)=".",TRUE,FALSE)</formula>
    </cfRule>
  </conditionalFormatting>
  <conditionalFormatting sqref="Y840:Y867">
    <cfRule type="expression" dxfId="2495" priority="3025">
      <formula>IF(RIGHT(TEXT(Y840,"0.#"),1)=".",FALSE,TRUE)</formula>
    </cfRule>
    <cfRule type="expression" dxfId="2494" priority="3026">
      <formula>IF(RIGHT(TEXT(Y840,"0.#"),1)=".",TRUE,FALSE)</formula>
    </cfRule>
  </conditionalFormatting>
  <conditionalFormatting sqref="AU518">
    <cfRule type="expression" dxfId="2493" priority="1535">
      <formula>IF(RIGHT(TEXT(AU518,"0.#"),1)=".",FALSE,TRUE)</formula>
    </cfRule>
    <cfRule type="expression" dxfId="2492" priority="1536">
      <formula>IF(RIGHT(TEXT(AU518,"0.#"),1)=".",TRUE,FALSE)</formula>
    </cfRule>
  </conditionalFormatting>
  <conditionalFormatting sqref="AQ551">
    <cfRule type="expression" dxfId="2491" priority="1311">
      <formula>IF(RIGHT(TEXT(AQ551,"0.#"),1)=".",FALSE,TRUE)</formula>
    </cfRule>
    <cfRule type="expression" dxfId="2490" priority="1312">
      <formula>IF(RIGHT(TEXT(AQ551,"0.#"),1)=".",TRUE,FALSE)</formula>
    </cfRule>
  </conditionalFormatting>
  <conditionalFormatting sqref="AE556">
    <cfRule type="expression" dxfId="2489" priority="1309">
      <formula>IF(RIGHT(TEXT(AE556,"0.#"),1)=".",FALSE,TRUE)</formula>
    </cfRule>
    <cfRule type="expression" dxfId="2488" priority="1310">
      <formula>IF(RIGHT(TEXT(AE556,"0.#"),1)=".",TRUE,FALSE)</formula>
    </cfRule>
  </conditionalFormatting>
  <conditionalFormatting sqref="AE557">
    <cfRule type="expression" dxfId="2487" priority="1307">
      <formula>IF(RIGHT(TEXT(AE557,"0.#"),1)=".",FALSE,TRUE)</formula>
    </cfRule>
    <cfRule type="expression" dxfId="2486" priority="1308">
      <formula>IF(RIGHT(TEXT(AE557,"0.#"),1)=".",TRUE,FALSE)</formula>
    </cfRule>
  </conditionalFormatting>
  <conditionalFormatting sqref="AE558">
    <cfRule type="expression" dxfId="2485" priority="1305">
      <formula>IF(RIGHT(TEXT(AE558,"0.#"),1)=".",FALSE,TRUE)</formula>
    </cfRule>
    <cfRule type="expression" dxfId="2484" priority="1306">
      <formula>IF(RIGHT(TEXT(AE558,"0.#"),1)=".",TRUE,FALSE)</formula>
    </cfRule>
  </conditionalFormatting>
  <conditionalFormatting sqref="AU556">
    <cfRule type="expression" dxfId="2483" priority="1297">
      <formula>IF(RIGHT(TEXT(AU556,"0.#"),1)=".",FALSE,TRUE)</formula>
    </cfRule>
    <cfRule type="expression" dxfId="2482" priority="1298">
      <formula>IF(RIGHT(TEXT(AU556,"0.#"),1)=".",TRUE,FALSE)</formula>
    </cfRule>
  </conditionalFormatting>
  <conditionalFormatting sqref="AU557">
    <cfRule type="expression" dxfId="2481" priority="1295">
      <formula>IF(RIGHT(TEXT(AU557,"0.#"),1)=".",FALSE,TRUE)</formula>
    </cfRule>
    <cfRule type="expression" dxfId="2480" priority="1296">
      <formula>IF(RIGHT(TEXT(AU557,"0.#"),1)=".",TRUE,FALSE)</formula>
    </cfRule>
  </conditionalFormatting>
  <conditionalFormatting sqref="AU558">
    <cfRule type="expression" dxfId="2479" priority="1293">
      <formula>IF(RIGHT(TEXT(AU558,"0.#"),1)=".",FALSE,TRUE)</formula>
    </cfRule>
    <cfRule type="expression" dxfId="2478" priority="1294">
      <formula>IF(RIGHT(TEXT(AU558,"0.#"),1)=".",TRUE,FALSE)</formula>
    </cfRule>
  </conditionalFormatting>
  <conditionalFormatting sqref="AQ557">
    <cfRule type="expression" dxfId="2477" priority="1285">
      <formula>IF(RIGHT(TEXT(AQ557,"0.#"),1)=".",FALSE,TRUE)</formula>
    </cfRule>
    <cfRule type="expression" dxfId="2476" priority="1286">
      <formula>IF(RIGHT(TEXT(AQ557,"0.#"),1)=".",TRUE,FALSE)</formula>
    </cfRule>
  </conditionalFormatting>
  <conditionalFormatting sqref="AQ558">
    <cfRule type="expression" dxfId="2475" priority="1283">
      <formula>IF(RIGHT(TEXT(AQ558,"0.#"),1)=".",FALSE,TRUE)</formula>
    </cfRule>
    <cfRule type="expression" dxfId="2474" priority="1284">
      <formula>IF(RIGHT(TEXT(AQ558,"0.#"),1)=".",TRUE,FALSE)</formula>
    </cfRule>
  </conditionalFormatting>
  <conditionalFormatting sqref="AQ556">
    <cfRule type="expression" dxfId="2473" priority="1281">
      <formula>IF(RIGHT(TEXT(AQ556,"0.#"),1)=".",FALSE,TRUE)</formula>
    </cfRule>
    <cfRule type="expression" dxfId="2472" priority="1282">
      <formula>IF(RIGHT(TEXT(AQ556,"0.#"),1)=".",TRUE,FALSE)</formula>
    </cfRule>
  </conditionalFormatting>
  <conditionalFormatting sqref="AE561">
    <cfRule type="expression" dxfId="2471" priority="1279">
      <formula>IF(RIGHT(TEXT(AE561,"0.#"),1)=".",FALSE,TRUE)</formula>
    </cfRule>
    <cfRule type="expression" dxfId="2470" priority="1280">
      <formula>IF(RIGHT(TEXT(AE561,"0.#"),1)=".",TRUE,FALSE)</formula>
    </cfRule>
  </conditionalFormatting>
  <conditionalFormatting sqref="AE562">
    <cfRule type="expression" dxfId="2469" priority="1277">
      <formula>IF(RIGHT(TEXT(AE562,"0.#"),1)=".",FALSE,TRUE)</formula>
    </cfRule>
    <cfRule type="expression" dxfId="2468" priority="1278">
      <formula>IF(RIGHT(TEXT(AE562,"0.#"),1)=".",TRUE,FALSE)</formula>
    </cfRule>
  </conditionalFormatting>
  <conditionalFormatting sqref="AE563">
    <cfRule type="expression" dxfId="2467" priority="1275">
      <formula>IF(RIGHT(TEXT(AE563,"0.#"),1)=".",FALSE,TRUE)</formula>
    </cfRule>
    <cfRule type="expression" dxfId="2466" priority="1276">
      <formula>IF(RIGHT(TEXT(AE563,"0.#"),1)=".",TRUE,FALSE)</formula>
    </cfRule>
  </conditionalFormatting>
  <conditionalFormatting sqref="AL1103:AO1132">
    <cfRule type="expression" dxfId="2465" priority="2931">
      <formula>IF(AND(AL1103&gt;=0, RIGHT(TEXT(AL1103,"0.#"),1)&lt;&gt;"."),TRUE,FALSE)</formula>
    </cfRule>
    <cfRule type="expression" dxfId="2464" priority="2932">
      <formula>IF(AND(AL1103&gt;=0, RIGHT(TEXT(AL1103,"0.#"),1)="."),TRUE,FALSE)</formula>
    </cfRule>
    <cfRule type="expression" dxfId="2463" priority="2933">
      <formula>IF(AND(AL1103&lt;0, RIGHT(TEXT(AL1103,"0.#"),1)&lt;&gt;"."),TRUE,FALSE)</formula>
    </cfRule>
    <cfRule type="expression" dxfId="2462" priority="2934">
      <formula>IF(AND(AL1103&lt;0, RIGHT(TEXT(AL1103,"0.#"),1)="."),TRUE,FALSE)</formula>
    </cfRule>
  </conditionalFormatting>
  <conditionalFormatting sqref="Y1103:Y1132">
    <cfRule type="expression" dxfId="2461" priority="2929">
      <formula>IF(RIGHT(TEXT(Y1103,"0.#"),1)=".",FALSE,TRUE)</formula>
    </cfRule>
    <cfRule type="expression" dxfId="2460" priority="2930">
      <formula>IF(RIGHT(TEXT(Y1103,"0.#"),1)=".",TRUE,FALSE)</formula>
    </cfRule>
  </conditionalFormatting>
  <conditionalFormatting sqref="AQ553">
    <cfRule type="expression" dxfId="2459" priority="1313">
      <formula>IF(RIGHT(TEXT(AQ553,"0.#"),1)=".",FALSE,TRUE)</formula>
    </cfRule>
    <cfRule type="expression" dxfId="2458" priority="1314">
      <formula>IF(RIGHT(TEXT(AQ553,"0.#"),1)=".",TRUE,FALSE)</formula>
    </cfRule>
  </conditionalFormatting>
  <conditionalFormatting sqref="AU552">
    <cfRule type="expression" dxfId="2457" priority="1325">
      <formula>IF(RIGHT(TEXT(AU552,"0.#"),1)=".",FALSE,TRUE)</formula>
    </cfRule>
    <cfRule type="expression" dxfId="2456" priority="1326">
      <formula>IF(RIGHT(TEXT(AU552,"0.#"),1)=".",TRUE,FALSE)</formula>
    </cfRule>
  </conditionalFormatting>
  <conditionalFormatting sqref="AE552">
    <cfRule type="expression" dxfId="2455" priority="1337">
      <formula>IF(RIGHT(TEXT(AE552,"0.#"),1)=".",FALSE,TRUE)</formula>
    </cfRule>
    <cfRule type="expression" dxfId="2454" priority="1338">
      <formula>IF(RIGHT(TEXT(AE552,"0.#"),1)=".",TRUE,FALSE)</formula>
    </cfRule>
  </conditionalFormatting>
  <conditionalFormatting sqref="AQ548">
    <cfRule type="expression" dxfId="2453" priority="1343">
      <formula>IF(RIGHT(TEXT(AQ548,"0.#"),1)=".",FALSE,TRUE)</formula>
    </cfRule>
    <cfRule type="expression" dxfId="2452" priority="1344">
      <formula>IF(RIGHT(TEXT(AQ548,"0.#"),1)=".",TRUE,FALSE)</formula>
    </cfRule>
  </conditionalFormatting>
  <conditionalFormatting sqref="AL838:AO839">
    <cfRule type="expression" dxfId="2451" priority="2883">
      <formula>IF(AND(AL838&gt;=0, RIGHT(TEXT(AL838,"0.#"),1)&lt;&gt;"."),TRUE,FALSE)</formula>
    </cfRule>
    <cfRule type="expression" dxfId="2450" priority="2884">
      <formula>IF(AND(AL838&gt;=0, RIGHT(TEXT(AL838,"0.#"),1)="."),TRUE,FALSE)</formula>
    </cfRule>
    <cfRule type="expression" dxfId="2449" priority="2885">
      <formula>IF(AND(AL838&lt;0, RIGHT(TEXT(AL838,"0.#"),1)&lt;&gt;"."),TRUE,FALSE)</formula>
    </cfRule>
    <cfRule type="expression" dxfId="2448" priority="2886">
      <formula>IF(AND(AL838&lt;0, RIGHT(TEXT(AL838,"0.#"),1)="."),TRUE,FALSE)</formula>
    </cfRule>
  </conditionalFormatting>
  <conditionalFormatting sqref="Y838:Y839">
    <cfRule type="expression" dxfId="2447" priority="2881">
      <formula>IF(RIGHT(TEXT(Y838,"0.#"),1)=".",FALSE,TRUE)</formula>
    </cfRule>
    <cfRule type="expression" dxfId="2446" priority="2882">
      <formula>IF(RIGHT(TEXT(Y838,"0.#"),1)=".",TRUE,FALSE)</formula>
    </cfRule>
  </conditionalFormatting>
  <conditionalFormatting sqref="AE492">
    <cfRule type="expression" dxfId="2445" priority="1669">
      <formula>IF(RIGHT(TEXT(AE492,"0.#"),1)=".",FALSE,TRUE)</formula>
    </cfRule>
    <cfRule type="expression" dxfId="2444" priority="1670">
      <formula>IF(RIGHT(TEXT(AE492,"0.#"),1)=".",TRUE,FALSE)</formula>
    </cfRule>
  </conditionalFormatting>
  <conditionalFormatting sqref="AE493">
    <cfRule type="expression" dxfId="2443" priority="1667">
      <formula>IF(RIGHT(TEXT(AE493,"0.#"),1)=".",FALSE,TRUE)</formula>
    </cfRule>
    <cfRule type="expression" dxfId="2442" priority="1668">
      <formula>IF(RIGHT(TEXT(AE493,"0.#"),1)=".",TRUE,FALSE)</formula>
    </cfRule>
  </conditionalFormatting>
  <conditionalFormatting sqref="AE494">
    <cfRule type="expression" dxfId="2441" priority="1665">
      <formula>IF(RIGHT(TEXT(AE494,"0.#"),1)=".",FALSE,TRUE)</formula>
    </cfRule>
    <cfRule type="expression" dxfId="2440" priority="1666">
      <formula>IF(RIGHT(TEXT(AE494,"0.#"),1)=".",TRUE,FALSE)</formula>
    </cfRule>
  </conditionalFormatting>
  <conditionalFormatting sqref="AQ493">
    <cfRule type="expression" dxfId="2439" priority="1645">
      <formula>IF(RIGHT(TEXT(AQ493,"0.#"),1)=".",FALSE,TRUE)</formula>
    </cfRule>
    <cfRule type="expression" dxfId="2438" priority="1646">
      <formula>IF(RIGHT(TEXT(AQ493,"0.#"),1)=".",TRUE,FALSE)</formula>
    </cfRule>
  </conditionalFormatting>
  <conditionalFormatting sqref="AQ494">
    <cfRule type="expression" dxfId="2437" priority="1643">
      <formula>IF(RIGHT(TEXT(AQ494,"0.#"),1)=".",FALSE,TRUE)</formula>
    </cfRule>
    <cfRule type="expression" dxfId="2436" priority="1644">
      <formula>IF(RIGHT(TEXT(AQ494,"0.#"),1)=".",TRUE,FALSE)</formula>
    </cfRule>
  </conditionalFormatting>
  <conditionalFormatting sqref="AQ492">
    <cfRule type="expression" dxfId="2435" priority="1641">
      <formula>IF(RIGHT(TEXT(AQ492,"0.#"),1)=".",FALSE,TRUE)</formula>
    </cfRule>
    <cfRule type="expression" dxfId="2434" priority="1642">
      <formula>IF(RIGHT(TEXT(AQ492,"0.#"),1)=".",TRUE,FALSE)</formula>
    </cfRule>
  </conditionalFormatting>
  <conditionalFormatting sqref="AU494">
    <cfRule type="expression" dxfId="2433" priority="1653">
      <formula>IF(RIGHT(TEXT(AU494,"0.#"),1)=".",FALSE,TRUE)</formula>
    </cfRule>
    <cfRule type="expression" dxfId="2432" priority="1654">
      <formula>IF(RIGHT(TEXT(AU494,"0.#"),1)=".",TRUE,FALSE)</formula>
    </cfRule>
  </conditionalFormatting>
  <conditionalFormatting sqref="AU492">
    <cfRule type="expression" dxfId="2431" priority="1657">
      <formula>IF(RIGHT(TEXT(AU492,"0.#"),1)=".",FALSE,TRUE)</formula>
    </cfRule>
    <cfRule type="expression" dxfId="2430" priority="1658">
      <formula>IF(RIGHT(TEXT(AU492,"0.#"),1)=".",TRUE,FALSE)</formula>
    </cfRule>
  </conditionalFormatting>
  <conditionalFormatting sqref="AU493">
    <cfRule type="expression" dxfId="2429" priority="1655">
      <formula>IF(RIGHT(TEXT(AU493,"0.#"),1)=".",FALSE,TRUE)</formula>
    </cfRule>
    <cfRule type="expression" dxfId="2428" priority="1656">
      <formula>IF(RIGHT(TEXT(AU493,"0.#"),1)=".",TRUE,FALSE)</formula>
    </cfRule>
  </conditionalFormatting>
  <conditionalFormatting sqref="AU583">
    <cfRule type="expression" dxfId="2427" priority="1173">
      <formula>IF(RIGHT(TEXT(AU583,"0.#"),1)=".",FALSE,TRUE)</formula>
    </cfRule>
    <cfRule type="expression" dxfId="2426" priority="1174">
      <formula>IF(RIGHT(TEXT(AU583,"0.#"),1)=".",TRUE,FALSE)</formula>
    </cfRule>
  </conditionalFormatting>
  <conditionalFormatting sqref="AU582">
    <cfRule type="expression" dxfId="2425" priority="1175">
      <formula>IF(RIGHT(TEXT(AU582,"0.#"),1)=".",FALSE,TRUE)</formula>
    </cfRule>
    <cfRule type="expression" dxfId="2424" priority="1176">
      <formula>IF(RIGHT(TEXT(AU582,"0.#"),1)=".",TRUE,FALSE)</formula>
    </cfRule>
  </conditionalFormatting>
  <conditionalFormatting sqref="AE499">
    <cfRule type="expression" dxfId="2423" priority="1635">
      <formula>IF(RIGHT(TEXT(AE499,"0.#"),1)=".",FALSE,TRUE)</formula>
    </cfRule>
    <cfRule type="expression" dxfId="2422" priority="1636">
      <formula>IF(RIGHT(TEXT(AE499,"0.#"),1)=".",TRUE,FALSE)</formula>
    </cfRule>
  </conditionalFormatting>
  <conditionalFormatting sqref="AE497">
    <cfRule type="expression" dxfId="2421" priority="1639">
      <formula>IF(RIGHT(TEXT(AE497,"0.#"),1)=".",FALSE,TRUE)</formula>
    </cfRule>
    <cfRule type="expression" dxfId="2420" priority="1640">
      <formula>IF(RIGHT(TEXT(AE497,"0.#"),1)=".",TRUE,FALSE)</formula>
    </cfRule>
  </conditionalFormatting>
  <conditionalFormatting sqref="AE498">
    <cfRule type="expression" dxfId="2419" priority="1637">
      <formula>IF(RIGHT(TEXT(AE498,"0.#"),1)=".",FALSE,TRUE)</formula>
    </cfRule>
    <cfRule type="expression" dxfId="2418" priority="1638">
      <formula>IF(RIGHT(TEXT(AE498,"0.#"),1)=".",TRUE,FALSE)</formula>
    </cfRule>
  </conditionalFormatting>
  <conditionalFormatting sqref="AU499">
    <cfRule type="expression" dxfId="2417" priority="1623">
      <formula>IF(RIGHT(TEXT(AU499,"0.#"),1)=".",FALSE,TRUE)</formula>
    </cfRule>
    <cfRule type="expression" dxfId="2416" priority="1624">
      <formula>IF(RIGHT(TEXT(AU499,"0.#"),1)=".",TRUE,FALSE)</formula>
    </cfRule>
  </conditionalFormatting>
  <conditionalFormatting sqref="AU497">
    <cfRule type="expression" dxfId="2415" priority="1627">
      <formula>IF(RIGHT(TEXT(AU497,"0.#"),1)=".",FALSE,TRUE)</formula>
    </cfRule>
    <cfRule type="expression" dxfId="2414" priority="1628">
      <formula>IF(RIGHT(TEXT(AU497,"0.#"),1)=".",TRUE,FALSE)</formula>
    </cfRule>
  </conditionalFormatting>
  <conditionalFormatting sqref="AU498">
    <cfRule type="expression" dxfId="2413" priority="1625">
      <formula>IF(RIGHT(TEXT(AU498,"0.#"),1)=".",FALSE,TRUE)</formula>
    </cfRule>
    <cfRule type="expression" dxfId="2412" priority="1626">
      <formula>IF(RIGHT(TEXT(AU498,"0.#"),1)=".",TRUE,FALSE)</formula>
    </cfRule>
  </conditionalFormatting>
  <conditionalFormatting sqref="AQ497">
    <cfRule type="expression" dxfId="2411" priority="1611">
      <formula>IF(RIGHT(TEXT(AQ497,"0.#"),1)=".",FALSE,TRUE)</formula>
    </cfRule>
    <cfRule type="expression" dxfId="2410" priority="1612">
      <formula>IF(RIGHT(TEXT(AQ497,"0.#"),1)=".",TRUE,FALSE)</formula>
    </cfRule>
  </conditionalFormatting>
  <conditionalFormatting sqref="AQ498">
    <cfRule type="expression" dxfId="2409" priority="1615">
      <formula>IF(RIGHT(TEXT(AQ498,"0.#"),1)=".",FALSE,TRUE)</formula>
    </cfRule>
    <cfRule type="expression" dxfId="2408" priority="1616">
      <formula>IF(RIGHT(TEXT(AQ498,"0.#"),1)=".",TRUE,FALSE)</formula>
    </cfRule>
  </conditionalFormatting>
  <conditionalFormatting sqref="AQ499">
    <cfRule type="expression" dxfId="2407" priority="1613">
      <formula>IF(RIGHT(TEXT(AQ499,"0.#"),1)=".",FALSE,TRUE)</formula>
    </cfRule>
    <cfRule type="expression" dxfId="2406" priority="1614">
      <formula>IF(RIGHT(TEXT(AQ499,"0.#"),1)=".",TRUE,FALSE)</formula>
    </cfRule>
  </conditionalFormatting>
  <conditionalFormatting sqref="AE504">
    <cfRule type="expression" dxfId="2405" priority="1605">
      <formula>IF(RIGHT(TEXT(AE504,"0.#"),1)=".",FALSE,TRUE)</formula>
    </cfRule>
    <cfRule type="expression" dxfId="2404" priority="1606">
      <formula>IF(RIGHT(TEXT(AE504,"0.#"),1)=".",TRUE,FALSE)</formula>
    </cfRule>
  </conditionalFormatting>
  <conditionalFormatting sqref="AE502">
    <cfRule type="expression" dxfId="2403" priority="1609">
      <formula>IF(RIGHT(TEXT(AE502,"0.#"),1)=".",FALSE,TRUE)</formula>
    </cfRule>
    <cfRule type="expression" dxfId="2402" priority="1610">
      <formula>IF(RIGHT(TEXT(AE502,"0.#"),1)=".",TRUE,FALSE)</formula>
    </cfRule>
  </conditionalFormatting>
  <conditionalFormatting sqref="AE503">
    <cfRule type="expression" dxfId="2401" priority="1607">
      <formula>IF(RIGHT(TEXT(AE503,"0.#"),1)=".",FALSE,TRUE)</formula>
    </cfRule>
    <cfRule type="expression" dxfId="2400" priority="1608">
      <formula>IF(RIGHT(TEXT(AE503,"0.#"),1)=".",TRUE,FALSE)</formula>
    </cfRule>
  </conditionalFormatting>
  <conditionalFormatting sqref="AU504">
    <cfRule type="expression" dxfId="2399" priority="1593">
      <formula>IF(RIGHT(TEXT(AU504,"0.#"),1)=".",FALSE,TRUE)</formula>
    </cfRule>
    <cfRule type="expression" dxfId="2398" priority="1594">
      <formula>IF(RIGHT(TEXT(AU504,"0.#"),1)=".",TRUE,FALSE)</formula>
    </cfRule>
  </conditionalFormatting>
  <conditionalFormatting sqref="AU502">
    <cfRule type="expression" dxfId="2397" priority="1597">
      <formula>IF(RIGHT(TEXT(AU502,"0.#"),1)=".",FALSE,TRUE)</formula>
    </cfRule>
    <cfRule type="expression" dxfId="2396" priority="1598">
      <formula>IF(RIGHT(TEXT(AU502,"0.#"),1)=".",TRUE,FALSE)</formula>
    </cfRule>
  </conditionalFormatting>
  <conditionalFormatting sqref="AU503">
    <cfRule type="expression" dxfId="2395" priority="1595">
      <formula>IF(RIGHT(TEXT(AU503,"0.#"),1)=".",FALSE,TRUE)</formula>
    </cfRule>
    <cfRule type="expression" dxfId="2394" priority="1596">
      <formula>IF(RIGHT(TEXT(AU503,"0.#"),1)=".",TRUE,FALSE)</formula>
    </cfRule>
  </conditionalFormatting>
  <conditionalFormatting sqref="AQ502">
    <cfRule type="expression" dxfId="2393" priority="1581">
      <formula>IF(RIGHT(TEXT(AQ502,"0.#"),1)=".",FALSE,TRUE)</formula>
    </cfRule>
    <cfRule type="expression" dxfId="2392" priority="1582">
      <formula>IF(RIGHT(TEXT(AQ502,"0.#"),1)=".",TRUE,FALSE)</formula>
    </cfRule>
  </conditionalFormatting>
  <conditionalFormatting sqref="AQ503">
    <cfRule type="expression" dxfId="2391" priority="1585">
      <formula>IF(RIGHT(TEXT(AQ503,"0.#"),1)=".",FALSE,TRUE)</formula>
    </cfRule>
    <cfRule type="expression" dxfId="2390" priority="1586">
      <formula>IF(RIGHT(TEXT(AQ503,"0.#"),1)=".",TRUE,FALSE)</formula>
    </cfRule>
  </conditionalFormatting>
  <conditionalFormatting sqref="AQ504">
    <cfRule type="expression" dxfId="2389" priority="1583">
      <formula>IF(RIGHT(TEXT(AQ504,"0.#"),1)=".",FALSE,TRUE)</formula>
    </cfRule>
    <cfRule type="expression" dxfId="2388" priority="1584">
      <formula>IF(RIGHT(TEXT(AQ504,"0.#"),1)=".",TRUE,FALSE)</formula>
    </cfRule>
  </conditionalFormatting>
  <conditionalFormatting sqref="AE509">
    <cfRule type="expression" dxfId="2387" priority="1575">
      <formula>IF(RIGHT(TEXT(AE509,"0.#"),1)=".",FALSE,TRUE)</formula>
    </cfRule>
    <cfRule type="expression" dxfId="2386" priority="1576">
      <formula>IF(RIGHT(TEXT(AE509,"0.#"),1)=".",TRUE,FALSE)</formula>
    </cfRule>
  </conditionalFormatting>
  <conditionalFormatting sqref="AE507">
    <cfRule type="expression" dxfId="2385" priority="1579">
      <formula>IF(RIGHT(TEXT(AE507,"0.#"),1)=".",FALSE,TRUE)</formula>
    </cfRule>
    <cfRule type="expression" dxfId="2384" priority="1580">
      <formula>IF(RIGHT(TEXT(AE507,"0.#"),1)=".",TRUE,FALSE)</formula>
    </cfRule>
  </conditionalFormatting>
  <conditionalFormatting sqref="AE508">
    <cfRule type="expression" dxfId="2383" priority="1577">
      <formula>IF(RIGHT(TEXT(AE508,"0.#"),1)=".",FALSE,TRUE)</formula>
    </cfRule>
    <cfRule type="expression" dxfId="2382" priority="1578">
      <formula>IF(RIGHT(TEXT(AE508,"0.#"),1)=".",TRUE,FALSE)</formula>
    </cfRule>
  </conditionalFormatting>
  <conditionalFormatting sqref="AU509">
    <cfRule type="expression" dxfId="2381" priority="1563">
      <formula>IF(RIGHT(TEXT(AU509,"0.#"),1)=".",FALSE,TRUE)</formula>
    </cfRule>
    <cfRule type="expression" dxfId="2380" priority="1564">
      <formula>IF(RIGHT(TEXT(AU509,"0.#"),1)=".",TRUE,FALSE)</formula>
    </cfRule>
  </conditionalFormatting>
  <conditionalFormatting sqref="AU507">
    <cfRule type="expression" dxfId="2379" priority="1567">
      <formula>IF(RIGHT(TEXT(AU507,"0.#"),1)=".",FALSE,TRUE)</formula>
    </cfRule>
    <cfRule type="expression" dxfId="2378" priority="1568">
      <formula>IF(RIGHT(TEXT(AU507,"0.#"),1)=".",TRUE,FALSE)</formula>
    </cfRule>
  </conditionalFormatting>
  <conditionalFormatting sqref="AU508">
    <cfRule type="expression" dxfId="2377" priority="1565">
      <formula>IF(RIGHT(TEXT(AU508,"0.#"),1)=".",FALSE,TRUE)</formula>
    </cfRule>
    <cfRule type="expression" dxfId="2376" priority="1566">
      <formula>IF(RIGHT(TEXT(AU508,"0.#"),1)=".",TRUE,FALSE)</formula>
    </cfRule>
  </conditionalFormatting>
  <conditionalFormatting sqref="AQ507">
    <cfRule type="expression" dxfId="2375" priority="1551">
      <formula>IF(RIGHT(TEXT(AQ507,"0.#"),1)=".",FALSE,TRUE)</formula>
    </cfRule>
    <cfRule type="expression" dxfId="2374" priority="1552">
      <formula>IF(RIGHT(TEXT(AQ507,"0.#"),1)=".",TRUE,FALSE)</formula>
    </cfRule>
  </conditionalFormatting>
  <conditionalFormatting sqref="AQ508">
    <cfRule type="expression" dxfId="2373" priority="1555">
      <formula>IF(RIGHT(TEXT(AQ508,"0.#"),1)=".",FALSE,TRUE)</formula>
    </cfRule>
    <cfRule type="expression" dxfId="2372" priority="1556">
      <formula>IF(RIGHT(TEXT(AQ508,"0.#"),1)=".",TRUE,FALSE)</formula>
    </cfRule>
  </conditionalFormatting>
  <conditionalFormatting sqref="AQ509">
    <cfRule type="expression" dxfId="2371" priority="1553">
      <formula>IF(RIGHT(TEXT(AQ509,"0.#"),1)=".",FALSE,TRUE)</formula>
    </cfRule>
    <cfRule type="expression" dxfId="2370" priority="1554">
      <formula>IF(RIGHT(TEXT(AQ509,"0.#"),1)=".",TRUE,FALSE)</formula>
    </cfRule>
  </conditionalFormatting>
  <conditionalFormatting sqref="AE465">
    <cfRule type="expression" dxfId="2369" priority="1845">
      <formula>IF(RIGHT(TEXT(AE465,"0.#"),1)=".",FALSE,TRUE)</formula>
    </cfRule>
    <cfRule type="expression" dxfId="2368" priority="1846">
      <formula>IF(RIGHT(TEXT(AE465,"0.#"),1)=".",TRUE,FALSE)</formula>
    </cfRule>
  </conditionalFormatting>
  <conditionalFormatting sqref="AE463">
    <cfRule type="expression" dxfId="2367" priority="1849">
      <formula>IF(RIGHT(TEXT(AE463,"0.#"),1)=".",FALSE,TRUE)</formula>
    </cfRule>
    <cfRule type="expression" dxfId="2366" priority="1850">
      <formula>IF(RIGHT(TEXT(AE463,"0.#"),1)=".",TRUE,FALSE)</formula>
    </cfRule>
  </conditionalFormatting>
  <conditionalFormatting sqref="AE464">
    <cfRule type="expression" dxfId="2365" priority="1847">
      <formula>IF(RIGHT(TEXT(AE464,"0.#"),1)=".",FALSE,TRUE)</formula>
    </cfRule>
    <cfRule type="expression" dxfId="2364" priority="1848">
      <formula>IF(RIGHT(TEXT(AE464,"0.#"),1)=".",TRUE,FALSE)</formula>
    </cfRule>
  </conditionalFormatting>
  <conditionalFormatting sqref="AM465">
    <cfRule type="expression" dxfId="2363" priority="1839">
      <formula>IF(RIGHT(TEXT(AM465,"0.#"),1)=".",FALSE,TRUE)</formula>
    </cfRule>
    <cfRule type="expression" dxfId="2362" priority="1840">
      <formula>IF(RIGHT(TEXT(AM465,"0.#"),1)=".",TRUE,FALSE)</formula>
    </cfRule>
  </conditionalFormatting>
  <conditionalFormatting sqref="AM463">
    <cfRule type="expression" dxfId="2361" priority="1843">
      <formula>IF(RIGHT(TEXT(AM463,"0.#"),1)=".",FALSE,TRUE)</formula>
    </cfRule>
    <cfRule type="expression" dxfId="2360" priority="1844">
      <formula>IF(RIGHT(TEXT(AM463,"0.#"),1)=".",TRUE,FALSE)</formula>
    </cfRule>
  </conditionalFormatting>
  <conditionalFormatting sqref="AM464">
    <cfRule type="expression" dxfId="2359" priority="1841">
      <formula>IF(RIGHT(TEXT(AM464,"0.#"),1)=".",FALSE,TRUE)</formula>
    </cfRule>
    <cfRule type="expression" dxfId="2358" priority="1842">
      <formula>IF(RIGHT(TEXT(AM464,"0.#"),1)=".",TRUE,FALSE)</formula>
    </cfRule>
  </conditionalFormatting>
  <conditionalFormatting sqref="AU465">
    <cfRule type="expression" dxfId="2357" priority="1833">
      <formula>IF(RIGHT(TEXT(AU465,"0.#"),1)=".",FALSE,TRUE)</formula>
    </cfRule>
    <cfRule type="expression" dxfId="2356" priority="1834">
      <formula>IF(RIGHT(TEXT(AU465,"0.#"),1)=".",TRUE,FALSE)</formula>
    </cfRule>
  </conditionalFormatting>
  <conditionalFormatting sqref="AU463">
    <cfRule type="expression" dxfId="2355" priority="1837">
      <formula>IF(RIGHT(TEXT(AU463,"0.#"),1)=".",FALSE,TRUE)</formula>
    </cfRule>
    <cfRule type="expression" dxfId="2354" priority="1838">
      <formula>IF(RIGHT(TEXT(AU463,"0.#"),1)=".",TRUE,FALSE)</formula>
    </cfRule>
  </conditionalFormatting>
  <conditionalFormatting sqref="AU464">
    <cfRule type="expression" dxfId="2353" priority="1835">
      <formula>IF(RIGHT(TEXT(AU464,"0.#"),1)=".",FALSE,TRUE)</formula>
    </cfRule>
    <cfRule type="expression" dxfId="2352" priority="1836">
      <formula>IF(RIGHT(TEXT(AU464,"0.#"),1)=".",TRUE,FALSE)</formula>
    </cfRule>
  </conditionalFormatting>
  <conditionalFormatting sqref="AI465">
    <cfRule type="expression" dxfId="2351" priority="1827">
      <formula>IF(RIGHT(TEXT(AI465,"0.#"),1)=".",FALSE,TRUE)</formula>
    </cfRule>
    <cfRule type="expression" dxfId="2350" priority="1828">
      <formula>IF(RIGHT(TEXT(AI465,"0.#"),1)=".",TRUE,FALSE)</formula>
    </cfRule>
  </conditionalFormatting>
  <conditionalFormatting sqref="AI463">
    <cfRule type="expression" dxfId="2349" priority="1831">
      <formula>IF(RIGHT(TEXT(AI463,"0.#"),1)=".",FALSE,TRUE)</formula>
    </cfRule>
    <cfRule type="expression" dxfId="2348" priority="1832">
      <formula>IF(RIGHT(TEXT(AI463,"0.#"),1)=".",TRUE,FALSE)</formula>
    </cfRule>
  </conditionalFormatting>
  <conditionalFormatting sqref="AI464">
    <cfRule type="expression" dxfId="2347" priority="1829">
      <formula>IF(RIGHT(TEXT(AI464,"0.#"),1)=".",FALSE,TRUE)</formula>
    </cfRule>
    <cfRule type="expression" dxfId="2346" priority="1830">
      <formula>IF(RIGHT(TEXT(AI464,"0.#"),1)=".",TRUE,FALSE)</formula>
    </cfRule>
  </conditionalFormatting>
  <conditionalFormatting sqref="AQ463">
    <cfRule type="expression" dxfId="2345" priority="1821">
      <formula>IF(RIGHT(TEXT(AQ463,"0.#"),1)=".",FALSE,TRUE)</formula>
    </cfRule>
    <cfRule type="expression" dxfId="2344" priority="1822">
      <formula>IF(RIGHT(TEXT(AQ463,"0.#"),1)=".",TRUE,FALSE)</formula>
    </cfRule>
  </conditionalFormatting>
  <conditionalFormatting sqref="AQ464">
    <cfRule type="expression" dxfId="2343" priority="1825">
      <formula>IF(RIGHT(TEXT(AQ464,"0.#"),1)=".",FALSE,TRUE)</formula>
    </cfRule>
    <cfRule type="expression" dxfId="2342" priority="1826">
      <formula>IF(RIGHT(TEXT(AQ464,"0.#"),1)=".",TRUE,FALSE)</formula>
    </cfRule>
  </conditionalFormatting>
  <conditionalFormatting sqref="AQ465">
    <cfRule type="expression" dxfId="2341" priority="1823">
      <formula>IF(RIGHT(TEXT(AQ465,"0.#"),1)=".",FALSE,TRUE)</formula>
    </cfRule>
    <cfRule type="expression" dxfId="2340" priority="1824">
      <formula>IF(RIGHT(TEXT(AQ465,"0.#"),1)=".",TRUE,FALSE)</formula>
    </cfRule>
  </conditionalFormatting>
  <conditionalFormatting sqref="AE470">
    <cfRule type="expression" dxfId="2339" priority="1815">
      <formula>IF(RIGHT(TEXT(AE470,"0.#"),1)=".",FALSE,TRUE)</formula>
    </cfRule>
    <cfRule type="expression" dxfId="2338" priority="1816">
      <formula>IF(RIGHT(TEXT(AE470,"0.#"),1)=".",TRUE,FALSE)</formula>
    </cfRule>
  </conditionalFormatting>
  <conditionalFormatting sqref="AE468">
    <cfRule type="expression" dxfId="2337" priority="1819">
      <formula>IF(RIGHT(TEXT(AE468,"0.#"),1)=".",FALSE,TRUE)</formula>
    </cfRule>
    <cfRule type="expression" dxfId="2336" priority="1820">
      <formula>IF(RIGHT(TEXT(AE468,"0.#"),1)=".",TRUE,FALSE)</formula>
    </cfRule>
  </conditionalFormatting>
  <conditionalFormatting sqref="AE469">
    <cfRule type="expression" dxfId="2335" priority="1817">
      <formula>IF(RIGHT(TEXT(AE469,"0.#"),1)=".",FALSE,TRUE)</formula>
    </cfRule>
    <cfRule type="expression" dxfId="2334" priority="1818">
      <formula>IF(RIGHT(TEXT(AE469,"0.#"),1)=".",TRUE,FALSE)</formula>
    </cfRule>
  </conditionalFormatting>
  <conditionalFormatting sqref="AM470">
    <cfRule type="expression" dxfId="2333" priority="1809">
      <formula>IF(RIGHT(TEXT(AM470,"0.#"),1)=".",FALSE,TRUE)</formula>
    </cfRule>
    <cfRule type="expression" dxfId="2332" priority="1810">
      <formula>IF(RIGHT(TEXT(AM470,"0.#"),1)=".",TRUE,FALSE)</formula>
    </cfRule>
  </conditionalFormatting>
  <conditionalFormatting sqref="AM468">
    <cfRule type="expression" dxfId="2331" priority="1813">
      <formula>IF(RIGHT(TEXT(AM468,"0.#"),1)=".",FALSE,TRUE)</formula>
    </cfRule>
    <cfRule type="expression" dxfId="2330" priority="1814">
      <formula>IF(RIGHT(TEXT(AM468,"0.#"),1)=".",TRUE,FALSE)</formula>
    </cfRule>
  </conditionalFormatting>
  <conditionalFormatting sqref="AM469">
    <cfRule type="expression" dxfId="2329" priority="1811">
      <formula>IF(RIGHT(TEXT(AM469,"0.#"),1)=".",FALSE,TRUE)</formula>
    </cfRule>
    <cfRule type="expression" dxfId="2328" priority="1812">
      <formula>IF(RIGHT(TEXT(AM469,"0.#"),1)=".",TRUE,FALSE)</formula>
    </cfRule>
  </conditionalFormatting>
  <conditionalFormatting sqref="AU470">
    <cfRule type="expression" dxfId="2327" priority="1803">
      <formula>IF(RIGHT(TEXT(AU470,"0.#"),1)=".",FALSE,TRUE)</formula>
    </cfRule>
    <cfRule type="expression" dxfId="2326" priority="1804">
      <formula>IF(RIGHT(TEXT(AU470,"0.#"),1)=".",TRUE,FALSE)</formula>
    </cfRule>
  </conditionalFormatting>
  <conditionalFormatting sqref="AU468">
    <cfRule type="expression" dxfId="2325" priority="1807">
      <formula>IF(RIGHT(TEXT(AU468,"0.#"),1)=".",FALSE,TRUE)</formula>
    </cfRule>
    <cfRule type="expression" dxfId="2324" priority="1808">
      <formula>IF(RIGHT(TEXT(AU468,"0.#"),1)=".",TRUE,FALSE)</formula>
    </cfRule>
  </conditionalFormatting>
  <conditionalFormatting sqref="AU469">
    <cfRule type="expression" dxfId="2323" priority="1805">
      <formula>IF(RIGHT(TEXT(AU469,"0.#"),1)=".",FALSE,TRUE)</formula>
    </cfRule>
    <cfRule type="expression" dxfId="2322" priority="1806">
      <formula>IF(RIGHT(TEXT(AU469,"0.#"),1)=".",TRUE,FALSE)</formula>
    </cfRule>
  </conditionalFormatting>
  <conditionalFormatting sqref="AI470">
    <cfRule type="expression" dxfId="2321" priority="1797">
      <formula>IF(RIGHT(TEXT(AI470,"0.#"),1)=".",FALSE,TRUE)</formula>
    </cfRule>
    <cfRule type="expression" dxfId="2320" priority="1798">
      <formula>IF(RIGHT(TEXT(AI470,"0.#"),1)=".",TRUE,FALSE)</formula>
    </cfRule>
  </conditionalFormatting>
  <conditionalFormatting sqref="AI468">
    <cfRule type="expression" dxfId="2319" priority="1801">
      <formula>IF(RIGHT(TEXT(AI468,"0.#"),1)=".",FALSE,TRUE)</formula>
    </cfRule>
    <cfRule type="expression" dxfId="2318" priority="1802">
      <formula>IF(RIGHT(TEXT(AI468,"0.#"),1)=".",TRUE,FALSE)</formula>
    </cfRule>
  </conditionalFormatting>
  <conditionalFormatting sqref="AI469">
    <cfRule type="expression" dxfId="2317" priority="1799">
      <formula>IF(RIGHT(TEXT(AI469,"0.#"),1)=".",FALSE,TRUE)</formula>
    </cfRule>
    <cfRule type="expression" dxfId="2316" priority="1800">
      <formula>IF(RIGHT(TEXT(AI469,"0.#"),1)=".",TRUE,FALSE)</formula>
    </cfRule>
  </conditionalFormatting>
  <conditionalFormatting sqref="AQ468">
    <cfRule type="expression" dxfId="2315" priority="1791">
      <formula>IF(RIGHT(TEXT(AQ468,"0.#"),1)=".",FALSE,TRUE)</formula>
    </cfRule>
    <cfRule type="expression" dxfId="2314" priority="1792">
      <formula>IF(RIGHT(TEXT(AQ468,"0.#"),1)=".",TRUE,FALSE)</formula>
    </cfRule>
  </conditionalFormatting>
  <conditionalFormatting sqref="AQ469">
    <cfRule type="expression" dxfId="2313" priority="1795">
      <formula>IF(RIGHT(TEXT(AQ469,"0.#"),1)=".",FALSE,TRUE)</formula>
    </cfRule>
    <cfRule type="expression" dxfId="2312" priority="1796">
      <formula>IF(RIGHT(TEXT(AQ469,"0.#"),1)=".",TRUE,FALSE)</formula>
    </cfRule>
  </conditionalFormatting>
  <conditionalFormatting sqref="AQ470">
    <cfRule type="expression" dxfId="2311" priority="1793">
      <formula>IF(RIGHT(TEXT(AQ470,"0.#"),1)=".",FALSE,TRUE)</formula>
    </cfRule>
    <cfRule type="expression" dxfId="2310" priority="1794">
      <formula>IF(RIGHT(TEXT(AQ470,"0.#"),1)=".",TRUE,FALSE)</formula>
    </cfRule>
  </conditionalFormatting>
  <conditionalFormatting sqref="AE475">
    <cfRule type="expression" dxfId="2309" priority="1785">
      <formula>IF(RIGHT(TEXT(AE475,"0.#"),1)=".",FALSE,TRUE)</formula>
    </cfRule>
    <cfRule type="expression" dxfId="2308" priority="1786">
      <formula>IF(RIGHT(TEXT(AE475,"0.#"),1)=".",TRUE,FALSE)</formula>
    </cfRule>
  </conditionalFormatting>
  <conditionalFormatting sqref="AE473">
    <cfRule type="expression" dxfId="2307" priority="1789">
      <formula>IF(RIGHT(TEXT(AE473,"0.#"),1)=".",FALSE,TRUE)</formula>
    </cfRule>
    <cfRule type="expression" dxfId="2306" priority="1790">
      <formula>IF(RIGHT(TEXT(AE473,"0.#"),1)=".",TRUE,FALSE)</formula>
    </cfRule>
  </conditionalFormatting>
  <conditionalFormatting sqref="AE474">
    <cfRule type="expression" dxfId="2305" priority="1787">
      <formula>IF(RIGHT(TEXT(AE474,"0.#"),1)=".",FALSE,TRUE)</formula>
    </cfRule>
    <cfRule type="expression" dxfId="2304" priority="1788">
      <formula>IF(RIGHT(TEXT(AE474,"0.#"),1)=".",TRUE,FALSE)</formula>
    </cfRule>
  </conditionalFormatting>
  <conditionalFormatting sqref="AM475">
    <cfRule type="expression" dxfId="2303" priority="1779">
      <formula>IF(RIGHT(TEXT(AM475,"0.#"),1)=".",FALSE,TRUE)</formula>
    </cfRule>
    <cfRule type="expression" dxfId="2302" priority="1780">
      <formula>IF(RIGHT(TEXT(AM475,"0.#"),1)=".",TRUE,FALSE)</formula>
    </cfRule>
  </conditionalFormatting>
  <conditionalFormatting sqref="AM473">
    <cfRule type="expression" dxfId="2301" priority="1783">
      <formula>IF(RIGHT(TEXT(AM473,"0.#"),1)=".",FALSE,TRUE)</formula>
    </cfRule>
    <cfRule type="expression" dxfId="2300" priority="1784">
      <formula>IF(RIGHT(TEXT(AM473,"0.#"),1)=".",TRUE,FALSE)</formula>
    </cfRule>
  </conditionalFormatting>
  <conditionalFormatting sqref="AM474">
    <cfRule type="expression" dxfId="2299" priority="1781">
      <formula>IF(RIGHT(TEXT(AM474,"0.#"),1)=".",FALSE,TRUE)</formula>
    </cfRule>
    <cfRule type="expression" dxfId="2298" priority="1782">
      <formula>IF(RIGHT(TEXT(AM474,"0.#"),1)=".",TRUE,FALSE)</formula>
    </cfRule>
  </conditionalFormatting>
  <conditionalFormatting sqref="AU475">
    <cfRule type="expression" dxfId="2297" priority="1773">
      <formula>IF(RIGHT(TEXT(AU475,"0.#"),1)=".",FALSE,TRUE)</formula>
    </cfRule>
    <cfRule type="expression" dxfId="2296" priority="1774">
      <formula>IF(RIGHT(TEXT(AU475,"0.#"),1)=".",TRUE,FALSE)</formula>
    </cfRule>
  </conditionalFormatting>
  <conditionalFormatting sqref="AU473">
    <cfRule type="expression" dxfId="2295" priority="1777">
      <formula>IF(RIGHT(TEXT(AU473,"0.#"),1)=".",FALSE,TRUE)</formula>
    </cfRule>
    <cfRule type="expression" dxfId="2294" priority="1778">
      <formula>IF(RIGHT(TEXT(AU473,"0.#"),1)=".",TRUE,FALSE)</formula>
    </cfRule>
  </conditionalFormatting>
  <conditionalFormatting sqref="AU474">
    <cfRule type="expression" dxfId="2293" priority="1775">
      <formula>IF(RIGHT(TEXT(AU474,"0.#"),1)=".",FALSE,TRUE)</formula>
    </cfRule>
    <cfRule type="expression" dxfId="2292" priority="1776">
      <formula>IF(RIGHT(TEXT(AU474,"0.#"),1)=".",TRUE,FALSE)</formula>
    </cfRule>
  </conditionalFormatting>
  <conditionalFormatting sqref="AI475">
    <cfRule type="expression" dxfId="2291" priority="1767">
      <formula>IF(RIGHT(TEXT(AI475,"0.#"),1)=".",FALSE,TRUE)</formula>
    </cfRule>
    <cfRule type="expression" dxfId="2290" priority="1768">
      <formula>IF(RIGHT(TEXT(AI475,"0.#"),1)=".",TRUE,FALSE)</formula>
    </cfRule>
  </conditionalFormatting>
  <conditionalFormatting sqref="AI473">
    <cfRule type="expression" dxfId="2289" priority="1771">
      <formula>IF(RIGHT(TEXT(AI473,"0.#"),1)=".",FALSE,TRUE)</formula>
    </cfRule>
    <cfRule type="expression" dxfId="2288" priority="1772">
      <formula>IF(RIGHT(TEXT(AI473,"0.#"),1)=".",TRUE,FALSE)</formula>
    </cfRule>
  </conditionalFormatting>
  <conditionalFormatting sqref="AI474">
    <cfRule type="expression" dxfId="2287" priority="1769">
      <formula>IF(RIGHT(TEXT(AI474,"0.#"),1)=".",FALSE,TRUE)</formula>
    </cfRule>
    <cfRule type="expression" dxfId="2286" priority="1770">
      <formula>IF(RIGHT(TEXT(AI474,"0.#"),1)=".",TRUE,FALSE)</formula>
    </cfRule>
  </conditionalFormatting>
  <conditionalFormatting sqref="AQ473">
    <cfRule type="expression" dxfId="2285" priority="1761">
      <formula>IF(RIGHT(TEXT(AQ473,"0.#"),1)=".",FALSE,TRUE)</formula>
    </cfRule>
    <cfRule type="expression" dxfId="2284" priority="1762">
      <formula>IF(RIGHT(TEXT(AQ473,"0.#"),1)=".",TRUE,FALSE)</formula>
    </cfRule>
  </conditionalFormatting>
  <conditionalFormatting sqref="AQ474">
    <cfRule type="expression" dxfId="2283" priority="1765">
      <formula>IF(RIGHT(TEXT(AQ474,"0.#"),1)=".",FALSE,TRUE)</formula>
    </cfRule>
    <cfRule type="expression" dxfId="2282" priority="1766">
      <formula>IF(RIGHT(TEXT(AQ474,"0.#"),1)=".",TRUE,FALSE)</formula>
    </cfRule>
  </conditionalFormatting>
  <conditionalFormatting sqref="AQ475">
    <cfRule type="expression" dxfId="2281" priority="1763">
      <formula>IF(RIGHT(TEXT(AQ475,"0.#"),1)=".",FALSE,TRUE)</formula>
    </cfRule>
    <cfRule type="expression" dxfId="2280" priority="1764">
      <formula>IF(RIGHT(TEXT(AQ475,"0.#"),1)=".",TRUE,FALSE)</formula>
    </cfRule>
  </conditionalFormatting>
  <conditionalFormatting sqref="AE480">
    <cfRule type="expression" dxfId="2279" priority="1755">
      <formula>IF(RIGHT(TEXT(AE480,"0.#"),1)=".",FALSE,TRUE)</formula>
    </cfRule>
    <cfRule type="expression" dxfId="2278" priority="1756">
      <formula>IF(RIGHT(TEXT(AE480,"0.#"),1)=".",TRUE,FALSE)</formula>
    </cfRule>
  </conditionalFormatting>
  <conditionalFormatting sqref="AE478">
    <cfRule type="expression" dxfId="2277" priority="1759">
      <formula>IF(RIGHT(TEXT(AE478,"0.#"),1)=".",FALSE,TRUE)</formula>
    </cfRule>
    <cfRule type="expression" dxfId="2276" priority="1760">
      <formula>IF(RIGHT(TEXT(AE478,"0.#"),1)=".",TRUE,FALSE)</formula>
    </cfRule>
  </conditionalFormatting>
  <conditionalFormatting sqref="AE479">
    <cfRule type="expression" dxfId="2275" priority="1757">
      <formula>IF(RIGHT(TEXT(AE479,"0.#"),1)=".",FALSE,TRUE)</formula>
    </cfRule>
    <cfRule type="expression" dxfId="2274" priority="1758">
      <formula>IF(RIGHT(TEXT(AE479,"0.#"),1)=".",TRUE,FALSE)</formula>
    </cfRule>
  </conditionalFormatting>
  <conditionalFormatting sqref="AM480">
    <cfRule type="expression" dxfId="2273" priority="1749">
      <formula>IF(RIGHT(TEXT(AM480,"0.#"),1)=".",FALSE,TRUE)</formula>
    </cfRule>
    <cfRule type="expression" dxfId="2272" priority="1750">
      <formula>IF(RIGHT(TEXT(AM480,"0.#"),1)=".",TRUE,FALSE)</formula>
    </cfRule>
  </conditionalFormatting>
  <conditionalFormatting sqref="AM478">
    <cfRule type="expression" dxfId="2271" priority="1753">
      <formula>IF(RIGHT(TEXT(AM478,"0.#"),1)=".",FALSE,TRUE)</formula>
    </cfRule>
    <cfRule type="expression" dxfId="2270" priority="1754">
      <formula>IF(RIGHT(TEXT(AM478,"0.#"),1)=".",TRUE,FALSE)</formula>
    </cfRule>
  </conditionalFormatting>
  <conditionalFormatting sqref="AM479">
    <cfRule type="expression" dxfId="2269" priority="1751">
      <formula>IF(RIGHT(TEXT(AM479,"0.#"),1)=".",FALSE,TRUE)</formula>
    </cfRule>
    <cfRule type="expression" dxfId="2268" priority="1752">
      <formula>IF(RIGHT(TEXT(AM479,"0.#"),1)=".",TRUE,FALSE)</formula>
    </cfRule>
  </conditionalFormatting>
  <conditionalFormatting sqref="AU480">
    <cfRule type="expression" dxfId="2267" priority="1743">
      <formula>IF(RIGHT(TEXT(AU480,"0.#"),1)=".",FALSE,TRUE)</formula>
    </cfRule>
    <cfRule type="expression" dxfId="2266" priority="1744">
      <formula>IF(RIGHT(TEXT(AU480,"0.#"),1)=".",TRUE,FALSE)</formula>
    </cfRule>
  </conditionalFormatting>
  <conditionalFormatting sqref="AU478">
    <cfRule type="expression" dxfId="2265" priority="1747">
      <formula>IF(RIGHT(TEXT(AU478,"0.#"),1)=".",FALSE,TRUE)</formula>
    </cfRule>
    <cfRule type="expression" dxfId="2264" priority="1748">
      <formula>IF(RIGHT(TEXT(AU478,"0.#"),1)=".",TRUE,FALSE)</formula>
    </cfRule>
  </conditionalFormatting>
  <conditionalFormatting sqref="AU479">
    <cfRule type="expression" dxfId="2263" priority="1745">
      <formula>IF(RIGHT(TEXT(AU479,"0.#"),1)=".",FALSE,TRUE)</formula>
    </cfRule>
    <cfRule type="expression" dxfId="2262" priority="1746">
      <formula>IF(RIGHT(TEXT(AU479,"0.#"),1)=".",TRUE,FALSE)</formula>
    </cfRule>
  </conditionalFormatting>
  <conditionalFormatting sqref="AI480">
    <cfRule type="expression" dxfId="2261" priority="1737">
      <formula>IF(RIGHT(TEXT(AI480,"0.#"),1)=".",FALSE,TRUE)</formula>
    </cfRule>
    <cfRule type="expression" dxfId="2260" priority="1738">
      <formula>IF(RIGHT(TEXT(AI480,"0.#"),1)=".",TRUE,FALSE)</formula>
    </cfRule>
  </conditionalFormatting>
  <conditionalFormatting sqref="AI478">
    <cfRule type="expression" dxfId="2259" priority="1741">
      <formula>IF(RIGHT(TEXT(AI478,"0.#"),1)=".",FALSE,TRUE)</formula>
    </cfRule>
    <cfRule type="expression" dxfId="2258" priority="1742">
      <formula>IF(RIGHT(TEXT(AI478,"0.#"),1)=".",TRUE,FALSE)</formula>
    </cfRule>
  </conditionalFormatting>
  <conditionalFormatting sqref="AI479">
    <cfRule type="expression" dxfId="2257" priority="1739">
      <formula>IF(RIGHT(TEXT(AI479,"0.#"),1)=".",FALSE,TRUE)</formula>
    </cfRule>
    <cfRule type="expression" dxfId="2256" priority="1740">
      <formula>IF(RIGHT(TEXT(AI479,"0.#"),1)=".",TRUE,FALSE)</formula>
    </cfRule>
  </conditionalFormatting>
  <conditionalFormatting sqref="AQ478">
    <cfRule type="expression" dxfId="2255" priority="1731">
      <formula>IF(RIGHT(TEXT(AQ478,"0.#"),1)=".",FALSE,TRUE)</formula>
    </cfRule>
    <cfRule type="expression" dxfId="2254" priority="1732">
      <formula>IF(RIGHT(TEXT(AQ478,"0.#"),1)=".",TRUE,FALSE)</formula>
    </cfRule>
  </conditionalFormatting>
  <conditionalFormatting sqref="AQ479">
    <cfRule type="expression" dxfId="2253" priority="1735">
      <formula>IF(RIGHT(TEXT(AQ479,"0.#"),1)=".",FALSE,TRUE)</formula>
    </cfRule>
    <cfRule type="expression" dxfId="2252" priority="1736">
      <formula>IF(RIGHT(TEXT(AQ479,"0.#"),1)=".",TRUE,FALSE)</formula>
    </cfRule>
  </conditionalFormatting>
  <conditionalFormatting sqref="AQ480">
    <cfRule type="expression" dxfId="2251" priority="1733">
      <formula>IF(RIGHT(TEXT(AQ480,"0.#"),1)=".",FALSE,TRUE)</formula>
    </cfRule>
    <cfRule type="expression" dxfId="2250" priority="1734">
      <formula>IF(RIGHT(TEXT(AQ480,"0.#"),1)=".",TRUE,FALSE)</formula>
    </cfRule>
  </conditionalFormatting>
  <conditionalFormatting sqref="AM47">
    <cfRule type="expression" dxfId="2249" priority="2025">
      <formula>IF(RIGHT(TEXT(AM47,"0.#"),1)=".",FALSE,TRUE)</formula>
    </cfRule>
    <cfRule type="expression" dxfId="2248" priority="2026">
      <formula>IF(RIGHT(TEXT(AM47,"0.#"),1)=".",TRUE,FALSE)</formula>
    </cfRule>
  </conditionalFormatting>
  <conditionalFormatting sqref="AI46">
    <cfRule type="expression" dxfId="2247" priority="2029">
      <formula>IF(RIGHT(TEXT(AI46,"0.#"),1)=".",FALSE,TRUE)</formula>
    </cfRule>
    <cfRule type="expression" dxfId="2246" priority="2030">
      <formula>IF(RIGHT(TEXT(AI46,"0.#"),1)=".",TRUE,FALSE)</formula>
    </cfRule>
  </conditionalFormatting>
  <conditionalFormatting sqref="AM46">
    <cfRule type="expression" dxfId="2245" priority="2027">
      <formula>IF(RIGHT(TEXT(AM46,"0.#"),1)=".",FALSE,TRUE)</formula>
    </cfRule>
    <cfRule type="expression" dxfId="2244" priority="2028">
      <formula>IF(RIGHT(TEXT(AM46,"0.#"),1)=".",TRUE,FALSE)</formula>
    </cfRule>
  </conditionalFormatting>
  <conditionalFormatting sqref="AU46:AU48">
    <cfRule type="expression" dxfId="2243" priority="2019">
      <formula>IF(RIGHT(TEXT(AU46,"0.#"),1)=".",FALSE,TRUE)</formula>
    </cfRule>
    <cfRule type="expression" dxfId="2242" priority="2020">
      <formula>IF(RIGHT(TEXT(AU46,"0.#"),1)=".",TRUE,FALSE)</formula>
    </cfRule>
  </conditionalFormatting>
  <conditionalFormatting sqref="AM48">
    <cfRule type="expression" dxfId="2241" priority="2023">
      <formula>IF(RIGHT(TEXT(AM48,"0.#"),1)=".",FALSE,TRUE)</formula>
    </cfRule>
    <cfRule type="expression" dxfId="2240" priority="2024">
      <formula>IF(RIGHT(TEXT(AM48,"0.#"),1)=".",TRUE,FALSE)</formula>
    </cfRule>
  </conditionalFormatting>
  <conditionalFormatting sqref="AQ46:AQ48">
    <cfRule type="expression" dxfId="2239" priority="2021">
      <formula>IF(RIGHT(TEXT(AQ46,"0.#"),1)=".",FALSE,TRUE)</formula>
    </cfRule>
    <cfRule type="expression" dxfId="2238" priority="2022">
      <formula>IF(RIGHT(TEXT(AQ46,"0.#"),1)=".",TRUE,FALSE)</formula>
    </cfRule>
  </conditionalFormatting>
  <conditionalFormatting sqref="AE146:AE147 AI146:AI147 AM146:AM147 AQ146:AQ147 AU146:AU147">
    <cfRule type="expression" dxfId="2237" priority="2013">
      <formula>IF(RIGHT(TEXT(AE146,"0.#"),1)=".",FALSE,TRUE)</formula>
    </cfRule>
    <cfRule type="expression" dxfId="2236" priority="2014">
      <formula>IF(RIGHT(TEXT(AE146,"0.#"),1)=".",TRUE,FALSE)</formula>
    </cfRule>
  </conditionalFormatting>
  <conditionalFormatting sqref="AE138:AE139 AI138:AI139 AM138:AM139 AQ138:AQ139 AU138:AU139">
    <cfRule type="expression" dxfId="2235" priority="2017">
      <formula>IF(RIGHT(TEXT(AE138,"0.#"),1)=".",FALSE,TRUE)</formula>
    </cfRule>
    <cfRule type="expression" dxfId="2234" priority="2018">
      <formula>IF(RIGHT(TEXT(AE138,"0.#"),1)=".",TRUE,FALSE)</formula>
    </cfRule>
  </conditionalFormatting>
  <conditionalFormatting sqref="AE142:AE143 AI142:AI143 AM142:AM143 AQ142:AQ143 AU142:AU143">
    <cfRule type="expression" dxfId="2233" priority="2015">
      <formula>IF(RIGHT(TEXT(AE142,"0.#"),1)=".",FALSE,TRUE)</formula>
    </cfRule>
    <cfRule type="expression" dxfId="2232" priority="2016">
      <formula>IF(RIGHT(TEXT(AE142,"0.#"),1)=".",TRUE,FALSE)</formula>
    </cfRule>
  </conditionalFormatting>
  <conditionalFormatting sqref="AE198:AE199 AI198:AI199 AM198:AM199 AQ198:AQ199 AU198:AU199">
    <cfRule type="expression" dxfId="2231" priority="2007">
      <formula>IF(RIGHT(TEXT(AE198,"0.#"),1)=".",FALSE,TRUE)</formula>
    </cfRule>
    <cfRule type="expression" dxfId="2230" priority="2008">
      <formula>IF(RIGHT(TEXT(AE198,"0.#"),1)=".",TRUE,FALSE)</formula>
    </cfRule>
  </conditionalFormatting>
  <conditionalFormatting sqref="AE150:AE151 AI150:AI151 AM150:AM151 AQ150:AQ151 AU150:AU151">
    <cfRule type="expression" dxfId="2229" priority="2011">
      <formula>IF(RIGHT(TEXT(AE150,"0.#"),1)=".",FALSE,TRUE)</formula>
    </cfRule>
    <cfRule type="expression" dxfId="2228" priority="2012">
      <formula>IF(RIGHT(TEXT(AE150,"0.#"),1)=".",TRUE,FALSE)</formula>
    </cfRule>
  </conditionalFormatting>
  <conditionalFormatting sqref="AE194:AE195 AI194:AI195 AM194:AM195 AQ194:AQ195 AU194:AU195">
    <cfRule type="expression" dxfId="2227" priority="2009">
      <formula>IF(RIGHT(TEXT(AE194,"0.#"),1)=".",FALSE,TRUE)</formula>
    </cfRule>
    <cfRule type="expression" dxfId="2226" priority="2010">
      <formula>IF(RIGHT(TEXT(AE194,"0.#"),1)=".",TRUE,FALSE)</formula>
    </cfRule>
  </conditionalFormatting>
  <conditionalFormatting sqref="AE210:AE211 AI210:AI211 AM210:AM211 AQ210:AQ211 AU210:AU211">
    <cfRule type="expression" dxfId="2225" priority="2001">
      <formula>IF(RIGHT(TEXT(AE210,"0.#"),1)=".",FALSE,TRUE)</formula>
    </cfRule>
    <cfRule type="expression" dxfId="2224" priority="2002">
      <formula>IF(RIGHT(TEXT(AE210,"0.#"),1)=".",TRUE,FALSE)</formula>
    </cfRule>
  </conditionalFormatting>
  <conditionalFormatting sqref="AE202:AE203 AI202:AI203 AM202:AM203 AQ202:AQ203 AU202:AU203">
    <cfRule type="expression" dxfId="2223" priority="2005">
      <formula>IF(RIGHT(TEXT(AE202,"0.#"),1)=".",FALSE,TRUE)</formula>
    </cfRule>
    <cfRule type="expression" dxfId="2222" priority="2006">
      <formula>IF(RIGHT(TEXT(AE202,"0.#"),1)=".",TRUE,FALSE)</formula>
    </cfRule>
  </conditionalFormatting>
  <conditionalFormatting sqref="AE206:AE207 AI206:AI207 AM206:AM207 AQ206:AQ207 AU206:AU207">
    <cfRule type="expression" dxfId="2221" priority="2003">
      <formula>IF(RIGHT(TEXT(AE206,"0.#"),1)=".",FALSE,TRUE)</formula>
    </cfRule>
    <cfRule type="expression" dxfId="2220" priority="2004">
      <formula>IF(RIGHT(TEXT(AE206,"0.#"),1)=".",TRUE,FALSE)</formula>
    </cfRule>
  </conditionalFormatting>
  <conditionalFormatting sqref="AE262:AE263 AI262:AI263 AM262:AM263 AQ262:AQ263 AU262:AU263">
    <cfRule type="expression" dxfId="2219" priority="1995">
      <formula>IF(RIGHT(TEXT(AE262,"0.#"),1)=".",FALSE,TRUE)</formula>
    </cfRule>
    <cfRule type="expression" dxfId="2218" priority="1996">
      <formula>IF(RIGHT(TEXT(AE262,"0.#"),1)=".",TRUE,FALSE)</formula>
    </cfRule>
  </conditionalFormatting>
  <conditionalFormatting sqref="AE254:AE255 AI254:AI255 AM254:AM255 AQ254:AQ255 AU254:AU255">
    <cfRule type="expression" dxfId="2217" priority="1999">
      <formula>IF(RIGHT(TEXT(AE254,"0.#"),1)=".",FALSE,TRUE)</formula>
    </cfRule>
    <cfRule type="expression" dxfId="2216" priority="2000">
      <formula>IF(RIGHT(TEXT(AE254,"0.#"),1)=".",TRUE,FALSE)</formula>
    </cfRule>
  </conditionalFormatting>
  <conditionalFormatting sqref="AE258:AE259 AI258:AI259 AM258:AM259 AQ258:AQ259 AU258:AU259">
    <cfRule type="expression" dxfId="2215" priority="1997">
      <formula>IF(RIGHT(TEXT(AE258,"0.#"),1)=".",FALSE,TRUE)</formula>
    </cfRule>
    <cfRule type="expression" dxfId="2214" priority="1998">
      <formula>IF(RIGHT(TEXT(AE258,"0.#"),1)=".",TRUE,FALSE)</formula>
    </cfRule>
  </conditionalFormatting>
  <conditionalFormatting sqref="AE314:AE315 AI314:AI315 AM314:AM315 AQ314:AQ315 AU314:AU315">
    <cfRule type="expression" dxfId="2213" priority="1989">
      <formula>IF(RIGHT(TEXT(AE314,"0.#"),1)=".",FALSE,TRUE)</formula>
    </cfRule>
    <cfRule type="expression" dxfId="2212" priority="1990">
      <formula>IF(RIGHT(TEXT(AE314,"0.#"),1)=".",TRUE,FALSE)</formula>
    </cfRule>
  </conditionalFormatting>
  <conditionalFormatting sqref="AE266:AE267 AI266:AI267 AM266:AM267 AQ266:AQ267 AU266:AU267">
    <cfRule type="expression" dxfId="2211" priority="1993">
      <formula>IF(RIGHT(TEXT(AE266,"0.#"),1)=".",FALSE,TRUE)</formula>
    </cfRule>
    <cfRule type="expression" dxfId="2210" priority="1994">
      <formula>IF(RIGHT(TEXT(AE266,"0.#"),1)=".",TRUE,FALSE)</formula>
    </cfRule>
  </conditionalFormatting>
  <conditionalFormatting sqref="AE270:AE271 AI270:AI271 AM270:AM271 AQ270:AQ271 AU270:AU271">
    <cfRule type="expression" dxfId="2209" priority="1991">
      <formula>IF(RIGHT(TEXT(AE270,"0.#"),1)=".",FALSE,TRUE)</formula>
    </cfRule>
    <cfRule type="expression" dxfId="2208" priority="1992">
      <formula>IF(RIGHT(TEXT(AE270,"0.#"),1)=".",TRUE,FALSE)</formula>
    </cfRule>
  </conditionalFormatting>
  <conditionalFormatting sqref="AE326:AE327 AI326:AI327 AM326:AM327 AQ326:AQ327 AU326:AU327">
    <cfRule type="expression" dxfId="2207" priority="1983">
      <formula>IF(RIGHT(TEXT(AE326,"0.#"),1)=".",FALSE,TRUE)</formula>
    </cfRule>
    <cfRule type="expression" dxfId="2206" priority="1984">
      <formula>IF(RIGHT(TEXT(AE326,"0.#"),1)=".",TRUE,FALSE)</formula>
    </cfRule>
  </conditionalFormatting>
  <conditionalFormatting sqref="AE318:AE319 AI318:AI319 AM318:AM319 AQ318:AQ319 AU318:AU319">
    <cfRule type="expression" dxfId="2205" priority="1987">
      <formula>IF(RIGHT(TEXT(AE318,"0.#"),1)=".",FALSE,TRUE)</formula>
    </cfRule>
    <cfRule type="expression" dxfId="2204" priority="1988">
      <formula>IF(RIGHT(TEXT(AE318,"0.#"),1)=".",TRUE,FALSE)</formula>
    </cfRule>
  </conditionalFormatting>
  <conditionalFormatting sqref="AE322:AE323 AI322:AI323 AM322:AM323 AQ322:AQ323 AU322:AU323">
    <cfRule type="expression" dxfId="2203" priority="1985">
      <formula>IF(RIGHT(TEXT(AE322,"0.#"),1)=".",FALSE,TRUE)</formula>
    </cfRule>
    <cfRule type="expression" dxfId="2202" priority="1986">
      <formula>IF(RIGHT(TEXT(AE322,"0.#"),1)=".",TRUE,FALSE)</formula>
    </cfRule>
  </conditionalFormatting>
  <conditionalFormatting sqref="AE378:AE379 AI378:AI379 AM378:AM379 AQ378:AQ379 AU378:AU379">
    <cfRule type="expression" dxfId="2201" priority="1977">
      <formula>IF(RIGHT(TEXT(AE378,"0.#"),1)=".",FALSE,TRUE)</formula>
    </cfRule>
    <cfRule type="expression" dxfId="2200" priority="1978">
      <formula>IF(RIGHT(TEXT(AE378,"0.#"),1)=".",TRUE,FALSE)</formula>
    </cfRule>
  </conditionalFormatting>
  <conditionalFormatting sqref="AE330:AE331 AI330:AI331 AM330:AM331 AQ330:AQ331 AU330:AU331">
    <cfRule type="expression" dxfId="2199" priority="1981">
      <formula>IF(RIGHT(TEXT(AE330,"0.#"),1)=".",FALSE,TRUE)</formula>
    </cfRule>
    <cfRule type="expression" dxfId="2198" priority="1982">
      <formula>IF(RIGHT(TEXT(AE330,"0.#"),1)=".",TRUE,FALSE)</formula>
    </cfRule>
  </conditionalFormatting>
  <conditionalFormatting sqref="AE374:AE375 AI374:AI375 AM374:AM375 AQ374:AQ375 AU374:AU375">
    <cfRule type="expression" dxfId="2197" priority="1979">
      <formula>IF(RIGHT(TEXT(AE374,"0.#"),1)=".",FALSE,TRUE)</formula>
    </cfRule>
    <cfRule type="expression" dxfId="2196" priority="1980">
      <formula>IF(RIGHT(TEXT(AE374,"0.#"),1)=".",TRUE,FALSE)</formula>
    </cfRule>
  </conditionalFormatting>
  <conditionalFormatting sqref="AE390:AE391 AI390:AI391 AM390:AM391 AQ390:AQ391 AU390:AU391">
    <cfRule type="expression" dxfId="2195" priority="1971">
      <formula>IF(RIGHT(TEXT(AE390,"0.#"),1)=".",FALSE,TRUE)</formula>
    </cfRule>
    <cfRule type="expression" dxfId="2194" priority="1972">
      <formula>IF(RIGHT(TEXT(AE390,"0.#"),1)=".",TRUE,FALSE)</formula>
    </cfRule>
  </conditionalFormatting>
  <conditionalFormatting sqref="AE382:AE383 AI382:AI383 AM382:AM383 AQ382:AQ383 AU382:AU383">
    <cfRule type="expression" dxfId="2193" priority="1975">
      <formula>IF(RIGHT(TEXT(AE382,"0.#"),1)=".",FALSE,TRUE)</formula>
    </cfRule>
    <cfRule type="expression" dxfId="2192" priority="1976">
      <formula>IF(RIGHT(TEXT(AE382,"0.#"),1)=".",TRUE,FALSE)</formula>
    </cfRule>
  </conditionalFormatting>
  <conditionalFormatting sqref="AE386:AE387 AI386:AI387 AM386:AM387 AQ386:AQ387 AU386:AU387">
    <cfRule type="expression" dxfId="2191" priority="1973">
      <formula>IF(RIGHT(TEXT(AE386,"0.#"),1)=".",FALSE,TRUE)</formula>
    </cfRule>
    <cfRule type="expression" dxfId="2190" priority="1974">
      <formula>IF(RIGHT(TEXT(AE386,"0.#"),1)=".",TRUE,FALSE)</formula>
    </cfRule>
  </conditionalFormatting>
  <conditionalFormatting sqref="AE440">
    <cfRule type="expression" dxfId="2189" priority="1965">
      <formula>IF(RIGHT(TEXT(AE440,"0.#"),1)=".",FALSE,TRUE)</formula>
    </cfRule>
    <cfRule type="expression" dxfId="2188" priority="1966">
      <formula>IF(RIGHT(TEXT(AE440,"0.#"),1)=".",TRUE,FALSE)</formula>
    </cfRule>
  </conditionalFormatting>
  <conditionalFormatting sqref="AE438">
    <cfRule type="expression" dxfId="2187" priority="1969">
      <formula>IF(RIGHT(TEXT(AE438,"0.#"),1)=".",FALSE,TRUE)</formula>
    </cfRule>
    <cfRule type="expression" dxfId="2186" priority="1970">
      <formula>IF(RIGHT(TEXT(AE438,"0.#"),1)=".",TRUE,FALSE)</formula>
    </cfRule>
  </conditionalFormatting>
  <conditionalFormatting sqref="AE439">
    <cfRule type="expression" dxfId="2185" priority="1967">
      <formula>IF(RIGHT(TEXT(AE439,"0.#"),1)=".",FALSE,TRUE)</formula>
    </cfRule>
    <cfRule type="expression" dxfId="2184" priority="1968">
      <formula>IF(RIGHT(TEXT(AE439,"0.#"),1)=".",TRUE,FALSE)</formula>
    </cfRule>
  </conditionalFormatting>
  <conditionalFormatting sqref="AM440">
    <cfRule type="expression" dxfId="2183" priority="1959">
      <formula>IF(RIGHT(TEXT(AM440,"0.#"),1)=".",FALSE,TRUE)</formula>
    </cfRule>
    <cfRule type="expression" dxfId="2182" priority="1960">
      <formula>IF(RIGHT(TEXT(AM440,"0.#"),1)=".",TRUE,FALSE)</formula>
    </cfRule>
  </conditionalFormatting>
  <conditionalFormatting sqref="AM438">
    <cfRule type="expression" dxfId="2181" priority="1963">
      <formula>IF(RIGHT(TEXT(AM438,"0.#"),1)=".",FALSE,TRUE)</formula>
    </cfRule>
    <cfRule type="expression" dxfId="2180" priority="1964">
      <formula>IF(RIGHT(TEXT(AM438,"0.#"),1)=".",TRUE,FALSE)</formula>
    </cfRule>
  </conditionalFormatting>
  <conditionalFormatting sqref="AM439">
    <cfRule type="expression" dxfId="2179" priority="1961">
      <formula>IF(RIGHT(TEXT(AM439,"0.#"),1)=".",FALSE,TRUE)</formula>
    </cfRule>
    <cfRule type="expression" dxfId="2178" priority="1962">
      <formula>IF(RIGHT(TEXT(AM439,"0.#"),1)=".",TRUE,FALSE)</formula>
    </cfRule>
  </conditionalFormatting>
  <conditionalFormatting sqref="AU440">
    <cfRule type="expression" dxfId="2177" priority="1953">
      <formula>IF(RIGHT(TEXT(AU440,"0.#"),1)=".",FALSE,TRUE)</formula>
    </cfRule>
    <cfRule type="expression" dxfId="2176" priority="1954">
      <formula>IF(RIGHT(TEXT(AU440,"0.#"),1)=".",TRUE,FALSE)</formula>
    </cfRule>
  </conditionalFormatting>
  <conditionalFormatting sqref="AU438">
    <cfRule type="expression" dxfId="2175" priority="1957">
      <formula>IF(RIGHT(TEXT(AU438,"0.#"),1)=".",FALSE,TRUE)</formula>
    </cfRule>
    <cfRule type="expression" dxfId="2174" priority="1958">
      <formula>IF(RIGHT(TEXT(AU438,"0.#"),1)=".",TRUE,FALSE)</formula>
    </cfRule>
  </conditionalFormatting>
  <conditionalFormatting sqref="AU439">
    <cfRule type="expression" dxfId="2173" priority="1955">
      <formula>IF(RIGHT(TEXT(AU439,"0.#"),1)=".",FALSE,TRUE)</formula>
    </cfRule>
    <cfRule type="expression" dxfId="2172" priority="1956">
      <formula>IF(RIGHT(TEXT(AU439,"0.#"),1)=".",TRUE,FALSE)</formula>
    </cfRule>
  </conditionalFormatting>
  <conditionalFormatting sqref="AI440">
    <cfRule type="expression" dxfId="2171" priority="1947">
      <formula>IF(RIGHT(TEXT(AI440,"0.#"),1)=".",FALSE,TRUE)</formula>
    </cfRule>
    <cfRule type="expression" dxfId="2170" priority="1948">
      <formula>IF(RIGHT(TEXT(AI440,"0.#"),1)=".",TRUE,FALSE)</formula>
    </cfRule>
  </conditionalFormatting>
  <conditionalFormatting sqref="AI438">
    <cfRule type="expression" dxfId="2169" priority="1951">
      <formula>IF(RIGHT(TEXT(AI438,"0.#"),1)=".",FALSE,TRUE)</formula>
    </cfRule>
    <cfRule type="expression" dxfId="2168" priority="1952">
      <formula>IF(RIGHT(TEXT(AI438,"0.#"),1)=".",TRUE,FALSE)</formula>
    </cfRule>
  </conditionalFormatting>
  <conditionalFormatting sqref="AI439">
    <cfRule type="expression" dxfId="2167" priority="1949">
      <formula>IF(RIGHT(TEXT(AI439,"0.#"),1)=".",FALSE,TRUE)</formula>
    </cfRule>
    <cfRule type="expression" dxfId="2166" priority="1950">
      <formula>IF(RIGHT(TEXT(AI439,"0.#"),1)=".",TRUE,FALSE)</formula>
    </cfRule>
  </conditionalFormatting>
  <conditionalFormatting sqref="AQ438">
    <cfRule type="expression" dxfId="2165" priority="1941">
      <formula>IF(RIGHT(TEXT(AQ438,"0.#"),1)=".",FALSE,TRUE)</formula>
    </cfRule>
    <cfRule type="expression" dxfId="2164" priority="1942">
      <formula>IF(RIGHT(TEXT(AQ438,"0.#"),1)=".",TRUE,FALSE)</formula>
    </cfRule>
  </conditionalFormatting>
  <conditionalFormatting sqref="AQ439">
    <cfRule type="expression" dxfId="2163" priority="1945">
      <formula>IF(RIGHT(TEXT(AQ439,"0.#"),1)=".",FALSE,TRUE)</formula>
    </cfRule>
    <cfRule type="expression" dxfId="2162" priority="1946">
      <formula>IF(RIGHT(TEXT(AQ439,"0.#"),1)=".",TRUE,FALSE)</formula>
    </cfRule>
  </conditionalFormatting>
  <conditionalFormatting sqref="AQ440">
    <cfRule type="expression" dxfId="2161" priority="1943">
      <formula>IF(RIGHT(TEXT(AQ440,"0.#"),1)=".",FALSE,TRUE)</formula>
    </cfRule>
    <cfRule type="expression" dxfId="2160" priority="1944">
      <formula>IF(RIGHT(TEXT(AQ440,"0.#"),1)=".",TRUE,FALSE)</formula>
    </cfRule>
  </conditionalFormatting>
  <conditionalFormatting sqref="AE445">
    <cfRule type="expression" dxfId="2159" priority="1935">
      <formula>IF(RIGHT(TEXT(AE445,"0.#"),1)=".",FALSE,TRUE)</formula>
    </cfRule>
    <cfRule type="expression" dxfId="2158" priority="1936">
      <formula>IF(RIGHT(TEXT(AE445,"0.#"),1)=".",TRUE,FALSE)</formula>
    </cfRule>
  </conditionalFormatting>
  <conditionalFormatting sqref="AE443">
    <cfRule type="expression" dxfId="2157" priority="1939">
      <formula>IF(RIGHT(TEXT(AE443,"0.#"),1)=".",FALSE,TRUE)</formula>
    </cfRule>
    <cfRule type="expression" dxfId="2156" priority="1940">
      <formula>IF(RIGHT(TEXT(AE443,"0.#"),1)=".",TRUE,FALSE)</formula>
    </cfRule>
  </conditionalFormatting>
  <conditionalFormatting sqref="AE444">
    <cfRule type="expression" dxfId="2155" priority="1937">
      <formula>IF(RIGHT(TEXT(AE444,"0.#"),1)=".",FALSE,TRUE)</formula>
    </cfRule>
    <cfRule type="expression" dxfId="2154" priority="1938">
      <formula>IF(RIGHT(TEXT(AE444,"0.#"),1)=".",TRUE,FALSE)</formula>
    </cfRule>
  </conditionalFormatting>
  <conditionalFormatting sqref="AM445">
    <cfRule type="expression" dxfId="2153" priority="1929">
      <formula>IF(RIGHT(TEXT(AM445,"0.#"),1)=".",FALSE,TRUE)</formula>
    </cfRule>
    <cfRule type="expression" dxfId="2152" priority="1930">
      <formula>IF(RIGHT(TEXT(AM445,"0.#"),1)=".",TRUE,FALSE)</formula>
    </cfRule>
  </conditionalFormatting>
  <conditionalFormatting sqref="AM443">
    <cfRule type="expression" dxfId="2151" priority="1933">
      <formula>IF(RIGHT(TEXT(AM443,"0.#"),1)=".",FALSE,TRUE)</formula>
    </cfRule>
    <cfRule type="expression" dxfId="2150" priority="1934">
      <formula>IF(RIGHT(TEXT(AM443,"0.#"),1)=".",TRUE,FALSE)</formula>
    </cfRule>
  </conditionalFormatting>
  <conditionalFormatting sqref="AM444">
    <cfRule type="expression" dxfId="2149" priority="1931">
      <formula>IF(RIGHT(TEXT(AM444,"0.#"),1)=".",FALSE,TRUE)</formula>
    </cfRule>
    <cfRule type="expression" dxfId="2148" priority="1932">
      <formula>IF(RIGHT(TEXT(AM444,"0.#"),1)=".",TRUE,FALSE)</formula>
    </cfRule>
  </conditionalFormatting>
  <conditionalFormatting sqref="AU445">
    <cfRule type="expression" dxfId="2147" priority="1923">
      <formula>IF(RIGHT(TEXT(AU445,"0.#"),1)=".",FALSE,TRUE)</formula>
    </cfRule>
    <cfRule type="expression" dxfId="2146" priority="1924">
      <formula>IF(RIGHT(TEXT(AU445,"0.#"),1)=".",TRUE,FALSE)</formula>
    </cfRule>
  </conditionalFormatting>
  <conditionalFormatting sqref="AU443">
    <cfRule type="expression" dxfId="2145" priority="1927">
      <formula>IF(RIGHT(TEXT(AU443,"0.#"),1)=".",FALSE,TRUE)</formula>
    </cfRule>
    <cfRule type="expression" dxfId="2144" priority="1928">
      <formula>IF(RIGHT(TEXT(AU443,"0.#"),1)=".",TRUE,FALSE)</formula>
    </cfRule>
  </conditionalFormatting>
  <conditionalFormatting sqref="AU444">
    <cfRule type="expression" dxfId="2143" priority="1925">
      <formula>IF(RIGHT(TEXT(AU444,"0.#"),1)=".",FALSE,TRUE)</formula>
    </cfRule>
    <cfRule type="expression" dxfId="2142" priority="1926">
      <formula>IF(RIGHT(TEXT(AU444,"0.#"),1)=".",TRUE,FALSE)</formula>
    </cfRule>
  </conditionalFormatting>
  <conditionalFormatting sqref="AI445">
    <cfRule type="expression" dxfId="2141" priority="1917">
      <formula>IF(RIGHT(TEXT(AI445,"0.#"),1)=".",FALSE,TRUE)</formula>
    </cfRule>
    <cfRule type="expression" dxfId="2140" priority="1918">
      <formula>IF(RIGHT(TEXT(AI445,"0.#"),1)=".",TRUE,FALSE)</formula>
    </cfRule>
  </conditionalFormatting>
  <conditionalFormatting sqref="AI443">
    <cfRule type="expression" dxfId="2139" priority="1921">
      <formula>IF(RIGHT(TEXT(AI443,"0.#"),1)=".",FALSE,TRUE)</formula>
    </cfRule>
    <cfRule type="expression" dxfId="2138" priority="1922">
      <formula>IF(RIGHT(TEXT(AI443,"0.#"),1)=".",TRUE,FALSE)</formula>
    </cfRule>
  </conditionalFormatting>
  <conditionalFormatting sqref="AI444">
    <cfRule type="expression" dxfId="2137" priority="1919">
      <formula>IF(RIGHT(TEXT(AI444,"0.#"),1)=".",FALSE,TRUE)</formula>
    </cfRule>
    <cfRule type="expression" dxfId="2136" priority="1920">
      <formula>IF(RIGHT(TEXT(AI444,"0.#"),1)=".",TRUE,FALSE)</formula>
    </cfRule>
  </conditionalFormatting>
  <conditionalFormatting sqref="AQ443">
    <cfRule type="expression" dxfId="2135" priority="1911">
      <formula>IF(RIGHT(TEXT(AQ443,"0.#"),1)=".",FALSE,TRUE)</formula>
    </cfRule>
    <cfRule type="expression" dxfId="2134" priority="1912">
      <formula>IF(RIGHT(TEXT(AQ443,"0.#"),1)=".",TRUE,FALSE)</formula>
    </cfRule>
  </conditionalFormatting>
  <conditionalFormatting sqref="AQ444">
    <cfRule type="expression" dxfId="2133" priority="1915">
      <formula>IF(RIGHT(TEXT(AQ444,"0.#"),1)=".",FALSE,TRUE)</formula>
    </cfRule>
    <cfRule type="expression" dxfId="2132" priority="1916">
      <formula>IF(RIGHT(TEXT(AQ444,"0.#"),1)=".",TRUE,FALSE)</formula>
    </cfRule>
  </conditionalFormatting>
  <conditionalFormatting sqref="AQ445">
    <cfRule type="expression" dxfId="2131" priority="1913">
      <formula>IF(RIGHT(TEXT(AQ445,"0.#"),1)=".",FALSE,TRUE)</formula>
    </cfRule>
    <cfRule type="expression" dxfId="2130" priority="1914">
      <formula>IF(RIGHT(TEXT(AQ445,"0.#"),1)=".",TRUE,FALSE)</formula>
    </cfRule>
  </conditionalFormatting>
  <conditionalFormatting sqref="Y873:Y900">
    <cfRule type="expression" dxfId="2129" priority="2141">
      <formula>IF(RIGHT(TEXT(Y873,"0.#"),1)=".",FALSE,TRUE)</formula>
    </cfRule>
    <cfRule type="expression" dxfId="2128" priority="2142">
      <formula>IF(RIGHT(TEXT(Y873,"0.#"),1)=".",TRUE,FALSE)</formula>
    </cfRule>
  </conditionalFormatting>
  <conditionalFormatting sqref="Y871:Y872">
    <cfRule type="expression" dxfId="2127" priority="2135">
      <formula>IF(RIGHT(TEXT(Y871,"0.#"),1)=".",FALSE,TRUE)</formula>
    </cfRule>
    <cfRule type="expression" dxfId="2126" priority="2136">
      <formula>IF(RIGHT(TEXT(Y871,"0.#"),1)=".",TRUE,FALSE)</formula>
    </cfRule>
  </conditionalFormatting>
  <conditionalFormatting sqref="Y906:Y933">
    <cfRule type="expression" dxfId="2125" priority="2129">
      <formula>IF(RIGHT(TEXT(Y906,"0.#"),1)=".",FALSE,TRUE)</formula>
    </cfRule>
    <cfRule type="expression" dxfId="2124" priority="2130">
      <formula>IF(RIGHT(TEXT(Y906,"0.#"),1)=".",TRUE,FALSE)</formula>
    </cfRule>
  </conditionalFormatting>
  <conditionalFormatting sqref="Y904:Y905">
    <cfRule type="expression" dxfId="2123" priority="2123">
      <formula>IF(RIGHT(TEXT(Y904,"0.#"),1)=".",FALSE,TRUE)</formula>
    </cfRule>
    <cfRule type="expression" dxfId="2122" priority="2124">
      <formula>IF(RIGHT(TEXT(Y904,"0.#"),1)=".",TRUE,FALSE)</formula>
    </cfRule>
  </conditionalFormatting>
  <conditionalFormatting sqref="Y939:Y966">
    <cfRule type="expression" dxfId="2121" priority="2117">
      <formula>IF(RIGHT(TEXT(Y939,"0.#"),1)=".",FALSE,TRUE)</formula>
    </cfRule>
    <cfRule type="expression" dxfId="2120" priority="2118">
      <formula>IF(RIGHT(TEXT(Y939,"0.#"),1)=".",TRUE,FALSE)</formula>
    </cfRule>
  </conditionalFormatting>
  <conditionalFormatting sqref="Y937:Y938">
    <cfRule type="expression" dxfId="2119" priority="2111">
      <formula>IF(RIGHT(TEXT(Y937,"0.#"),1)=".",FALSE,TRUE)</formula>
    </cfRule>
    <cfRule type="expression" dxfId="2118" priority="2112">
      <formula>IF(RIGHT(TEXT(Y937,"0.#"),1)=".",TRUE,FALSE)</formula>
    </cfRule>
  </conditionalFormatting>
  <conditionalFormatting sqref="Y976:Y999">
    <cfRule type="expression" dxfId="2117" priority="2105">
      <formula>IF(RIGHT(TEXT(Y976,"0.#"),1)=".",FALSE,TRUE)</formula>
    </cfRule>
    <cfRule type="expression" dxfId="2116" priority="2106">
      <formula>IF(RIGHT(TEXT(Y976,"0.#"),1)=".",TRUE,FALSE)</formula>
    </cfRule>
  </conditionalFormatting>
  <conditionalFormatting sqref="Y970">
    <cfRule type="expression" dxfId="2115" priority="2099">
      <formula>IF(RIGHT(TEXT(Y970,"0.#"),1)=".",FALSE,TRUE)</formula>
    </cfRule>
    <cfRule type="expression" dxfId="2114" priority="2100">
      <formula>IF(RIGHT(TEXT(Y970,"0.#"),1)=".",TRUE,FALSE)</formula>
    </cfRule>
  </conditionalFormatting>
  <conditionalFormatting sqref="Y1005:Y1032">
    <cfRule type="expression" dxfId="2113" priority="2093">
      <formula>IF(RIGHT(TEXT(Y1005,"0.#"),1)=".",FALSE,TRUE)</formula>
    </cfRule>
    <cfRule type="expression" dxfId="2112" priority="2094">
      <formula>IF(RIGHT(TEXT(Y1005,"0.#"),1)=".",TRUE,FALSE)</formula>
    </cfRule>
  </conditionalFormatting>
  <conditionalFormatting sqref="W23">
    <cfRule type="expression" dxfId="2111" priority="2377">
      <formula>IF(RIGHT(TEXT(W23,"0.#"),1)=".",FALSE,TRUE)</formula>
    </cfRule>
    <cfRule type="expression" dxfId="2110" priority="2378">
      <formula>IF(RIGHT(TEXT(W23,"0.#"),1)=".",TRUE,FALSE)</formula>
    </cfRule>
  </conditionalFormatting>
  <conditionalFormatting sqref="W24:W27">
    <cfRule type="expression" dxfId="2109" priority="2375">
      <formula>IF(RIGHT(TEXT(W24,"0.#"),1)=".",FALSE,TRUE)</formula>
    </cfRule>
    <cfRule type="expression" dxfId="2108" priority="2376">
      <formula>IF(RIGHT(TEXT(W24,"0.#"),1)=".",TRUE,FALSE)</formula>
    </cfRule>
  </conditionalFormatting>
  <conditionalFormatting sqref="W28">
    <cfRule type="expression" dxfId="2107" priority="2367">
      <formula>IF(RIGHT(TEXT(W28,"0.#"),1)=".",FALSE,TRUE)</formula>
    </cfRule>
    <cfRule type="expression" dxfId="2106" priority="2368">
      <formula>IF(RIGHT(TEXT(W28,"0.#"),1)=".",TRUE,FALSE)</formula>
    </cfRule>
  </conditionalFormatting>
  <conditionalFormatting sqref="P23">
    <cfRule type="expression" dxfId="2105" priority="2365">
      <formula>IF(RIGHT(TEXT(P23,"0.#"),1)=".",FALSE,TRUE)</formula>
    </cfRule>
    <cfRule type="expression" dxfId="2104" priority="2366">
      <formula>IF(RIGHT(TEXT(P23,"0.#"),1)=".",TRUE,FALSE)</formula>
    </cfRule>
  </conditionalFormatting>
  <conditionalFormatting sqref="P24:P27">
    <cfRule type="expression" dxfId="2103" priority="2363">
      <formula>IF(RIGHT(TEXT(P24,"0.#"),1)=".",FALSE,TRUE)</formula>
    </cfRule>
    <cfRule type="expression" dxfId="2102" priority="2364">
      <formula>IF(RIGHT(TEXT(P24,"0.#"),1)=".",TRUE,FALSE)</formula>
    </cfRule>
  </conditionalFormatting>
  <conditionalFormatting sqref="P28">
    <cfRule type="expression" dxfId="2101" priority="2361">
      <formula>IF(RIGHT(TEXT(P28,"0.#"),1)=".",FALSE,TRUE)</formula>
    </cfRule>
    <cfRule type="expression" dxfId="2100" priority="2362">
      <formula>IF(RIGHT(TEXT(P28,"0.#"),1)=".",TRUE,FALSE)</formula>
    </cfRule>
  </conditionalFormatting>
  <conditionalFormatting sqref="AQ114">
    <cfRule type="expression" dxfId="2099" priority="2345">
      <formula>IF(RIGHT(TEXT(AQ114,"0.#"),1)=".",FALSE,TRUE)</formula>
    </cfRule>
    <cfRule type="expression" dxfId="2098" priority="2346">
      <formula>IF(RIGHT(TEXT(AQ114,"0.#"),1)=".",TRUE,FALSE)</formula>
    </cfRule>
  </conditionalFormatting>
  <conditionalFormatting sqref="AQ104">
    <cfRule type="expression" dxfId="2097" priority="2359">
      <formula>IF(RIGHT(TEXT(AQ104,"0.#"),1)=".",FALSE,TRUE)</formula>
    </cfRule>
    <cfRule type="expression" dxfId="2096" priority="2360">
      <formula>IF(RIGHT(TEXT(AQ104,"0.#"),1)=".",TRUE,FALSE)</formula>
    </cfRule>
  </conditionalFormatting>
  <conditionalFormatting sqref="AQ105">
    <cfRule type="expression" dxfId="2095" priority="2357">
      <formula>IF(RIGHT(TEXT(AQ105,"0.#"),1)=".",FALSE,TRUE)</formula>
    </cfRule>
    <cfRule type="expression" dxfId="2094" priority="2358">
      <formula>IF(RIGHT(TEXT(AQ105,"0.#"),1)=".",TRUE,FALSE)</formula>
    </cfRule>
  </conditionalFormatting>
  <conditionalFormatting sqref="AQ107">
    <cfRule type="expression" dxfId="2093" priority="2355">
      <formula>IF(RIGHT(TEXT(AQ107,"0.#"),1)=".",FALSE,TRUE)</formula>
    </cfRule>
    <cfRule type="expression" dxfId="2092" priority="2356">
      <formula>IF(RIGHT(TEXT(AQ107,"0.#"),1)=".",TRUE,FALSE)</formula>
    </cfRule>
  </conditionalFormatting>
  <conditionalFormatting sqref="AQ108">
    <cfRule type="expression" dxfId="2091" priority="2353">
      <formula>IF(RIGHT(TEXT(AQ108,"0.#"),1)=".",FALSE,TRUE)</formula>
    </cfRule>
    <cfRule type="expression" dxfId="2090" priority="2354">
      <formula>IF(RIGHT(TEXT(AQ108,"0.#"),1)=".",TRUE,FALSE)</formula>
    </cfRule>
  </conditionalFormatting>
  <conditionalFormatting sqref="AQ110">
    <cfRule type="expression" dxfId="2089" priority="2351">
      <formula>IF(RIGHT(TEXT(AQ110,"0.#"),1)=".",FALSE,TRUE)</formula>
    </cfRule>
    <cfRule type="expression" dxfId="2088" priority="2352">
      <formula>IF(RIGHT(TEXT(AQ110,"0.#"),1)=".",TRUE,FALSE)</formula>
    </cfRule>
  </conditionalFormatting>
  <conditionalFormatting sqref="AQ111">
    <cfRule type="expression" dxfId="2087" priority="2349">
      <formula>IF(RIGHT(TEXT(AQ111,"0.#"),1)=".",FALSE,TRUE)</formula>
    </cfRule>
    <cfRule type="expression" dxfId="2086" priority="2350">
      <formula>IF(RIGHT(TEXT(AQ111,"0.#"),1)=".",TRUE,FALSE)</formula>
    </cfRule>
  </conditionalFormatting>
  <conditionalFormatting sqref="AQ113">
    <cfRule type="expression" dxfId="2085" priority="2347">
      <formula>IF(RIGHT(TEXT(AQ113,"0.#"),1)=".",FALSE,TRUE)</formula>
    </cfRule>
    <cfRule type="expression" dxfId="2084" priority="2348">
      <formula>IF(RIGHT(TEXT(AQ113,"0.#"),1)=".",TRUE,FALSE)</formula>
    </cfRule>
  </conditionalFormatting>
  <conditionalFormatting sqref="AE67">
    <cfRule type="expression" dxfId="2083" priority="2277">
      <formula>IF(RIGHT(TEXT(AE67,"0.#"),1)=".",FALSE,TRUE)</formula>
    </cfRule>
    <cfRule type="expression" dxfId="2082" priority="2278">
      <formula>IF(RIGHT(TEXT(AE67,"0.#"),1)=".",TRUE,FALSE)</formula>
    </cfRule>
  </conditionalFormatting>
  <conditionalFormatting sqref="AE68">
    <cfRule type="expression" dxfId="2081" priority="2275">
      <formula>IF(RIGHT(TEXT(AE68,"0.#"),1)=".",FALSE,TRUE)</formula>
    </cfRule>
    <cfRule type="expression" dxfId="2080" priority="2276">
      <formula>IF(RIGHT(TEXT(AE68,"0.#"),1)=".",TRUE,FALSE)</formula>
    </cfRule>
  </conditionalFormatting>
  <conditionalFormatting sqref="AE69">
    <cfRule type="expression" dxfId="2079" priority="2273">
      <formula>IF(RIGHT(TEXT(AE69,"0.#"),1)=".",FALSE,TRUE)</formula>
    </cfRule>
    <cfRule type="expression" dxfId="2078" priority="2274">
      <formula>IF(RIGHT(TEXT(AE69,"0.#"),1)=".",TRUE,FALSE)</formula>
    </cfRule>
  </conditionalFormatting>
  <conditionalFormatting sqref="AI69">
    <cfRule type="expression" dxfId="2077" priority="2271">
      <formula>IF(RIGHT(TEXT(AI69,"0.#"),1)=".",FALSE,TRUE)</formula>
    </cfRule>
    <cfRule type="expression" dxfId="2076" priority="2272">
      <formula>IF(RIGHT(TEXT(AI69,"0.#"),1)=".",TRUE,FALSE)</formula>
    </cfRule>
  </conditionalFormatting>
  <conditionalFormatting sqref="AI68">
    <cfRule type="expression" dxfId="2075" priority="2269">
      <formula>IF(RIGHT(TEXT(AI68,"0.#"),1)=".",FALSE,TRUE)</formula>
    </cfRule>
    <cfRule type="expression" dxfId="2074" priority="2270">
      <formula>IF(RIGHT(TEXT(AI68,"0.#"),1)=".",TRUE,FALSE)</formula>
    </cfRule>
  </conditionalFormatting>
  <conditionalFormatting sqref="AI67">
    <cfRule type="expression" dxfId="2073" priority="2267">
      <formula>IF(RIGHT(TEXT(AI67,"0.#"),1)=".",FALSE,TRUE)</formula>
    </cfRule>
    <cfRule type="expression" dxfId="2072" priority="2268">
      <formula>IF(RIGHT(TEXT(AI67,"0.#"),1)=".",TRUE,FALSE)</formula>
    </cfRule>
  </conditionalFormatting>
  <conditionalFormatting sqref="AM67">
    <cfRule type="expression" dxfId="2071" priority="2265">
      <formula>IF(RIGHT(TEXT(AM67,"0.#"),1)=".",FALSE,TRUE)</formula>
    </cfRule>
    <cfRule type="expression" dxfId="2070" priority="2266">
      <formula>IF(RIGHT(TEXT(AM67,"0.#"),1)=".",TRUE,FALSE)</formula>
    </cfRule>
  </conditionalFormatting>
  <conditionalFormatting sqref="AM68">
    <cfRule type="expression" dxfId="2069" priority="2263">
      <formula>IF(RIGHT(TEXT(AM68,"0.#"),1)=".",FALSE,TRUE)</formula>
    </cfRule>
    <cfRule type="expression" dxfId="2068" priority="2264">
      <formula>IF(RIGHT(TEXT(AM68,"0.#"),1)=".",TRUE,FALSE)</formula>
    </cfRule>
  </conditionalFormatting>
  <conditionalFormatting sqref="AM69">
    <cfRule type="expression" dxfId="2067" priority="2261">
      <formula>IF(RIGHT(TEXT(AM69,"0.#"),1)=".",FALSE,TRUE)</formula>
    </cfRule>
    <cfRule type="expression" dxfId="2066" priority="2262">
      <formula>IF(RIGHT(TEXT(AM69,"0.#"),1)=".",TRUE,FALSE)</formula>
    </cfRule>
  </conditionalFormatting>
  <conditionalFormatting sqref="AQ67:AQ69">
    <cfRule type="expression" dxfId="2065" priority="2259">
      <formula>IF(RIGHT(TEXT(AQ67,"0.#"),1)=".",FALSE,TRUE)</formula>
    </cfRule>
    <cfRule type="expression" dxfId="2064" priority="2260">
      <formula>IF(RIGHT(TEXT(AQ67,"0.#"),1)=".",TRUE,FALSE)</formula>
    </cfRule>
  </conditionalFormatting>
  <conditionalFormatting sqref="AU67:AU69">
    <cfRule type="expression" dxfId="2063" priority="2257">
      <formula>IF(RIGHT(TEXT(AU67,"0.#"),1)=".",FALSE,TRUE)</formula>
    </cfRule>
    <cfRule type="expression" dxfId="2062" priority="2258">
      <formula>IF(RIGHT(TEXT(AU67,"0.#"),1)=".",TRUE,FALSE)</formula>
    </cfRule>
  </conditionalFormatting>
  <conditionalFormatting sqref="AE70">
    <cfRule type="expression" dxfId="2061" priority="2255">
      <formula>IF(RIGHT(TEXT(AE70,"0.#"),1)=".",FALSE,TRUE)</formula>
    </cfRule>
    <cfRule type="expression" dxfId="2060" priority="2256">
      <formula>IF(RIGHT(TEXT(AE70,"0.#"),1)=".",TRUE,FALSE)</formula>
    </cfRule>
  </conditionalFormatting>
  <conditionalFormatting sqref="AE71">
    <cfRule type="expression" dxfId="2059" priority="2253">
      <formula>IF(RIGHT(TEXT(AE71,"0.#"),1)=".",FALSE,TRUE)</formula>
    </cfRule>
    <cfRule type="expression" dxfId="2058" priority="2254">
      <formula>IF(RIGHT(TEXT(AE71,"0.#"),1)=".",TRUE,FALSE)</formula>
    </cfRule>
  </conditionalFormatting>
  <conditionalFormatting sqref="AE72">
    <cfRule type="expression" dxfId="2057" priority="2251">
      <formula>IF(RIGHT(TEXT(AE72,"0.#"),1)=".",FALSE,TRUE)</formula>
    </cfRule>
    <cfRule type="expression" dxfId="2056" priority="2252">
      <formula>IF(RIGHT(TEXT(AE72,"0.#"),1)=".",TRUE,FALSE)</formula>
    </cfRule>
  </conditionalFormatting>
  <conditionalFormatting sqref="AI72">
    <cfRule type="expression" dxfId="2055" priority="2249">
      <formula>IF(RIGHT(TEXT(AI72,"0.#"),1)=".",FALSE,TRUE)</formula>
    </cfRule>
    <cfRule type="expression" dxfId="2054" priority="2250">
      <formula>IF(RIGHT(TEXT(AI72,"0.#"),1)=".",TRUE,FALSE)</formula>
    </cfRule>
  </conditionalFormatting>
  <conditionalFormatting sqref="AI71">
    <cfRule type="expression" dxfId="2053" priority="2247">
      <formula>IF(RIGHT(TEXT(AI71,"0.#"),1)=".",FALSE,TRUE)</formula>
    </cfRule>
    <cfRule type="expression" dxfId="2052" priority="2248">
      <formula>IF(RIGHT(TEXT(AI71,"0.#"),1)=".",TRUE,FALSE)</formula>
    </cfRule>
  </conditionalFormatting>
  <conditionalFormatting sqref="AI70">
    <cfRule type="expression" dxfId="2051" priority="2245">
      <formula>IF(RIGHT(TEXT(AI70,"0.#"),1)=".",FALSE,TRUE)</formula>
    </cfRule>
    <cfRule type="expression" dxfId="2050" priority="2246">
      <formula>IF(RIGHT(TEXT(AI70,"0.#"),1)=".",TRUE,FALSE)</formula>
    </cfRule>
  </conditionalFormatting>
  <conditionalFormatting sqref="AM70">
    <cfRule type="expression" dxfId="2049" priority="2243">
      <formula>IF(RIGHT(TEXT(AM70,"0.#"),1)=".",FALSE,TRUE)</formula>
    </cfRule>
    <cfRule type="expression" dxfId="2048" priority="2244">
      <formula>IF(RIGHT(TEXT(AM70,"0.#"),1)=".",TRUE,FALSE)</formula>
    </cfRule>
  </conditionalFormatting>
  <conditionalFormatting sqref="AM71">
    <cfRule type="expression" dxfId="2047" priority="2241">
      <formula>IF(RIGHT(TEXT(AM71,"0.#"),1)=".",FALSE,TRUE)</formula>
    </cfRule>
    <cfRule type="expression" dxfId="2046" priority="2242">
      <formula>IF(RIGHT(TEXT(AM71,"0.#"),1)=".",TRUE,FALSE)</formula>
    </cfRule>
  </conditionalFormatting>
  <conditionalFormatting sqref="AM72">
    <cfRule type="expression" dxfId="2045" priority="2239">
      <formula>IF(RIGHT(TEXT(AM72,"0.#"),1)=".",FALSE,TRUE)</formula>
    </cfRule>
    <cfRule type="expression" dxfId="2044" priority="2240">
      <formula>IF(RIGHT(TEXT(AM72,"0.#"),1)=".",TRUE,FALSE)</formula>
    </cfRule>
  </conditionalFormatting>
  <conditionalFormatting sqref="AQ70:AQ72">
    <cfRule type="expression" dxfId="2043" priority="2237">
      <formula>IF(RIGHT(TEXT(AQ70,"0.#"),1)=".",FALSE,TRUE)</formula>
    </cfRule>
    <cfRule type="expression" dxfId="2042" priority="2238">
      <formula>IF(RIGHT(TEXT(AQ70,"0.#"),1)=".",TRUE,FALSE)</formula>
    </cfRule>
  </conditionalFormatting>
  <conditionalFormatting sqref="AU70:AU72">
    <cfRule type="expression" dxfId="2041" priority="2235">
      <formula>IF(RIGHT(TEXT(AU70,"0.#"),1)=".",FALSE,TRUE)</formula>
    </cfRule>
    <cfRule type="expression" dxfId="2040" priority="2236">
      <formula>IF(RIGHT(TEXT(AU70,"0.#"),1)=".",TRUE,FALSE)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73:AO900">
    <cfRule type="expression" dxfId="2031" priority="2143">
      <formula>IF(AND(AL873&gt;=0, RIGHT(TEXT(AL873,"0.#"),1)&lt;&gt;"."),TRUE,FALSE)</formula>
    </cfRule>
    <cfRule type="expression" dxfId="2030" priority="2144">
      <formula>IF(AND(AL873&gt;=0, RIGHT(TEXT(AL873,"0.#"),1)="."),TRUE,FALSE)</formula>
    </cfRule>
    <cfRule type="expression" dxfId="2029" priority="2145">
      <formula>IF(AND(AL873&lt;0, RIGHT(TEXT(AL873,"0.#"),1)&lt;&gt;"."),TRUE,FALSE)</formula>
    </cfRule>
    <cfRule type="expression" dxfId="2028" priority="2146">
      <formula>IF(AND(AL873&lt;0, RIGHT(TEXT(AL873,"0.#"),1)="."),TRUE,FALSE)</formula>
    </cfRule>
  </conditionalFormatting>
  <conditionalFormatting sqref="AL871:AO872">
    <cfRule type="expression" dxfId="2027" priority="2137">
      <formula>IF(AND(AL871&gt;=0, RIGHT(TEXT(AL871,"0.#"),1)&lt;&gt;"."),TRUE,FALSE)</formula>
    </cfRule>
    <cfRule type="expression" dxfId="2026" priority="2138">
      <formula>IF(AND(AL871&gt;=0, RIGHT(TEXT(AL871,"0.#"),1)="."),TRUE,FALSE)</formula>
    </cfRule>
    <cfRule type="expression" dxfId="2025" priority="2139">
      <formula>IF(AND(AL871&lt;0, RIGHT(TEXT(AL871,"0.#"),1)&lt;&gt;"."),TRUE,FALSE)</formula>
    </cfRule>
    <cfRule type="expression" dxfId="2024" priority="2140">
      <formula>IF(AND(AL871&lt;0, RIGHT(TEXT(AL871,"0.#"),1)="."),TRUE,FALSE)</formula>
    </cfRule>
  </conditionalFormatting>
  <conditionalFormatting sqref="AL906:AO933">
    <cfRule type="expression" dxfId="2023" priority="2131">
      <formula>IF(AND(AL906&gt;=0, RIGHT(TEXT(AL906,"0.#"),1)&lt;&gt;"."),TRUE,FALSE)</formula>
    </cfRule>
    <cfRule type="expression" dxfId="2022" priority="2132">
      <formula>IF(AND(AL906&gt;=0, RIGHT(TEXT(AL906,"0.#"),1)="."),TRUE,FALSE)</formula>
    </cfRule>
    <cfRule type="expression" dxfId="2021" priority="2133">
      <formula>IF(AND(AL906&lt;0, RIGHT(TEXT(AL906,"0.#"),1)&lt;&gt;"."),TRUE,FALSE)</formula>
    </cfRule>
    <cfRule type="expression" dxfId="2020" priority="2134">
      <formula>IF(AND(AL906&lt;0, RIGHT(TEXT(AL906,"0.#"),1)="."),TRUE,FALSE)</formula>
    </cfRule>
  </conditionalFormatting>
  <conditionalFormatting sqref="AL904:AO905">
    <cfRule type="expression" dxfId="2019" priority="2125">
      <formula>IF(AND(AL904&gt;=0, RIGHT(TEXT(AL904,"0.#"),1)&lt;&gt;"."),TRUE,FALSE)</formula>
    </cfRule>
    <cfRule type="expression" dxfId="2018" priority="2126">
      <formula>IF(AND(AL904&gt;=0, RIGHT(TEXT(AL904,"0.#"),1)="."),TRUE,FALSE)</formula>
    </cfRule>
    <cfRule type="expression" dxfId="2017" priority="2127">
      <formula>IF(AND(AL904&lt;0, RIGHT(TEXT(AL904,"0.#"),1)&lt;&gt;"."),TRUE,FALSE)</formula>
    </cfRule>
    <cfRule type="expression" dxfId="2016" priority="2128">
      <formula>IF(AND(AL904&lt;0, RIGHT(TEXT(AL904,"0.#"),1)="."),TRUE,FALSE)</formula>
    </cfRule>
  </conditionalFormatting>
  <conditionalFormatting sqref="AL939:AO966">
    <cfRule type="expression" dxfId="2015" priority="2119">
      <formula>IF(AND(AL939&gt;=0, RIGHT(TEXT(AL939,"0.#"),1)&lt;&gt;"."),TRUE,FALSE)</formula>
    </cfRule>
    <cfRule type="expression" dxfId="2014" priority="2120">
      <formula>IF(AND(AL939&gt;=0, RIGHT(TEXT(AL939,"0.#"),1)="."),TRUE,FALSE)</formula>
    </cfRule>
    <cfRule type="expression" dxfId="2013" priority="2121">
      <formula>IF(AND(AL939&lt;0, RIGHT(TEXT(AL939,"0.#"),1)&lt;&gt;"."),TRUE,FALSE)</formula>
    </cfRule>
    <cfRule type="expression" dxfId="2012" priority="2122">
      <formula>IF(AND(AL939&lt;0, RIGHT(TEXT(AL939,"0.#"),1)="."),TRUE,FALSE)</formula>
    </cfRule>
  </conditionalFormatting>
  <conditionalFormatting sqref="AL937:AO938">
    <cfRule type="expression" dxfId="2011" priority="2113">
      <formula>IF(AND(AL937&gt;=0, RIGHT(TEXT(AL937,"0.#"),1)&lt;&gt;"."),TRUE,FALSE)</formula>
    </cfRule>
    <cfRule type="expression" dxfId="2010" priority="2114">
      <formula>IF(AND(AL937&gt;=0, RIGHT(TEXT(AL937,"0.#"),1)="."),TRUE,FALSE)</formula>
    </cfRule>
    <cfRule type="expression" dxfId="2009" priority="2115">
      <formula>IF(AND(AL937&lt;0, RIGHT(TEXT(AL937,"0.#"),1)&lt;&gt;"."),TRUE,FALSE)</formula>
    </cfRule>
    <cfRule type="expression" dxfId="2008" priority="2116">
      <formula>IF(AND(AL937&lt;0, RIGHT(TEXT(AL937,"0.#"),1)="."),TRUE,FALSE)</formula>
    </cfRule>
  </conditionalFormatting>
  <conditionalFormatting sqref="AL976:AO999">
    <cfRule type="expression" dxfId="2007" priority="2107">
      <formula>IF(AND(AL976&gt;=0, RIGHT(TEXT(AL976,"0.#"),1)&lt;&gt;"."),TRUE,FALSE)</formula>
    </cfRule>
    <cfRule type="expression" dxfId="2006" priority="2108">
      <formula>IF(AND(AL976&gt;=0, RIGHT(TEXT(AL976,"0.#"),1)="."),TRUE,FALSE)</formula>
    </cfRule>
    <cfRule type="expression" dxfId="2005" priority="2109">
      <formula>IF(AND(AL976&lt;0, RIGHT(TEXT(AL976,"0.#"),1)&lt;&gt;"."),TRUE,FALSE)</formula>
    </cfRule>
    <cfRule type="expression" dxfId="2004" priority="2110">
      <formula>IF(AND(AL976&lt;0, RIGHT(TEXT(AL976,"0.#"),1)="."),TRUE,FALSE)</formula>
    </cfRule>
  </conditionalFormatting>
  <conditionalFormatting sqref="AL970:AO975">
    <cfRule type="expression" dxfId="2003" priority="2101">
      <formula>IF(AND(AL970&gt;=0, RIGHT(TEXT(AL970,"0.#"),1)&lt;&gt;"."),TRUE,FALSE)</formula>
    </cfRule>
    <cfRule type="expression" dxfId="2002" priority="2102">
      <formula>IF(AND(AL970&gt;=0, RIGHT(TEXT(AL970,"0.#"),1)="."),TRUE,FALSE)</formula>
    </cfRule>
    <cfRule type="expression" dxfId="2001" priority="2103">
      <formula>IF(AND(AL970&lt;0, RIGHT(TEXT(AL970,"0.#"),1)&lt;&gt;"."),TRUE,FALSE)</formula>
    </cfRule>
    <cfRule type="expression" dxfId="2000" priority="2104">
      <formula>IF(AND(AL970&lt;0, RIGHT(TEXT(AL970,"0.#"),1)="."),TRUE,FALSE)</formula>
    </cfRule>
  </conditionalFormatting>
  <conditionalFormatting sqref="AL1014:AO1032">
    <cfRule type="expression" dxfId="1999" priority="2095">
      <formula>IF(AND(AL1014&gt;=0, RIGHT(TEXT(AL1014,"0.#"),1)&lt;&gt;"."),TRUE,FALSE)</formula>
    </cfRule>
    <cfRule type="expression" dxfId="1998" priority="2096">
      <formula>IF(AND(AL1014&gt;=0, RIGHT(TEXT(AL1014,"0.#"),1)="."),TRUE,FALSE)</formula>
    </cfRule>
    <cfRule type="expression" dxfId="1997" priority="2097">
      <formula>IF(AND(AL1014&lt;0, RIGHT(TEXT(AL1014,"0.#"),1)&lt;&gt;"."),TRUE,FALSE)</formula>
    </cfRule>
    <cfRule type="expression" dxfId="1996" priority="2098">
      <formula>IF(AND(AL1014&lt;0, RIGHT(TEXT(AL1014,"0.#"),1)="."),TRUE,FALSE)</formula>
    </cfRule>
  </conditionalFormatting>
  <conditionalFormatting sqref="AL1003:AO1004">
    <cfRule type="expression" dxfId="1995" priority="2089">
      <formula>IF(AND(AL1003&gt;=0, RIGHT(TEXT(AL1003,"0.#"),1)&lt;&gt;"."),TRUE,FALSE)</formula>
    </cfRule>
    <cfRule type="expression" dxfId="1994" priority="2090">
      <formula>IF(AND(AL1003&gt;=0, RIGHT(TEXT(AL1003,"0.#"),1)="."),TRUE,FALSE)</formula>
    </cfRule>
    <cfRule type="expression" dxfId="1993" priority="2091">
      <formula>IF(AND(AL1003&lt;0, RIGHT(TEXT(AL1003,"0.#"),1)&lt;&gt;"."),TRUE,FALSE)</formula>
    </cfRule>
    <cfRule type="expression" dxfId="1992" priority="2092">
      <formula>IF(AND(AL1003&lt;0, RIGHT(TEXT(AL1003,"0.#"),1)="."),TRUE,FALSE)</formula>
    </cfRule>
  </conditionalFormatting>
  <conditionalFormatting sqref="Y1003:Y1004">
    <cfRule type="expression" dxfId="1991" priority="2087">
      <formula>IF(RIGHT(TEXT(Y1003,"0.#"),1)=".",FALSE,TRUE)</formula>
    </cfRule>
    <cfRule type="expression" dxfId="1990" priority="2088">
      <formula>IF(RIGHT(TEXT(Y1003,"0.#"),1)=".",TRUE,FALSE)</formula>
    </cfRule>
  </conditionalFormatting>
  <conditionalFormatting sqref="AL1042:AO1065">
    <cfRule type="expression" dxfId="1989" priority="2083">
      <formula>IF(AND(AL1042&gt;=0, RIGHT(TEXT(AL1042,"0.#"),1)&lt;&gt;"."),TRUE,FALSE)</formula>
    </cfRule>
    <cfRule type="expression" dxfId="1988" priority="2084">
      <formula>IF(AND(AL1042&gt;=0, RIGHT(TEXT(AL1042,"0.#"),1)="."),TRUE,FALSE)</formula>
    </cfRule>
    <cfRule type="expression" dxfId="1987" priority="2085">
      <formula>IF(AND(AL1042&lt;0, RIGHT(TEXT(AL1042,"0.#"),1)&lt;&gt;"."),TRUE,FALSE)</formula>
    </cfRule>
    <cfRule type="expression" dxfId="1986" priority="2086">
      <formula>IF(AND(AL1042&lt;0, RIGHT(TEXT(AL1042,"0.#"),1)="."),TRUE,FALSE)</formula>
    </cfRule>
  </conditionalFormatting>
  <conditionalFormatting sqref="Y1040:Y1065">
    <cfRule type="expression" dxfId="1985" priority="2081">
      <formula>IF(RIGHT(TEXT(Y1040,"0.#"),1)=".",FALSE,TRUE)</formula>
    </cfRule>
    <cfRule type="expression" dxfId="1984" priority="2082">
      <formula>IF(RIGHT(TEXT(Y1040,"0.#"),1)=".",TRUE,FALSE)</formula>
    </cfRule>
  </conditionalFormatting>
  <conditionalFormatting sqref="AL1036:AO1036">
    <cfRule type="expression" dxfId="1983" priority="2077">
      <formula>IF(AND(AL1036&gt;=0, RIGHT(TEXT(AL1036,"0.#"),1)&lt;&gt;"."),TRUE,FALSE)</formula>
    </cfRule>
    <cfRule type="expression" dxfId="1982" priority="2078">
      <formula>IF(AND(AL1036&gt;=0, RIGHT(TEXT(AL1036,"0.#"),1)="."),TRUE,FALSE)</formula>
    </cfRule>
    <cfRule type="expression" dxfId="1981" priority="2079">
      <formula>IF(AND(AL1036&lt;0, RIGHT(TEXT(AL1036,"0.#"),1)&lt;&gt;"."),TRUE,FALSE)</formula>
    </cfRule>
    <cfRule type="expression" dxfId="1980" priority="2080">
      <formula>IF(AND(AL1036&lt;0, RIGHT(TEXT(AL1036,"0.#"),1)="."),TRUE,FALSE)</formula>
    </cfRule>
  </conditionalFormatting>
  <conditionalFormatting sqref="Y1036">
    <cfRule type="expression" dxfId="1979" priority="2075">
      <formula>IF(RIGHT(TEXT(Y1036,"0.#"),1)=".",FALSE,TRUE)</formula>
    </cfRule>
    <cfRule type="expression" dxfId="1978" priority="2076">
      <formula>IF(RIGHT(TEXT(Y1036,"0.#"),1)=".",TRUE,FALSE)</formula>
    </cfRule>
  </conditionalFormatting>
  <conditionalFormatting sqref="AL1071:AO1098">
    <cfRule type="expression" dxfId="1977" priority="2071">
      <formula>IF(AND(AL1071&gt;=0, RIGHT(TEXT(AL1071,"0.#"),1)&lt;&gt;"."),TRUE,FALSE)</formula>
    </cfRule>
    <cfRule type="expression" dxfId="1976" priority="2072">
      <formula>IF(AND(AL1071&gt;=0, RIGHT(TEXT(AL1071,"0.#"),1)="."),TRUE,FALSE)</formula>
    </cfRule>
    <cfRule type="expression" dxfId="1975" priority="2073">
      <formula>IF(AND(AL1071&lt;0, RIGHT(TEXT(AL1071,"0.#"),1)&lt;&gt;"."),TRUE,FALSE)</formula>
    </cfRule>
    <cfRule type="expression" dxfId="1974" priority="2074">
      <formula>IF(AND(AL1071&lt;0, RIGHT(TEXT(AL1071,"0.#"),1)="."),TRUE,FALSE)</formula>
    </cfRule>
  </conditionalFormatting>
  <conditionalFormatting sqref="Y1071:Y1098">
    <cfRule type="expression" dxfId="1973" priority="2069">
      <formula>IF(RIGHT(TEXT(Y1071,"0.#"),1)=".",FALSE,TRUE)</formula>
    </cfRule>
    <cfRule type="expression" dxfId="1972" priority="2070">
      <formula>IF(RIGHT(TEXT(Y1071,"0.#"),1)=".",TRUE,FALSE)</formula>
    </cfRule>
  </conditionalFormatting>
  <conditionalFormatting sqref="AL1069:AO1070">
    <cfRule type="expression" dxfId="1971" priority="2065">
      <formula>IF(AND(AL1069&gt;=0, RIGHT(TEXT(AL1069,"0.#"),1)&lt;&gt;"."),TRUE,FALSE)</formula>
    </cfRule>
    <cfRule type="expression" dxfId="1970" priority="2066">
      <formula>IF(AND(AL1069&gt;=0, RIGHT(TEXT(AL1069,"0.#"),1)="."),TRUE,FALSE)</formula>
    </cfRule>
    <cfRule type="expression" dxfId="1969" priority="2067">
      <formula>IF(AND(AL1069&lt;0, RIGHT(TEXT(AL1069,"0.#"),1)&lt;&gt;"."),TRUE,FALSE)</formula>
    </cfRule>
    <cfRule type="expression" dxfId="1968" priority="2068">
      <formula>IF(AND(AL1069&lt;0, RIGHT(TEXT(AL1069,"0.#"),1)="."),TRUE,FALSE)</formula>
    </cfRule>
  </conditionalFormatting>
  <conditionalFormatting sqref="Y1069:Y1070">
    <cfRule type="expression" dxfId="1967" priority="2063">
      <formula>IF(RIGHT(TEXT(Y1069,"0.#"),1)=".",FALSE,TRUE)</formula>
    </cfRule>
    <cfRule type="expression" dxfId="1966" priority="2064">
      <formula>IF(RIGHT(TEXT(Y1069,"0.#"),1)=".",TRUE,FALSE)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AK14:AQ14">
    <cfRule type="expression" dxfId="771" priority="71">
      <formula>IF(RIGHT(TEXT(AK14,"0.#"),1)=".",FALSE,TRUE)</formula>
    </cfRule>
    <cfRule type="expression" dxfId="770" priority="72">
      <formula>IF(RIGHT(TEXT(AK14,"0.#"),1)=".",TRUE,FALSE)</formula>
    </cfRule>
  </conditionalFormatting>
  <conditionalFormatting sqref="AK15:AQ17 AK13:AQ13">
    <cfRule type="expression" dxfId="769" priority="69">
      <formula>IF(RIGHT(TEXT(AK13,"0.#"),1)=".",FALSE,TRUE)</formula>
    </cfRule>
    <cfRule type="expression" dxfId="768" priority="70">
      <formula>IF(RIGHT(TEXT(AK13,"0.#"),1)=".",TRUE,FALSE)</formula>
    </cfRule>
  </conditionalFormatting>
  <conditionalFormatting sqref="AE101 AI101">
    <cfRule type="expression" dxfId="767" priority="67">
      <formula>IF(RIGHT(TEXT(AE101,"0.#"),1)=".",FALSE,TRUE)</formula>
    </cfRule>
    <cfRule type="expression" dxfId="766" priority="68">
      <formula>IF(RIGHT(TEXT(AE101,"0.#"),1)=".",TRUE,FALSE)</formula>
    </cfRule>
  </conditionalFormatting>
  <conditionalFormatting sqref="AE102 AI102">
    <cfRule type="expression" dxfId="765" priority="65">
      <formula>IF(RIGHT(TEXT(AE102,"0.#"),1)=".",FALSE,TRUE)</formula>
    </cfRule>
    <cfRule type="expression" dxfId="764" priority="66">
      <formula>IF(RIGHT(TEXT(AE102,"0.#"),1)=".",TRUE,FALSE)</formula>
    </cfRule>
  </conditionalFormatting>
  <conditionalFormatting sqref="Y811">
    <cfRule type="expression" dxfId="763" priority="63">
      <formula>IF(RIGHT(TEXT(Y811,"0.#"),1)=".",FALSE,TRUE)</formula>
    </cfRule>
    <cfRule type="expression" dxfId="762" priority="64">
      <formula>IF(RIGHT(TEXT(Y811,"0.#"),1)=".",TRUE,FALSE)</formula>
    </cfRule>
  </conditionalFormatting>
  <conditionalFormatting sqref="Y821">
    <cfRule type="expression" dxfId="761" priority="61">
      <formula>IF(RIGHT(TEXT(Y821,"0.#"),1)=".",FALSE,TRUE)</formula>
    </cfRule>
    <cfRule type="expression" dxfId="760" priority="62">
      <formula>IF(RIGHT(TEXT(Y821,"0.#"),1)=".",TRUE,FALSE)</formula>
    </cfRule>
  </conditionalFormatting>
  <conditionalFormatting sqref="AU821">
    <cfRule type="expression" dxfId="759" priority="59">
      <formula>IF(RIGHT(TEXT(AU821,"0.#"),1)=".",FALSE,TRUE)</formula>
    </cfRule>
    <cfRule type="expression" dxfId="758" priority="60">
      <formula>IF(RIGHT(TEXT(AU821,"0.#"),1)=".",TRUE,FALSE)</formula>
    </cfRule>
  </conditionalFormatting>
  <conditionalFormatting sqref="AL840:AO840">
    <cfRule type="expression" dxfId="757" priority="55">
      <formula>IF(AND(AL840&gt;=0, RIGHT(TEXT(AL840,"0.#"),1)&lt;&gt;"."),TRUE,FALSE)</formula>
    </cfRule>
    <cfRule type="expression" dxfId="756" priority="56">
      <formula>IF(AND(AL840&gt;=0, RIGHT(TEXT(AL840,"0.#"),1)="."),TRUE,FALSE)</formula>
    </cfRule>
    <cfRule type="expression" dxfId="755" priority="57">
      <formula>IF(AND(AL840&lt;0, RIGHT(TEXT(AL840,"0.#"),1)&lt;&gt;"."),TRUE,FALSE)</formula>
    </cfRule>
    <cfRule type="expression" dxfId="754" priority="58">
      <formula>IF(AND(AL840&lt;0, RIGHT(TEXT(AL840,"0.#"),1)="."),TRUE,FALSE)</formula>
    </cfRule>
  </conditionalFormatting>
  <conditionalFormatting sqref="Y971:Y975">
    <cfRule type="expression" dxfId="753" priority="53">
      <formula>IF(RIGHT(TEXT(Y971,"0.#"),1)=".",FALSE,TRUE)</formula>
    </cfRule>
    <cfRule type="expression" dxfId="752" priority="54">
      <formula>IF(RIGHT(TEXT(Y971,"0.#"),1)=".",TRUE,FALSE)</formula>
    </cfRule>
  </conditionalFormatting>
  <conditionalFormatting sqref="AL1005:AO1005">
    <cfRule type="expression" dxfId="751" priority="49">
      <formula>IF(AND(AL1005&gt;=0, RIGHT(TEXT(AL1005,"0.#"),1)&lt;&gt;"."),TRUE,FALSE)</formula>
    </cfRule>
    <cfRule type="expression" dxfId="750" priority="50">
      <formula>IF(AND(AL1005&gt;=0, RIGHT(TEXT(AL1005,"0.#"),1)="."),TRUE,FALSE)</formula>
    </cfRule>
    <cfRule type="expression" dxfId="749" priority="51">
      <formula>IF(AND(AL1005&lt;0, RIGHT(TEXT(AL1005,"0.#"),1)&lt;&gt;"."),TRUE,FALSE)</formula>
    </cfRule>
    <cfRule type="expression" dxfId="748" priority="52">
      <formula>IF(AND(AL1005&lt;0, RIGHT(TEXT(AL1005,"0.#"),1)="."),TRUE,FALSE)</formula>
    </cfRule>
  </conditionalFormatting>
  <conditionalFormatting sqref="AL1006:AO1006">
    <cfRule type="expression" dxfId="747" priority="45">
      <formula>IF(AND(AL1006&gt;=0, RIGHT(TEXT(AL1006,"0.#"),1)&lt;&gt;"."),TRUE,FALSE)</formula>
    </cfRule>
    <cfRule type="expression" dxfId="746" priority="46">
      <formula>IF(AND(AL1006&gt;=0, RIGHT(TEXT(AL1006,"0.#"),1)="."),TRUE,FALSE)</formula>
    </cfRule>
    <cfRule type="expression" dxfId="745" priority="47">
      <formula>IF(AND(AL1006&lt;0, RIGHT(TEXT(AL1006,"0.#"),1)&lt;&gt;"."),TRUE,FALSE)</formula>
    </cfRule>
    <cfRule type="expression" dxfId="744" priority="48">
      <formula>IF(AND(AL1006&lt;0, RIGHT(TEXT(AL1006,"0.#"),1)="."),TRUE,FALSE)</formula>
    </cfRule>
  </conditionalFormatting>
  <conditionalFormatting sqref="AL1007:AO1007">
    <cfRule type="expression" dxfId="743" priority="41">
      <formula>IF(AND(AL1007&gt;=0, RIGHT(TEXT(AL1007,"0.#"),1)&lt;&gt;"."),TRUE,FALSE)</formula>
    </cfRule>
    <cfRule type="expression" dxfId="742" priority="42">
      <formula>IF(AND(AL1007&gt;=0, RIGHT(TEXT(AL1007,"0.#"),1)="."),TRUE,FALSE)</formula>
    </cfRule>
    <cfRule type="expression" dxfId="741" priority="43">
      <formula>IF(AND(AL1007&lt;0, RIGHT(TEXT(AL1007,"0.#"),1)&lt;&gt;"."),TRUE,FALSE)</formula>
    </cfRule>
    <cfRule type="expression" dxfId="740" priority="44">
      <formula>IF(AND(AL1007&lt;0, RIGHT(TEXT(AL1007,"0.#"),1)="."),TRUE,FALSE)</formula>
    </cfRule>
  </conditionalFormatting>
  <conditionalFormatting sqref="AL1008:AO1008">
    <cfRule type="expression" dxfId="739" priority="37">
      <formula>IF(AND(AL1008&gt;=0, RIGHT(TEXT(AL1008,"0.#"),1)&lt;&gt;"."),TRUE,FALSE)</formula>
    </cfRule>
    <cfRule type="expression" dxfId="738" priority="38">
      <formula>IF(AND(AL1008&gt;=0, RIGHT(TEXT(AL1008,"0.#"),1)="."),TRUE,FALSE)</formula>
    </cfRule>
    <cfRule type="expression" dxfId="737" priority="39">
      <formula>IF(AND(AL1008&lt;0, RIGHT(TEXT(AL1008,"0.#"),1)&lt;&gt;"."),TRUE,FALSE)</formula>
    </cfRule>
    <cfRule type="expression" dxfId="736" priority="40">
      <formula>IF(AND(AL1008&lt;0, RIGHT(TEXT(AL1008,"0.#"),1)="."),TRUE,FALSE)</formula>
    </cfRule>
  </conditionalFormatting>
  <conditionalFormatting sqref="AL1009:AO1009">
    <cfRule type="expression" dxfId="735" priority="33">
      <formula>IF(AND(AL1009&gt;=0, RIGHT(TEXT(AL1009,"0.#"),1)&lt;&gt;"."),TRUE,FALSE)</formula>
    </cfRule>
    <cfRule type="expression" dxfId="734" priority="34">
      <formula>IF(AND(AL1009&gt;=0, RIGHT(TEXT(AL1009,"0.#"),1)="."),TRUE,FALSE)</formula>
    </cfRule>
    <cfRule type="expression" dxfId="733" priority="35">
      <formula>IF(AND(AL1009&lt;0, RIGHT(TEXT(AL1009,"0.#"),1)&lt;&gt;"."),TRUE,FALSE)</formula>
    </cfRule>
    <cfRule type="expression" dxfId="732" priority="36">
      <formula>IF(AND(AL1009&lt;0, RIGHT(TEXT(AL1009,"0.#"),1)="."),TRUE,FALSE)</formula>
    </cfRule>
  </conditionalFormatting>
  <conditionalFormatting sqref="AL1010:AO1010">
    <cfRule type="expression" dxfId="731" priority="29">
      <formula>IF(AND(AL1010&gt;=0, RIGHT(TEXT(AL1010,"0.#"),1)&lt;&gt;"."),TRUE,FALSE)</formula>
    </cfRule>
    <cfRule type="expression" dxfId="730" priority="30">
      <formula>IF(AND(AL1010&gt;=0, RIGHT(TEXT(AL1010,"0.#"),1)="."),TRUE,FALSE)</formula>
    </cfRule>
    <cfRule type="expression" dxfId="729" priority="31">
      <formula>IF(AND(AL1010&lt;0, RIGHT(TEXT(AL1010,"0.#"),1)&lt;&gt;"."),TRUE,FALSE)</formula>
    </cfRule>
    <cfRule type="expression" dxfId="728" priority="32">
      <formula>IF(AND(AL1010&lt;0, RIGHT(TEXT(AL1010,"0.#"),1)="."),TRUE,FALSE)</formula>
    </cfRule>
  </conditionalFormatting>
  <conditionalFormatting sqref="AL1011:AO1011">
    <cfRule type="expression" dxfId="727" priority="25">
      <formula>IF(AND(AL1011&gt;=0, RIGHT(TEXT(AL1011,"0.#"),1)&lt;&gt;"."),TRUE,FALSE)</formula>
    </cfRule>
    <cfRule type="expression" dxfId="726" priority="26">
      <formula>IF(AND(AL1011&gt;=0, RIGHT(TEXT(AL1011,"0.#"),1)="."),TRUE,FALSE)</formula>
    </cfRule>
    <cfRule type="expression" dxfId="725" priority="27">
      <formula>IF(AND(AL1011&lt;0, RIGHT(TEXT(AL1011,"0.#"),1)&lt;&gt;"."),TRUE,FALSE)</formula>
    </cfRule>
    <cfRule type="expression" dxfId="724" priority="28">
      <formula>IF(AND(AL1011&lt;0, RIGHT(TEXT(AL1011,"0.#"),1)="."),TRUE,FALSE)</formula>
    </cfRule>
  </conditionalFormatting>
  <conditionalFormatting sqref="AL1012:AO1012">
    <cfRule type="expression" dxfId="723" priority="21">
      <formula>IF(AND(AL1012&gt;=0, RIGHT(TEXT(AL1012,"0.#"),1)&lt;&gt;"."),TRUE,FALSE)</formula>
    </cfRule>
    <cfRule type="expression" dxfId="722" priority="22">
      <formula>IF(AND(AL1012&gt;=0, RIGHT(TEXT(AL1012,"0.#"),1)="."),TRUE,FALSE)</formula>
    </cfRule>
    <cfRule type="expression" dxfId="721" priority="23">
      <formula>IF(AND(AL1012&lt;0, RIGHT(TEXT(AL1012,"0.#"),1)&lt;&gt;"."),TRUE,FALSE)</formula>
    </cfRule>
    <cfRule type="expression" dxfId="720" priority="24">
      <formula>IF(AND(AL1012&lt;0, RIGHT(TEXT(AL1012,"0.#"),1)="."),TRUE,FALSE)</formula>
    </cfRule>
  </conditionalFormatting>
  <conditionalFormatting sqref="AL1013:AO1013">
    <cfRule type="expression" dxfId="719" priority="17">
      <formula>IF(AND(AL1013&gt;=0, RIGHT(TEXT(AL1013,"0.#"),1)&lt;&gt;"."),TRUE,FALSE)</formula>
    </cfRule>
    <cfRule type="expression" dxfId="718" priority="18">
      <formula>IF(AND(AL1013&gt;=0, RIGHT(TEXT(AL1013,"0.#"),1)="."),TRUE,FALSE)</formula>
    </cfRule>
    <cfRule type="expression" dxfId="717" priority="19">
      <formula>IF(AND(AL1013&lt;0, RIGHT(TEXT(AL1013,"0.#"),1)&lt;&gt;"."),TRUE,FALSE)</formula>
    </cfRule>
    <cfRule type="expression" dxfId="716" priority="20">
      <formula>IF(AND(AL1013&lt;0, RIGHT(TEXT(AL1013,"0.#"),1)="."),TRUE,FALSE)</formula>
    </cfRule>
  </conditionalFormatting>
  <conditionalFormatting sqref="Y1037">
    <cfRule type="expression" dxfId="715" priority="11">
      <formula>IF(RIGHT(TEXT(Y1037,"0.#"),1)=".",FALSE,TRUE)</formula>
    </cfRule>
    <cfRule type="expression" dxfId="714" priority="12">
      <formula>IF(RIGHT(TEXT(Y1037,"0.#"),1)=".",TRUE,FALSE)</formula>
    </cfRule>
  </conditionalFormatting>
  <conditionalFormatting sqref="AL1037:AO1039">
    <cfRule type="expression" dxfId="713" priority="13">
      <formula>IF(AND(AL1037&gt;=0, RIGHT(TEXT(AL1037,"0.#"),1)&lt;&gt;"."),TRUE,FALSE)</formula>
    </cfRule>
    <cfRule type="expression" dxfId="712" priority="14">
      <formula>IF(AND(AL1037&gt;=0, RIGHT(TEXT(AL1037,"0.#"),1)="."),TRUE,FALSE)</formula>
    </cfRule>
    <cfRule type="expression" dxfId="711" priority="15">
      <formula>IF(AND(AL1037&lt;0, RIGHT(TEXT(AL1037,"0.#"),1)&lt;&gt;"."),TRUE,FALSE)</formula>
    </cfRule>
    <cfRule type="expression" dxfId="710" priority="16">
      <formula>IF(AND(AL1037&lt;0, RIGHT(TEXT(AL1037,"0.#"),1)="."),TRUE,FALSE)</formula>
    </cfRule>
  </conditionalFormatting>
  <conditionalFormatting sqref="Y1038:Y1039">
    <cfRule type="expression" dxfId="709" priority="9">
      <formula>IF(RIGHT(TEXT(Y1038,"0.#"),1)=".",FALSE,TRUE)</formula>
    </cfRule>
    <cfRule type="expression" dxfId="708" priority="10">
      <formula>IF(RIGHT(TEXT(Y1038,"0.#"),1)=".",TRUE,FALSE)</formula>
    </cfRule>
  </conditionalFormatting>
  <conditionalFormatting sqref="AL1040:AO1040">
    <cfRule type="expression" dxfId="707" priority="5">
      <formula>IF(AND(AL1040&gt;=0, RIGHT(TEXT(AL1040,"0.#"),1)&lt;&gt;"."),TRUE,FALSE)</formula>
    </cfRule>
    <cfRule type="expression" dxfId="706" priority="6">
      <formula>IF(AND(AL1040&gt;=0, RIGHT(TEXT(AL1040,"0.#"),1)="."),TRUE,FALSE)</formula>
    </cfRule>
    <cfRule type="expression" dxfId="705" priority="7">
      <formula>IF(AND(AL1040&lt;0, RIGHT(TEXT(AL1040,"0.#"),1)&lt;&gt;"."),TRUE,FALSE)</formula>
    </cfRule>
    <cfRule type="expression" dxfId="704" priority="8">
      <formula>IF(AND(AL1040&lt;0, RIGHT(TEXT(AL1040,"0.#"),1)="."),TRUE,FALSE)</formula>
    </cfRule>
  </conditionalFormatting>
  <conditionalFormatting sqref="AL1041:AO1041">
    <cfRule type="expression" dxfId="703" priority="1">
      <formula>IF(AND(AL1041&gt;=0, RIGHT(TEXT(AL1041,"0.#"),1)&lt;&gt;"."),TRUE,FALSE)</formula>
    </cfRule>
    <cfRule type="expression" dxfId="702" priority="2">
      <formula>IF(AND(AL1041&gt;=0, RIGHT(TEXT(AL1041,"0.#"),1)="."),TRUE,FALSE)</formula>
    </cfRule>
    <cfRule type="expression" dxfId="701" priority="3">
      <formula>IF(AND(AL1041&lt;0, RIGHT(TEXT(AL1041,"0.#"),1)&lt;&gt;"."),TRUE,FALSE)</formula>
    </cfRule>
    <cfRule type="expression" dxfId="700" priority="4">
      <formula>IF(AND(AL1041&lt;0, RIGHT(TEXT(AL1041,"0.#"),1)="."),TRUE,FALSE)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40" max="49" man="1"/>
    <brk id="779" max="49" man="1"/>
    <brk id="1033"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c r="M2" s="13" t="str">
        <f>IF(L2="","",K2)</f>
        <v/>
      </c>
      <c r="N2" s="13" t="str">
        <f>IF(M2="","",IF(N1&lt;&gt;"",CONCATENATE(N1,"、",M2),M2))</f>
        <v/>
      </c>
      <c r="O2" s="13"/>
      <c r="P2" s="12" t="s">
        <v>74</v>
      </c>
      <c r="Q2" s="17" t="s">
        <v>561</v>
      </c>
      <c r="R2" s="13" t="str">
        <f>IF(Q2="","",P2)</f>
        <v>直接実施</v>
      </c>
      <c r="S2" s="13" t="str">
        <f>IF(R2="","",IF(S1&lt;&gt;"",CONCATENATE(S1,"、",R2),R2))</f>
        <v>直接実施</v>
      </c>
      <c r="T2" s="13"/>
      <c r="U2" s="32" t="s">
        <v>233</v>
      </c>
      <c r="W2" s="32" t="s">
        <v>180</v>
      </c>
      <c r="Y2" s="32" t="s">
        <v>68</v>
      </c>
      <c r="Z2" s="30"/>
      <c r="AA2" s="32" t="s">
        <v>417</v>
      </c>
      <c r="AB2" s="31"/>
      <c r="AC2" s="33" t="s">
        <v>135</v>
      </c>
      <c r="AD2" s="28"/>
      <c r="AE2" s="44" t="s">
        <v>176</v>
      </c>
      <c r="AF2" s="30"/>
      <c r="AG2" s="55" t="s">
        <v>371</v>
      </c>
      <c r="AI2" s="53" t="s">
        <v>407</v>
      </c>
      <c r="AK2" s="53" t="s">
        <v>262</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561</v>
      </c>
      <c r="R3" s="13" t="str">
        <f t="shared" ref="R3:R8" si="3">IF(Q3="","",P3)</f>
        <v>委託・請負</v>
      </c>
      <c r="S3" s="13" t="str">
        <f t="shared" ref="S3:S8" si="4">IF(R3="",S2,IF(S2&lt;&gt;"",CONCATENATE(S2,"、",R3),R3))</f>
        <v>直接実施、委託・請負</v>
      </c>
      <c r="T3" s="13"/>
      <c r="U3" s="32" t="s">
        <v>419</v>
      </c>
      <c r="W3" s="32" t="s">
        <v>150</v>
      </c>
      <c r="Y3" s="32" t="s">
        <v>69</v>
      </c>
      <c r="Z3" s="30"/>
      <c r="AA3" s="32" t="s">
        <v>527</v>
      </c>
      <c r="AB3" s="31"/>
      <c r="AC3" s="33" t="s">
        <v>136</v>
      </c>
      <c r="AD3" s="28"/>
      <c r="AE3" s="44" t="s">
        <v>177</v>
      </c>
      <c r="AF3" s="30"/>
      <c r="AG3" s="55" t="s">
        <v>372</v>
      </c>
      <c r="AI3" s="53" t="s">
        <v>255</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420</v>
      </c>
      <c r="W4" s="32" t="s">
        <v>151</v>
      </c>
      <c r="Y4" s="32" t="s">
        <v>434</v>
      </c>
      <c r="Z4" s="30"/>
      <c r="AA4" s="32" t="s">
        <v>528</v>
      </c>
      <c r="AB4" s="31"/>
      <c r="AC4" s="32" t="s">
        <v>137</v>
      </c>
      <c r="AD4" s="28"/>
      <c r="AE4" s="44" t="s">
        <v>178</v>
      </c>
      <c r="AF4" s="30"/>
      <c r="AG4" s="55" t="s">
        <v>373</v>
      </c>
      <c r="AI4" s="53" t="s">
        <v>257</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324</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440</v>
      </c>
      <c r="Z10" s="30"/>
      <c r="AA10" s="32" t="s">
        <v>534</v>
      </c>
      <c r="AB10" s="31"/>
      <c r="AC10" s="31"/>
      <c r="AD10" s="31"/>
      <c r="AE10" s="31"/>
      <c r="AF10" s="30"/>
      <c r="AG10" s="55" t="s">
        <v>361</v>
      </c>
      <c r="AK10" s="53" t="str">
        <f t="shared" si="7"/>
        <v>I</v>
      </c>
      <c r="AP10" s="53"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561</v>
      </c>
      <c r="M11" s="13" t="str">
        <f t="shared" si="2"/>
        <v>その他の事項経費</v>
      </c>
      <c r="N11" s="13" t="str">
        <f t="shared" si="6"/>
        <v>その他の事項経費</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一般会計</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6" t="s">
        <v>347</v>
      </c>
      <c r="B2" s="407"/>
      <c r="C2" s="407"/>
      <c r="D2" s="407"/>
      <c r="E2" s="407"/>
      <c r="F2" s="408"/>
      <c r="G2" s="523" t="s">
        <v>146</v>
      </c>
      <c r="H2" s="442"/>
      <c r="I2" s="442"/>
      <c r="J2" s="442"/>
      <c r="K2" s="442"/>
      <c r="L2" s="442"/>
      <c r="M2" s="442"/>
      <c r="N2" s="442"/>
      <c r="O2" s="524"/>
      <c r="P2" s="441" t="s">
        <v>59</v>
      </c>
      <c r="Q2" s="442"/>
      <c r="R2" s="442"/>
      <c r="S2" s="442"/>
      <c r="T2" s="442"/>
      <c r="U2" s="442"/>
      <c r="V2" s="442"/>
      <c r="W2" s="442"/>
      <c r="X2" s="524"/>
      <c r="Y2" s="1057"/>
      <c r="Z2" s="835"/>
      <c r="AA2" s="836"/>
      <c r="AB2" s="1061" t="s">
        <v>11</v>
      </c>
      <c r="AC2" s="1062"/>
      <c r="AD2" s="1063"/>
      <c r="AE2" s="248" t="s">
        <v>391</v>
      </c>
      <c r="AF2" s="248"/>
      <c r="AG2" s="248"/>
      <c r="AH2" s="248"/>
      <c r="AI2" s="248" t="s">
        <v>389</v>
      </c>
      <c r="AJ2" s="248"/>
      <c r="AK2" s="248"/>
      <c r="AL2" s="248"/>
      <c r="AM2" s="248" t="s">
        <v>418</v>
      </c>
      <c r="AN2" s="248"/>
      <c r="AO2" s="248"/>
      <c r="AP2" s="242"/>
      <c r="AQ2" s="158" t="s">
        <v>234</v>
      </c>
      <c r="AR2" s="129"/>
      <c r="AS2" s="129"/>
      <c r="AT2" s="130"/>
      <c r="AU2" s="545" t="s">
        <v>134</v>
      </c>
      <c r="AV2" s="545"/>
      <c r="AW2" s="545"/>
      <c r="AX2" s="546"/>
    </row>
    <row r="3" spans="1:50" ht="18.75" customHeight="1" x14ac:dyDescent="0.15">
      <c r="A3" s="406"/>
      <c r="B3" s="407"/>
      <c r="C3" s="407"/>
      <c r="D3" s="407"/>
      <c r="E3" s="407"/>
      <c r="F3" s="408"/>
      <c r="G3" s="422"/>
      <c r="H3" s="404"/>
      <c r="I3" s="404"/>
      <c r="J3" s="404"/>
      <c r="K3" s="404"/>
      <c r="L3" s="404"/>
      <c r="M3" s="404"/>
      <c r="N3" s="404"/>
      <c r="O3" s="423"/>
      <c r="P3" s="444"/>
      <c r="Q3" s="404"/>
      <c r="R3" s="404"/>
      <c r="S3" s="404"/>
      <c r="T3" s="404"/>
      <c r="U3" s="404"/>
      <c r="V3" s="404"/>
      <c r="W3" s="404"/>
      <c r="X3" s="423"/>
      <c r="Y3" s="1058"/>
      <c r="Z3" s="1059"/>
      <c r="AA3" s="1060"/>
      <c r="AB3" s="1064"/>
      <c r="AC3" s="1065"/>
      <c r="AD3" s="1066"/>
      <c r="AE3" s="249"/>
      <c r="AF3" s="249"/>
      <c r="AG3" s="249"/>
      <c r="AH3" s="249"/>
      <c r="AI3" s="249"/>
      <c r="AJ3" s="249"/>
      <c r="AK3" s="249"/>
      <c r="AL3" s="249"/>
      <c r="AM3" s="249"/>
      <c r="AN3" s="249"/>
      <c r="AO3" s="249"/>
      <c r="AP3" s="245"/>
      <c r="AQ3" s="197"/>
      <c r="AR3" s="198"/>
      <c r="AS3" s="132" t="s">
        <v>235</v>
      </c>
      <c r="AT3" s="133"/>
      <c r="AU3" s="198"/>
      <c r="AV3" s="198"/>
      <c r="AW3" s="404" t="s">
        <v>181</v>
      </c>
      <c r="AX3" s="405"/>
    </row>
    <row r="4" spans="1:50" ht="22.5" customHeight="1" x14ac:dyDescent="0.15">
      <c r="A4" s="409"/>
      <c r="B4" s="407"/>
      <c r="C4" s="407"/>
      <c r="D4" s="407"/>
      <c r="E4" s="407"/>
      <c r="F4" s="408"/>
      <c r="G4" s="570"/>
      <c r="H4" s="1034"/>
      <c r="I4" s="1034"/>
      <c r="J4" s="1034"/>
      <c r="K4" s="1034"/>
      <c r="L4" s="1034"/>
      <c r="M4" s="1034"/>
      <c r="N4" s="1034"/>
      <c r="O4" s="1035"/>
      <c r="P4" s="104"/>
      <c r="Q4" s="1042"/>
      <c r="R4" s="1042"/>
      <c r="S4" s="1042"/>
      <c r="T4" s="1042"/>
      <c r="U4" s="1042"/>
      <c r="V4" s="1042"/>
      <c r="W4" s="1042"/>
      <c r="X4" s="1043"/>
      <c r="Y4" s="1052" t="s">
        <v>12</v>
      </c>
      <c r="Z4" s="1053"/>
      <c r="AA4" s="1054"/>
      <c r="AB4" s="534"/>
      <c r="AC4" s="1056"/>
      <c r="AD4" s="105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0"/>
      <c r="B5" s="411"/>
      <c r="C5" s="411"/>
      <c r="D5" s="411"/>
      <c r="E5" s="411"/>
      <c r="F5" s="412"/>
      <c r="G5" s="1036"/>
      <c r="H5" s="1037"/>
      <c r="I5" s="1037"/>
      <c r="J5" s="1037"/>
      <c r="K5" s="1037"/>
      <c r="L5" s="1037"/>
      <c r="M5" s="1037"/>
      <c r="N5" s="1037"/>
      <c r="O5" s="1038"/>
      <c r="P5" s="1044"/>
      <c r="Q5" s="1044"/>
      <c r="R5" s="1044"/>
      <c r="S5" s="1044"/>
      <c r="T5" s="1044"/>
      <c r="U5" s="1044"/>
      <c r="V5" s="1044"/>
      <c r="W5" s="1044"/>
      <c r="X5" s="1045"/>
      <c r="Y5" s="424" t="s">
        <v>54</v>
      </c>
      <c r="Z5" s="1049"/>
      <c r="AA5" s="1050"/>
      <c r="AB5" s="535"/>
      <c r="AC5" s="1055"/>
      <c r="AD5" s="105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0"/>
      <c r="B6" s="411"/>
      <c r="C6" s="411"/>
      <c r="D6" s="411"/>
      <c r="E6" s="411"/>
      <c r="F6" s="412"/>
      <c r="G6" s="1039"/>
      <c r="H6" s="1040"/>
      <c r="I6" s="1040"/>
      <c r="J6" s="1040"/>
      <c r="K6" s="1040"/>
      <c r="L6" s="1040"/>
      <c r="M6" s="1040"/>
      <c r="N6" s="1040"/>
      <c r="O6" s="1041"/>
      <c r="P6" s="1046"/>
      <c r="Q6" s="1046"/>
      <c r="R6" s="1046"/>
      <c r="S6" s="1046"/>
      <c r="T6" s="1046"/>
      <c r="U6" s="1046"/>
      <c r="V6" s="1046"/>
      <c r="W6" s="1046"/>
      <c r="X6" s="1047"/>
      <c r="Y6" s="1048" t="s">
        <v>13</v>
      </c>
      <c r="Z6" s="1049"/>
      <c r="AA6" s="1050"/>
      <c r="AB6" s="600" t="s">
        <v>182</v>
      </c>
      <c r="AC6" s="1051"/>
      <c r="AD6" s="105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379</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6" t="s">
        <v>347</v>
      </c>
      <c r="B9" s="407"/>
      <c r="C9" s="407"/>
      <c r="D9" s="407"/>
      <c r="E9" s="407"/>
      <c r="F9" s="408"/>
      <c r="G9" s="523" t="s">
        <v>146</v>
      </c>
      <c r="H9" s="442"/>
      <c r="I9" s="442"/>
      <c r="J9" s="442"/>
      <c r="K9" s="442"/>
      <c r="L9" s="442"/>
      <c r="M9" s="442"/>
      <c r="N9" s="442"/>
      <c r="O9" s="524"/>
      <c r="P9" s="441" t="s">
        <v>59</v>
      </c>
      <c r="Q9" s="442"/>
      <c r="R9" s="442"/>
      <c r="S9" s="442"/>
      <c r="T9" s="442"/>
      <c r="U9" s="442"/>
      <c r="V9" s="442"/>
      <c r="W9" s="442"/>
      <c r="X9" s="524"/>
      <c r="Y9" s="1057"/>
      <c r="Z9" s="835"/>
      <c r="AA9" s="836"/>
      <c r="AB9" s="1061" t="s">
        <v>11</v>
      </c>
      <c r="AC9" s="1062"/>
      <c r="AD9" s="1063"/>
      <c r="AE9" s="248" t="s">
        <v>391</v>
      </c>
      <c r="AF9" s="248"/>
      <c r="AG9" s="248"/>
      <c r="AH9" s="248"/>
      <c r="AI9" s="248" t="s">
        <v>389</v>
      </c>
      <c r="AJ9" s="248"/>
      <c r="AK9" s="248"/>
      <c r="AL9" s="248"/>
      <c r="AM9" s="248" t="s">
        <v>418</v>
      </c>
      <c r="AN9" s="248"/>
      <c r="AO9" s="248"/>
      <c r="AP9" s="242"/>
      <c r="AQ9" s="158" t="s">
        <v>234</v>
      </c>
      <c r="AR9" s="129"/>
      <c r="AS9" s="129"/>
      <c r="AT9" s="130"/>
      <c r="AU9" s="545" t="s">
        <v>134</v>
      </c>
      <c r="AV9" s="545"/>
      <c r="AW9" s="545"/>
      <c r="AX9" s="546"/>
    </row>
    <row r="10" spans="1:50" ht="18.75" customHeight="1" x14ac:dyDescent="0.15">
      <c r="A10" s="406"/>
      <c r="B10" s="407"/>
      <c r="C10" s="407"/>
      <c r="D10" s="407"/>
      <c r="E10" s="407"/>
      <c r="F10" s="408"/>
      <c r="G10" s="422"/>
      <c r="H10" s="404"/>
      <c r="I10" s="404"/>
      <c r="J10" s="404"/>
      <c r="K10" s="404"/>
      <c r="L10" s="404"/>
      <c r="M10" s="404"/>
      <c r="N10" s="404"/>
      <c r="O10" s="423"/>
      <c r="P10" s="444"/>
      <c r="Q10" s="404"/>
      <c r="R10" s="404"/>
      <c r="S10" s="404"/>
      <c r="T10" s="404"/>
      <c r="U10" s="404"/>
      <c r="V10" s="404"/>
      <c r="W10" s="404"/>
      <c r="X10" s="423"/>
      <c r="Y10" s="1058"/>
      <c r="Z10" s="1059"/>
      <c r="AA10" s="1060"/>
      <c r="AB10" s="1064"/>
      <c r="AC10" s="1065"/>
      <c r="AD10" s="1066"/>
      <c r="AE10" s="249"/>
      <c r="AF10" s="249"/>
      <c r="AG10" s="249"/>
      <c r="AH10" s="249"/>
      <c r="AI10" s="249"/>
      <c r="AJ10" s="249"/>
      <c r="AK10" s="249"/>
      <c r="AL10" s="249"/>
      <c r="AM10" s="249"/>
      <c r="AN10" s="249"/>
      <c r="AO10" s="249"/>
      <c r="AP10" s="245"/>
      <c r="AQ10" s="197"/>
      <c r="AR10" s="198"/>
      <c r="AS10" s="132" t="s">
        <v>235</v>
      </c>
      <c r="AT10" s="133"/>
      <c r="AU10" s="198"/>
      <c r="AV10" s="198"/>
      <c r="AW10" s="404" t="s">
        <v>181</v>
      </c>
      <c r="AX10" s="405"/>
    </row>
    <row r="11" spans="1:50" ht="22.5" customHeight="1" x14ac:dyDescent="0.15">
      <c r="A11" s="409"/>
      <c r="B11" s="407"/>
      <c r="C11" s="407"/>
      <c r="D11" s="407"/>
      <c r="E11" s="407"/>
      <c r="F11" s="408"/>
      <c r="G11" s="570"/>
      <c r="H11" s="1034"/>
      <c r="I11" s="1034"/>
      <c r="J11" s="1034"/>
      <c r="K11" s="1034"/>
      <c r="L11" s="1034"/>
      <c r="M11" s="1034"/>
      <c r="N11" s="1034"/>
      <c r="O11" s="1035"/>
      <c r="P11" s="104"/>
      <c r="Q11" s="1042"/>
      <c r="R11" s="1042"/>
      <c r="S11" s="1042"/>
      <c r="T11" s="1042"/>
      <c r="U11" s="1042"/>
      <c r="V11" s="1042"/>
      <c r="W11" s="1042"/>
      <c r="X11" s="1043"/>
      <c r="Y11" s="1052" t="s">
        <v>12</v>
      </c>
      <c r="Z11" s="1053"/>
      <c r="AA11" s="1054"/>
      <c r="AB11" s="534"/>
      <c r="AC11" s="1056"/>
      <c r="AD11" s="105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0"/>
      <c r="B12" s="411"/>
      <c r="C12" s="411"/>
      <c r="D12" s="411"/>
      <c r="E12" s="411"/>
      <c r="F12" s="412"/>
      <c r="G12" s="1036"/>
      <c r="H12" s="1037"/>
      <c r="I12" s="1037"/>
      <c r="J12" s="1037"/>
      <c r="K12" s="1037"/>
      <c r="L12" s="1037"/>
      <c r="M12" s="1037"/>
      <c r="N12" s="1037"/>
      <c r="O12" s="1038"/>
      <c r="P12" s="1044"/>
      <c r="Q12" s="1044"/>
      <c r="R12" s="1044"/>
      <c r="S12" s="1044"/>
      <c r="T12" s="1044"/>
      <c r="U12" s="1044"/>
      <c r="V12" s="1044"/>
      <c r="W12" s="1044"/>
      <c r="X12" s="1045"/>
      <c r="Y12" s="424" t="s">
        <v>54</v>
      </c>
      <c r="Z12" s="1049"/>
      <c r="AA12" s="1050"/>
      <c r="AB12" s="535"/>
      <c r="AC12" s="1055"/>
      <c r="AD12" s="105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3"/>
      <c r="B13" s="414"/>
      <c r="C13" s="414"/>
      <c r="D13" s="414"/>
      <c r="E13" s="414"/>
      <c r="F13" s="415"/>
      <c r="G13" s="1039"/>
      <c r="H13" s="1040"/>
      <c r="I13" s="1040"/>
      <c r="J13" s="1040"/>
      <c r="K13" s="1040"/>
      <c r="L13" s="1040"/>
      <c r="M13" s="1040"/>
      <c r="N13" s="1040"/>
      <c r="O13" s="1041"/>
      <c r="P13" s="1046"/>
      <c r="Q13" s="1046"/>
      <c r="R13" s="1046"/>
      <c r="S13" s="1046"/>
      <c r="T13" s="1046"/>
      <c r="U13" s="1046"/>
      <c r="V13" s="1046"/>
      <c r="W13" s="1046"/>
      <c r="X13" s="1047"/>
      <c r="Y13" s="1048" t="s">
        <v>13</v>
      </c>
      <c r="Z13" s="1049"/>
      <c r="AA13" s="1050"/>
      <c r="AB13" s="600" t="s">
        <v>182</v>
      </c>
      <c r="AC13" s="1051"/>
      <c r="AD13" s="105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379</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6" t="s">
        <v>347</v>
      </c>
      <c r="B16" s="407"/>
      <c r="C16" s="407"/>
      <c r="D16" s="407"/>
      <c r="E16" s="407"/>
      <c r="F16" s="408"/>
      <c r="G16" s="523" t="s">
        <v>146</v>
      </c>
      <c r="H16" s="442"/>
      <c r="I16" s="442"/>
      <c r="J16" s="442"/>
      <c r="K16" s="442"/>
      <c r="L16" s="442"/>
      <c r="M16" s="442"/>
      <c r="N16" s="442"/>
      <c r="O16" s="524"/>
      <c r="P16" s="441" t="s">
        <v>59</v>
      </c>
      <c r="Q16" s="442"/>
      <c r="R16" s="442"/>
      <c r="S16" s="442"/>
      <c r="T16" s="442"/>
      <c r="U16" s="442"/>
      <c r="V16" s="442"/>
      <c r="W16" s="442"/>
      <c r="X16" s="524"/>
      <c r="Y16" s="1057"/>
      <c r="Z16" s="835"/>
      <c r="AA16" s="836"/>
      <c r="AB16" s="1061" t="s">
        <v>11</v>
      </c>
      <c r="AC16" s="1062"/>
      <c r="AD16" s="1063"/>
      <c r="AE16" s="248" t="s">
        <v>391</v>
      </c>
      <c r="AF16" s="248"/>
      <c r="AG16" s="248"/>
      <c r="AH16" s="248"/>
      <c r="AI16" s="248" t="s">
        <v>389</v>
      </c>
      <c r="AJ16" s="248"/>
      <c r="AK16" s="248"/>
      <c r="AL16" s="248"/>
      <c r="AM16" s="248" t="s">
        <v>418</v>
      </c>
      <c r="AN16" s="248"/>
      <c r="AO16" s="248"/>
      <c r="AP16" s="242"/>
      <c r="AQ16" s="158" t="s">
        <v>234</v>
      </c>
      <c r="AR16" s="129"/>
      <c r="AS16" s="129"/>
      <c r="AT16" s="130"/>
      <c r="AU16" s="545" t="s">
        <v>134</v>
      </c>
      <c r="AV16" s="545"/>
      <c r="AW16" s="545"/>
      <c r="AX16" s="546"/>
    </row>
    <row r="17" spans="1:50" ht="18.75" customHeight="1" x14ac:dyDescent="0.15">
      <c r="A17" s="406"/>
      <c r="B17" s="407"/>
      <c r="C17" s="407"/>
      <c r="D17" s="407"/>
      <c r="E17" s="407"/>
      <c r="F17" s="408"/>
      <c r="G17" s="422"/>
      <c r="H17" s="404"/>
      <c r="I17" s="404"/>
      <c r="J17" s="404"/>
      <c r="K17" s="404"/>
      <c r="L17" s="404"/>
      <c r="M17" s="404"/>
      <c r="N17" s="404"/>
      <c r="O17" s="423"/>
      <c r="P17" s="444"/>
      <c r="Q17" s="404"/>
      <c r="R17" s="404"/>
      <c r="S17" s="404"/>
      <c r="T17" s="404"/>
      <c r="U17" s="404"/>
      <c r="V17" s="404"/>
      <c r="W17" s="404"/>
      <c r="X17" s="423"/>
      <c r="Y17" s="1058"/>
      <c r="Z17" s="1059"/>
      <c r="AA17" s="1060"/>
      <c r="AB17" s="1064"/>
      <c r="AC17" s="1065"/>
      <c r="AD17" s="1066"/>
      <c r="AE17" s="249"/>
      <c r="AF17" s="249"/>
      <c r="AG17" s="249"/>
      <c r="AH17" s="249"/>
      <c r="AI17" s="249"/>
      <c r="AJ17" s="249"/>
      <c r="AK17" s="249"/>
      <c r="AL17" s="249"/>
      <c r="AM17" s="249"/>
      <c r="AN17" s="249"/>
      <c r="AO17" s="249"/>
      <c r="AP17" s="245"/>
      <c r="AQ17" s="197"/>
      <c r="AR17" s="198"/>
      <c r="AS17" s="132" t="s">
        <v>235</v>
      </c>
      <c r="AT17" s="133"/>
      <c r="AU17" s="198"/>
      <c r="AV17" s="198"/>
      <c r="AW17" s="404" t="s">
        <v>181</v>
      </c>
      <c r="AX17" s="405"/>
    </row>
    <row r="18" spans="1:50" ht="22.5" customHeight="1" x14ac:dyDescent="0.15">
      <c r="A18" s="409"/>
      <c r="B18" s="407"/>
      <c r="C18" s="407"/>
      <c r="D18" s="407"/>
      <c r="E18" s="407"/>
      <c r="F18" s="408"/>
      <c r="G18" s="570"/>
      <c r="H18" s="1034"/>
      <c r="I18" s="1034"/>
      <c r="J18" s="1034"/>
      <c r="K18" s="1034"/>
      <c r="L18" s="1034"/>
      <c r="M18" s="1034"/>
      <c r="N18" s="1034"/>
      <c r="O18" s="1035"/>
      <c r="P18" s="104"/>
      <c r="Q18" s="1042"/>
      <c r="R18" s="1042"/>
      <c r="S18" s="1042"/>
      <c r="T18" s="1042"/>
      <c r="U18" s="1042"/>
      <c r="V18" s="1042"/>
      <c r="W18" s="1042"/>
      <c r="X18" s="1043"/>
      <c r="Y18" s="1052" t="s">
        <v>12</v>
      </c>
      <c r="Z18" s="1053"/>
      <c r="AA18" s="1054"/>
      <c r="AB18" s="534"/>
      <c r="AC18" s="1056"/>
      <c r="AD18" s="105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0"/>
      <c r="B19" s="411"/>
      <c r="C19" s="411"/>
      <c r="D19" s="411"/>
      <c r="E19" s="411"/>
      <c r="F19" s="412"/>
      <c r="G19" s="1036"/>
      <c r="H19" s="1037"/>
      <c r="I19" s="1037"/>
      <c r="J19" s="1037"/>
      <c r="K19" s="1037"/>
      <c r="L19" s="1037"/>
      <c r="M19" s="1037"/>
      <c r="N19" s="1037"/>
      <c r="O19" s="1038"/>
      <c r="P19" s="1044"/>
      <c r="Q19" s="1044"/>
      <c r="R19" s="1044"/>
      <c r="S19" s="1044"/>
      <c r="T19" s="1044"/>
      <c r="U19" s="1044"/>
      <c r="V19" s="1044"/>
      <c r="W19" s="1044"/>
      <c r="X19" s="1045"/>
      <c r="Y19" s="424" t="s">
        <v>54</v>
      </c>
      <c r="Z19" s="1049"/>
      <c r="AA19" s="1050"/>
      <c r="AB19" s="535"/>
      <c r="AC19" s="1055"/>
      <c r="AD19" s="105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3"/>
      <c r="B20" s="414"/>
      <c r="C20" s="414"/>
      <c r="D20" s="414"/>
      <c r="E20" s="414"/>
      <c r="F20" s="415"/>
      <c r="G20" s="1039"/>
      <c r="H20" s="1040"/>
      <c r="I20" s="1040"/>
      <c r="J20" s="1040"/>
      <c r="K20" s="1040"/>
      <c r="L20" s="1040"/>
      <c r="M20" s="1040"/>
      <c r="N20" s="1040"/>
      <c r="O20" s="1041"/>
      <c r="P20" s="1046"/>
      <c r="Q20" s="1046"/>
      <c r="R20" s="1046"/>
      <c r="S20" s="1046"/>
      <c r="T20" s="1046"/>
      <c r="U20" s="1046"/>
      <c r="V20" s="1046"/>
      <c r="W20" s="1046"/>
      <c r="X20" s="1047"/>
      <c r="Y20" s="1048" t="s">
        <v>13</v>
      </c>
      <c r="Z20" s="1049"/>
      <c r="AA20" s="1050"/>
      <c r="AB20" s="600" t="s">
        <v>182</v>
      </c>
      <c r="AC20" s="1051"/>
      <c r="AD20" s="105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379</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6" t="s">
        <v>347</v>
      </c>
      <c r="B23" s="407"/>
      <c r="C23" s="407"/>
      <c r="D23" s="407"/>
      <c r="E23" s="407"/>
      <c r="F23" s="408"/>
      <c r="G23" s="523" t="s">
        <v>146</v>
      </c>
      <c r="H23" s="442"/>
      <c r="I23" s="442"/>
      <c r="J23" s="442"/>
      <c r="K23" s="442"/>
      <c r="L23" s="442"/>
      <c r="M23" s="442"/>
      <c r="N23" s="442"/>
      <c r="O23" s="524"/>
      <c r="P23" s="441" t="s">
        <v>59</v>
      </c>
      <c r="Q23" s="442"/>
      <c r="R23" s="442"/>
      <c r="S23" s="442"/>
      <c r="T23" s="442"/>
      <c r="U23" s="442"/>
      <c r="V23" s="442"/>
      <c r="W23" s="442"/>
      <c r="X23" s="524"/>
      <c r="Y23" s="1057"/>
      <c r="Z23" s="835"/>
      <c r="AA23" s="836"/>
      <c r="AB23" s="1061" t="s">
        <v>11</v>
      </c>
      <c r="AC23" s="1062"/>
      <c r="AD23" s="1063"/>
      <c r="AE23" s="248" t="s">
        <v>391</v>
      </c>
      <c r="AF23" s="248"/>
      <c r="AG23" s="248"/>
      <c r="AH23" s="248"/>
      <c r="AI23" s="248" t="s">
        <v>389</v>
      </c>
      <c r="AJ23" s="248"/>
      <c r="AK23" s="248"/>
      <c r="AL23" s="248"/>
      <c r="AM23" s="248" t="s">
        <v>418</v>
      </c>
      <c r="AN23" s="248"/>
      <c r="AO23" s="248"/>
      <c r="AP23" s="242"/>
      <c r="AQ23" s="158" t="s">
        <v>234</v>
      </c>
      <c r="AR23" s="129"/>
      <c r="AS23" s="129"/>
      <c r="AT23" s="130"/>
      <c r="AU23" s="545" t="s">
        <v>134</v>
      </c>
      <c r="AV23" s="545"/>
      <c r="AW23" s="545"/>
      <c r="AX23" s="546"/>
    </row>
    <row r="24" spans="1:50" ht="18.75" customHeight="1" x14ac:dyDescent="0.15">
      <c r="A24" s="406"/>
      <c r="B24" s="407"/>
      <c r="C24" s="407"/>
      <c r="D24" s="407"/>
      <c r="E24" s="407"/>
      <c r="F24" s="408"/>
      <c r="G24" s="422"/>
      <c r="H24" s="404"/>
      <c r="I24" s="404"/>
      <c r="J24" s="404"/>
      <c r="K24" s="404"/>
      <c r="L24" s="404"/>
      <c r="M24" s="404"/>
      <c r="N24" s="404"/>
      <c r="O24" s="423"/>
      <c r="P24" s="444"/>
      <c r="Q24" s="404"/>
      <c r="R24" s="404"/>
      <c r="S24" s="404"/>
      <c r="T24" s="404"/>
      <c r="U24" s="404"/>
      <c r="V24" s="404"/>
      <c r="W24" s="404"/>
      <c r="X24" s="423"/>
      <c r="Y24" s="1058"/>
      <c r="Z24" s="1059"/>
      <c r="AA24" s="1060"/>
      <c r="AB24" s="1064"/>
      <c r="AC24" s="1065"/>
      <c r="AD24" s="1066"/>
      <c r="AE24" s="249"/>
      <c r="AF24" s="249"/>
      <c r="AG24" s="249"/>
      <c r="AH24" s="249"/>
      <c r="AI24" s="249"/>
      <c r="AJ24" s="249"/>
      <c r="AK24" s="249"/>
      <c r="AL24" s="249"/>
      <c r="AM24" s="249"/>
      <c r="AN24" s="249"/>
      <c r="AO24" s="249"/>
      <c r="AP24" s="245"/>
      <c r="AQ24" s="197"/>
      <c r="AR24" s="198"/>
      <c r="AS24" s="132" t="s">
        <v>235</v>
      </c>
      <c r="AT24" s="133"/>
      <c r="AU24" s="198"/>
      <c r="AV24" s="198"/>
      <c r="AW24" s="404" t="s">
        <v>181</v>
      </c>
      <c r="AX24" s="405"/>
    </row>
    <row r="25" spans="1:50" ht="22.5" customHeight="1" x14ac:dyDescent="0.15">
      <c r="A25" s="409"/>
      <c r="B25" s="407"/>
      <c r="C25" s="407"/>
      <c r="D25" s="407"/>
      <c r="E25" s="407"/>
      <c r="F25" s="408"/>
      <c r="G25" s="570"/>
      <c r="H25" s="1034"/>
      <c r="I25" s="1034"/>
      <c r="J25" s="1034"/>
      <c r="K25" s="1034"/>
      <c r="L25" s="1034"/>
      <c r="M25" s="1034"/>
      <c r="N25" s="1034"/>
      <c r="O25" s="1035"/>
      <c r="P25" s="104"/>
      <c r="Q25" s="1042"/>
      <c r="R25" s="1042"/>
      <c r="S25" s="1042"/>
      <c r="T25" s="1042"/>
      <c r="U25" s="1042"/>
      <c r="V25" s="1042"/>
      <c r="W25" s="1042"/>
      <c r="X25" s="1043"/>
      <c r="Y25" s="1052" t="s">
        <v>12</v>
      </c>
      <c r="Z25" s="1053"/>
      <c r="AA25" s="1054"/>
      <c r="AB25" s="534"/>
      <c r="AC25" s="1056"/>
      <c r="AD25" s="105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0"/>
      <c r="B26" s="411"/>
      <c r="C26" s="411"/>
      <c r="D26" s="411"/>
      <c r="E26" s="411"/>
      <c r="F26" s="412"/>
      <c r="G26" s="1036"/>
      <c r="H26" s="1037"/>
      <c r="I26" s="1037"/>
      <c r="J26" s="1037"/>
      <c r="K26" s="1037"/>
      <c r="L26" s="1037"/>
      <c r="M26" s="1037"/>
      <c r="N26" s="1037"/>
      <c r="O26" s="1038"/>
      <c r="P26" s="1044"/>
      <c r="Q26" s="1044"/>
      <c r="R26" s="1044"/>
      <c r="S26" s="1044"/>
      <c r="T26" s="1044"/>
      <c r="U26" s="1044"/>
      <c r="V26" s="1044"/>
      <c r="W26" s="1044"/>
      <c r="X26" s="1045"/>
      <c r="Y26" s="424" t="s">
        <v>54</v>
      </c>
      <c r="Z26" s="1049"/>
      <c r="AA26" s="1050"/>
      <c r="AB26" s="535"/>
      <c r="AC26" s="1055"/>
      <c r="AD26" s="105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3"/>
      <c r="B27" s="414"/>
      <c r="C27" s="414"/>
      <c r="D27" s="414"/>
      <c r="E27" s="414"/>
      <c r="F27" s="415"/>
      <c r="G27" s="1039"/>
      <c r="H27" s="1040"/>
      <c r="I27" s="1040"/>
      <c r="J27" s="1040"/>
      <c r="K27" s="1040"/>
      <c r="L27" s="1040"/>
      <c r="M27" s="1040"/>
      <c r="N27" s="1040"/>
      <c r="O27" s="1041"/>
      <c r="P27" s="1046"/>
      <c r="Q27" s="1046"/>
      <c r="R27" s="1046"/>
      <c r="S27" s="1046"/>
      <c r="T27" s="1046"/>
      <c r="U27" s="1046"/>
      <c r="V27" s="1046"/>
      <c r="W27" s="1046"/>
      <c r="X27" s="1047"/>
      <c r="Y27" s="1048" t="s">
        <v>13</v>
      </c>
      <c r="Z27" s="1049"/>
      <c r="AA27" s="1050"/>
      <c r="AB27" s="600" t="s">
        <v>182</v>
      </c>
      <c r="AC27" s="1051"/>
      <c r="AD27" s="105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379</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6" t="s">
        <v>347</v>
      </c>
      <c r="B30" s="407"/>
      <c r="C30" s="407"/>
      <c r="D30" s="407"/>
      <c r="E30" s="407"/>
      <c r="F30" s="408"/>
      <c r="G30" s="523" t="s">
        <v>146</v>
      </c>
      <c r="H30" s="442"/>
      <c r="I30" s="442"/>
      <c r="J30" s="442"/>
      <c r="K30" s="442"/>
      <c r="L30" s="442"/>
      <c r="M30" s="442"/>
      <c r="N30" s="442"/>
      <c r="O30" s="524"/>
      <c r="P30" s="441" t="s">
        <v>59</v>
      </c>
      <c r="Q30" s="442"/>
      <c r="R30" s="442"/>
      <c r="S30" s="442"/>
      <c r="T30" s="442"/>
      <c r="U30" s="442"/>
      <c r="V30" s="442"/>
      <c r="W30" s="442"/>
      <c r="X30" s="524"/>
      <c r="Y30" s="1057"/>
      <c r="Z30" s="835"/>
      <c r="AA30" s="836"/>
      <c r="AB30" s="1061" t="s">
        <v>11</v>
      </c>
      <c r="AC30" s="1062"/>
      <c r="AD30" s="1063"/>
      <c r="AE30" s="248" t="s">
        <v>391</v>
      </c>
      <c r="AF30" s="248"/>
      <c r="AG30" s="248"/>
      <c r="AH30" s="248"/>
      <c r="AI30" s="248" t="s">
        <v>389</v>
      </c>
      <c r="AJ30" s="248"/>
      <c r="AK30" s="248"/>
      <c r="AL30" s="248"/>
      <c r="AM30" s="248" t="s">
        <v>418</v>
      </c>
      <c r="AN30" s="248"/>
      <c r="AO30" s="248"/>
      <c r="AP30" s="242"/>
      <c r="AQ30" s="158" t="s">
        <v>234</v>
      </c>
      <c r="AR30" s="129"/>
      <c r="AS30" s="129"/>
      <c r="AT30" s="130"/>
      <c r="AU30" s="545" t="s">
        <v>134</v>
      </c>
      <c r="AV30" s="545"/>
      <c r="AW30" s="545"/>
      <c r="AX30" s="546"/>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1058"/>
      <c r="Z31" s="1059"/>
      <c r="AA31" s="1060"/>
      <c r="AB31" s="1064"/>
      <c r="AC31" s="1065"/>
      <c r="AD31" s="1066"/>
      <c r="AE31" s="249"/>
      <c r="AF31" s="249"/>
      <c r="AG31" s="249"/>
      <c r="AH31" s="249"/>
      <c r="AI31" s="249"/>
      <c r="AJ31" s="249"/>
      <c r="AK31" s="249"/>
      <c r="AL31" s="249"/>
      <c r="AM31" s="249"/>
      <c r="AN31" s="249"/>
      <c r="AO31" s="249"/>
      <c r="AP31" s="245"/>
      <c r="AQ31" s="197"/>
      <c r="AR31" s="198"/>
      <c r="AS31" s="132" t="s">
        <v>235</v>
      </c>
      <c r="AT31" s="133"/>
      <c r="AU31" s="198"/>
      <c r="AV31" s="198"/>
      <c r="AW31" s="404" t="s">
        <v>181</v>
      </c>
      <c r="AX31" s="405"/>
    </row>
    <row r="32" spans="1:50" ht="22.5" customHeight="1" x14ac:dyDescent="0.15">
      <c r="A32" s="409"/>
      <c r="B32" s="407"/>
      <c r="C32" s="407"/>
      <c r="D32" s="407"/>
      <c r="E32" s="407"/>
      <c r="F32" s="408"/>
      <c r="G32" s="570"/>
      <c r="H32" s="1034"/>
      <c r="I32" s="1034"/>
      <c r="J32" s="1034"/>
      <c r="K32" s="1034"/>
      <c r="L32" s="1034"/>
      <c r="M32" s="1034"/>
      <c r="N32" s="1034"/>
      <c r="O32" s="1035"/>
      <c r="P32" s="104"/>
      <c r="Q32" s="1042"/>
      <c r="R32" s="1042"/>
      <c r="S32" s="1042"/>
      <c r="T32" s="1042"/>
      <c r="U32" s="1042"/>
      <c r="V32" s="1042"/>
      <c r="W32" s="1042"/>
      <c r="X32" s="1043"/>
      <c r="Y32" s="1052" t="s">
        <v>12</v>
      </c>
      <c r="Z32" s="1053"/>
      <c r="AA32" s="1054"/>
      <c r="AB32" s="534"/>
      <c r="AC32" s="1056"/>
      <c r="AD32" s="105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0"/>
      <c r="B33" s="411"/>
      <c r="C33" s="411"/>
      <c r="D33" s="411"/>
      <c r="E33" s="411"/>
      <c r="F33" s="412"/>
      <c r="G33" s="1036"/>
      <c r="H33" s="1037"/>
      <c r="I33" s="1037"/>
      <c r="J33" s="1037"/>
      <c r="K33" s="1037"/>
      <c r="L33" s="1037"/>
      <c r="M33" s="1037"/>
      <c r="N33" s="1037"/>
      <c r="O33" s="1038"/>
      <c r="P33" s="1044"/>
      <c r="Q33" s="1044"/>
      <c r="R33" s="1044"/>
      <c r="S33" s="1044"/>
      <c r="T33" s="1044"/>
      <c r="U33" s="1044"/>
      <c r="V33" s="1044"/>
      <c r="W33" s="1044"/>
      <c r="X33" s="1045"/>
      <c r="Y33" s="424" t="s">
        <v>54</v>
      </c>
      <c r="Z33" s="1049"/>
      <c r="AA33" s="1050"/>
      <c r="AB33" s="535"/>
      <c r="AC33" s="1055"/>
      <c r="AD33" s="105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3"/>
      <c r="B34" s="414"/>
      <c r="C34" s="414"/>
      <c r="D34" s="414"/>
      <c r="E34" s="414"/>
      <c r="F34" s="415"/>
      <c r="G34" s="1039"/>
      <c r="H34" s="1040"/>
      <c r="I34" s="1040"/>
      <c r="J34" s="1040"/>
      <c r="K34" s="1040"/>
      <c r="L34" s="1040"/>
      <c r="M34" s="1040"/>
      <c r="N34" s="1040"/>
      <c r="O34" s="1041"/>
      <c r="P34" s="1046"/>
      <c r="Q34" s="1046"/>
      <c r="R34" s="1046"/>
      <c r="S34" s="1046"/>
      <c r="T34" s="1046"/>
      <c r="U34" s="1046"/>
      <c r="V34" s="1046"/>
      <c r="W34" s="1046"/>
      <c r="X34" s="1047"/>
      <c r="Y34" s="1048" t="s">
        <v>13</v>
      </c>
      <c r="Z34" s="1049"/>
      <c r="AA34" s="1050"/>
      <c r="AB34" s="600" t="s">
        <v>182</v>
      </c>
      <c r="AC34" s="1051"/>
      <c r="AD34" s="105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379</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6" t="s">
        <v>347</v>
      </c>
      <c r="B37" s="407"/>
      <c r="C37" s="407"/>
      <c r="D37" s="407"/>
      <c r="E37" s="407"/>
      <c r="F37" s="408"/>
      <c r="G37" s="523" t="s">
        <v>146</v>
      </c>
      <c r="H37" s="442"/>
      <c r="I37" s="442"/>
      <c r="J37" s="442"/>
      <c r="K37" s="442"/>
      <c r="L37" s="442"/>
      <c r="M37" s="442"/>
      <c r="N37" s="442"/>
      <c r="O37" s="524"/>
      <c r="P37" s="441" t="s">
        <v>59</v>
      </c>
      <c r="Q37" s="442"/>
      <c r="R37" s="442"/>
      <c r="S37" s="442"/>
      <c r="T37" s="442"/>
      <c r="U37" s="442"/>
      <c r="V37" s="442"/>
      <c r="W37" s="442"/>
      <c r="X37" s="524"/>
      <c r="Y37" s="1057"/>
      <c r="Z37" s="835"/>
      <c r="AA37" s="836"/>
      <c r="AB37" s="1061" t="s">
        <v>11</v>
      </c>
      <c r="AC37" s="1062"/>
      <c r="AD37" s="1063"/>
      <c r="AE37" s="248" t="s">
        <v>391</v>
      </c>
      <c r="AF37" s="248"/>
      <c r="AG37" s="248"/>
      <c r="AH37" s="248"/>
      <c r="AI37" s="248" t="s">
        <v>389</v>
      </c>
      <c r="AJ37" s="248"/>
      <c r="AK37" s="248"/>
      <c r="AL37" s="248"/>
      <c r="AM37" s="248" t="s">
        <v>418</v>
      </c>
      <c r="AN37" s="248"/>
      <c r="AO37" s="248"/>
      <c r="AP37" s="242"/>
      <c r="AQ37" s="158" t="s">
        <v>234</v>
      </c>
      <c r="AR37" s="129"/>
      <c r="AS37" s="129"/>
      <c r="AT37" s="130"/>
      <c r="AU37" s="545" t="s">
        <v>134</v>
      </c>
      <c r="AV37" s="545"/>
      <c r="AW37" s="545"/>
      <c r="AX37" s="546"/>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1058"/>
      <c r="Z38" s="1059"/>
      <c r="AA38" s="1060"/>
      <c r="AB38" s="1064"/>
      <c r="AC38" s="1065"/>
      <c r="AD38" s="1066"/>
      <c r="AE38" s="249"/>
      <c r="AF38" s="249"/>
      <c r="AG38" s="249"/>
      <c r="AH38" s="249"/>
      <c r="AI38" s="249"/>
      <c r="AJ38" s="249"/>
      <c r="AK38" s="249"/>
      <c r="AL38" s="249"/>
      <c r="AM38" s="249"/>
      <c r="AN38" s="249"/>
      <c r="AO38" s="249"/>
      <c r="AP38" s="245"/>
      <c r="AQ38" s="197"/>
      <c r="AR38" s="198"/>
      <c r="AS38" s="132" t="s">
        <v>235</v>
      </c>
      <c r="AT38" s="133"/>
      <c r="AU38" s="198"/>
      <c r="AV38" s="198"/>
      <c r="AW38" s="404" t="s">
        <v>181</v>
      </c>
      <c r="AX38" s="405"/>
    </row>
    <row r="39" spans="1:50" ht="22.5" customHeight="1" x14ac:dyDescent="0.15">
      <c r="A39" s="409"/>
      <c r="B39" s="407"/>
      <c r="C39" s="407"/>
      <c r="D39" s="407"/>
      <c r="E39" s="407"/>
      <c r="F39" s="408"/>
      <c r="G39" s="570"/>
      <c r="H39" s="1034"/>
      <c r="I39" s="1034"/>
      <c r="J39" s="1034"/>
      <c r="K39" s="1034"/>
      <c r="L39" s="1034"/>
      <c r="M39" s="1034"/>
      <c r="N39" s="1034"/>
      <c r="O39" s="1035"/>
      <c r="P39" s="104"/>
      <c r="Q39" s="1042"/>
      <c r="R39" s="1042"/>
      <c r="S39" s="1042"/>
      <c r="T39" s="1042"/>
      <c r="U39" s="1042"/>
      <c r="V39" s="1042"/>
      <c r="W39" s="1042"/>
      <c r="X39" s="1043"/>
      <c r="Y39" s="1052" t="s">
        <v>12</v>
      </c>
      <c r="Z39" s="1053"/>
      <c r="AA39" s="1054"/>
      <c r="AB39" s="534"/>
      <c r="AC39" s="1056"/>
      <c r="AD39" s="105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0"/>
      <c r="B40" s="411"/>
      <c r="C40" s="411"/>
      <c r="D40" s="411"/>
      <c r="E40" s="411"/>
      <c r="F40" s="412"/>
      <c r="G40" s="1036"/>
      <c r="H40" s="1037"/>
      <c r="I40" s="1037"/>
      <c r="J40" s="1037"/>
      <c r="K40" s="1037"/>
      <c r="L40" s="1037"/>
      <c r="M40" s="1037"/>
      <c r="N40" s="1037"/>
      <c r="O40" s="1038"/>
      <c r="P40" s="1044"/>
      <c r="Q40" s="1044"/>
      <c r="R40" s="1044"/>
      <c r="S40" s="1044"/>
      <c r="T40" s="1044"/>
      <c r="U40" s="1044"/>
      <c r="V40" s="1044"/>
      <c r="W40" s="1044"/>
      <c r="X40" s="1045"/>
      <c r="Y40" s="424" t="s">
        <v>54</v>
      </c>
      <c r="Z40" s="1049"/>
      <c r="AA40" s="1050"/>
      <c r="AB40" s="535"/>
      <c r="AC40" s="1055"/>
      <c r="AD40" s="105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3"/>
      <c r="B41" s="414"/>
      <c r="C41" s="414"/>
      <c r="D41" s="414"/>
      <c r="E41" s="414"/>
      <c r="F41" s="415"/>
      <c r="G41" s="1039"/>
      <c r="H41" s="1040"/>
      <c r="I41" s="1040"/>
      <c r="J41" s="1040"/>
      <c r="K41" s="1040"/>
      <c r="L41" s="1040"/>
      <c r="M41" s="1040"/>
      <c r="N41" s="1040"/>
      <c r="O41" s="1041"/>
      <c r="P41" s="1046"/>
      <c r="Q41" s="1046"/>
      <c r="R41" s="1046"/>
      <c r="S41" s="1046"/>
      <c r="T41" s="1046"/>
      <c r="U41" s="1046"/>
      <c r="V41" s="1046"/>
      <c r="W41" s="1046"/>
      <c r="X41" s="1047"/>
      <c r="Y41" s="1048" t="s">
        <v>13</v>
      </c>
      <c r="Z41" s="1049"/>
      <c r="AA41" s="1050"/>
      <c r="AB41" s="600" t="s">
        <v>182</v>
      </c>
      <c r="AC41" s="1051"/>
      <c r="AD41" s="105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379</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6" t="s">
        <v>347</v>
      </c>
      <c r="B44" s="407"/>
      <c r="C44" s="407"/>
      <c r="D44" s="407"/>
      <c r="E44" s="407"/>
      <c r="F44" s="408"/>
      <c r="G44" s="523" t="s">
        <v>146</v>
      </c>
      <c r="H44" s="442"/>
      <c r="I44" s="442"/>
      <c r="J44" s="442"/>
      <c r="K44" s="442"/>
      <c r="L44" s="442"/>
      <c r="M44" s="442"/>
      <c r="N44" s="442"/>
      <c r="O44" s="524"/>
      <c r="P44" s="441" t="s">
        <v>59</v>
      </c>
      <c r="Q44" s="442"/>
      <c r="R44" s="442"/>
      <c r="S44" s="442"/>
      <c r="T44" s="442"/>
      <c r="U44" s="442"/>
      <c r="V44" s="442"/>
      <c r="W44" s="442"/>
      <c r="X44" s="524"/>
      <c r="Y44" s="1057"/>
      <c r="Z44" s="835"/>
      <c r="AA44" s="836"/>
      <c r="AB44" s="1061" t="s">
        <v>11</v>
      </c>
      <c r="AC44" s="1062"/>
      <c r="AD44" s="1063"/>
      <c r="AE44" s="248" t="s">
        <v>391</v>
      </c>
      <c r="AF44" s="248"/>
      <c r="AG44" s="248"/>
      <c r="AH44" s="248"/>
      <c r="AI44" s="248" t="s">
        <v>389</v>
      </c>
      <c r="AJ44" s="248"/>
      <c r="AK44" s="248"/>
      <c r="AL44" s="248"/>
      <c r="AM44" s="248" t="s">
        <v>418</v>
      </c>
      <c r="AN44" s="248"/>
      <c r="AO44" s="248"/>
      <c r="AP44" s="242"/>
      <c r="AQ44" s="158" t="s">
        <v>234</v>
      </c>
      <c r="AR44" s="129"/>
      <c r="AS44" s="129"/>
      <c r="AT44" s="130"/>
      <c r="AU44" s="545" t="s">
        <v>134</v>
      </c>
      <c r="AV44" s="545"/>
      <c r="AW44" s="545"/>
      <c r="AX44" s="546"/>
    </row>
    <row r="45" spans="1:50" ht="18.75"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1058"/>
      <c r="Z45" s="1059"/>
      <c r="AA45" s="1060"/>
      <c r="AB45" s="1064"/>
      <c r="AC45" s="1065"/>
      <c r="AD45" s="1066"/>
      <c r="AE45" s="249"/>
      <c r="AF45" s="249"/>
      <c r="AG45" s="249"/>
      <c r="AH45" s="249"/>
      <c r="AI45" s="249"/>
      <c r="AJ45" s="249"/>
      <c r="AK45" s="249"/>
      <c r="AL45" s="249"/>
      <c r="AM45" s="249"/>
      <c r="AN45" s="249"/>
      <c r="AO45" s="249"/>
      <c r="AP45" s="245"/>
      <c r="AQ45" s="197"/>
      <c r="AR45" s="198"/>
      <c r="AS45" s="132" t="s">
        <v>235</v>
      </c>
      <c r="AT45" s="133"/>
      <c r="AU45" s="198"/>
      <c r="AV45" s="198"/>
      <c r="AW45" s="404" t="s">
        <v>181</v>
      </c>
      <c r="AX45" s="405"/>
    </row>
    <row r="46" spans="1:50" ht="22.5" customHeight="1" x14ac:dyDescent="0.15">
      <c r="A46" s="409"/>
      <c r="B46" s="407"/>
      <c r="C46" s="407"/>
      <c r="D46" s="407"/>
      <c r="E46" s="407"/>
      <c r="F46" s="408"/>
      <c r="G46" s="570"/>
      <c r="H46" s="1034"/>
      <c r="I46" s="1034"/>
      <c r="J46" s="1034"/>
      <c r="K46" s="1034"/>
      <c r="L46" s="1034"/>
      <c r="M46" s="1034"/>
      <c r="N46" s="1034"/>
      <c r="O46" s="1035"/>
      <c r="P46" s="104"/>
      <c r="Q46" s="1042"/>
      <c r="R46" s="1042"/>
      <c r="S46" s="1042"/>
      <c r="T46" s="1042"/>
      <c r="U46" s="1042"/>
      <c r="V46" s="1042"/>
      <c r="W46" s="1042"/>
      <c r="X46" s="1043"/>
      <c r="Y46" s="1052" t="s">
        <v>12</v>
      </c>
      <c r="Z46" s="1053"/>
      <c r="AA46" s="1054"/>
      <c r="AB46" s="534"/>
      <c r="AC46" s="1056"/>
      <c r="AD46" s="105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0"/>
      <c r="B47" s="411"/>
      <c r="C47" s="411"/>
      <c r="D47" s="411"/>
      <c r="E47" s="411"/>
      <c r="F47" s="412"/>
      <c r="G47" s="1036"/>
      <c r="H47" s="1037"/>
      <c r="I47" s="1037"/>
      <c r="J47" s="1037"/>
      <c r="K47" s="1037"/>
      <c r="L47" s="1037"/>
      <c r="M47" s="1037"/>
      <c r="N47" s="1037"/>
      <c r="O47" s="1038"/>
      <c r="P47" s="1044"/>
      <c r="Q47" s="1044"/>
      <c r="R47" s="1044"/>
      <c r="S47" s="1044"/>
      <c r="T47" s="1044"/>
      <c r="U47" s="1044"/>
      <c r="V47" s="1044"/>
      <c r="W47" s="1044"/>
      <c r="X47" s="1045"/>
      <c r="Y47" s="424" t="s">
        <v>54</v>
      </c>
      <c r="Z47" s="1049"/>
      <c r="AA47" s="1050"/>
      <c r="AB47" s="535"/>
      <c r="AC47" s="1055"/>
      <c r="AD47" s="105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3"/>
      <c r="B48" s="414"/>
      <c r="C48" s="414"/>
      <c r="D48" s="414"/>
      <c r="E48" s="414"/>
      <c r="F48" s="415"/>
      <c r="G48" s="1039"/>
      <c r="H48" s="1040"/>
      <c r="I48" s="1040"/>
      <c r="J48" s="1040"/>
      <c r="K48" s="1040"/>
      <c r="L48" s="1040"/>
      <c r="M48" s="1040"/>
      <c r="N48" s="1040"/>
      <c r="O48" s="1041"/>
      <c r="P48" s="1046"/>
      <c r="Q48" s="1046"/>
      <c r="R48" s="1046"/>
      <c r="S48" s="1046"/>
      <c r="T48" s="1046"/>
      <c r="U48" s="1046"/>
      <c r="V48" s="1046"/>
      <c r="W48" s="1046"/>
      <c r="X48" s="1047"/>
      <c r="Y48" s="1048" t="s">
        <v>13</v>
      </c>
      <c r="Z48" s="1049"/>
      <c r="AA48" s="1050"/>
      <c r="AB48" s="600" t="s">
        <v>182</v>
      </c>
      <c r="AC48" s="1051"/>
      <c r="AD48" s="105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379</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6" t="s">
        <v>347</v>
      </c>
      <c r="B51" s="407"/>
      <c r="C51" s="407"/>
      <c r="D51" s="407"/>
      <c r="E51" s="407"/>
      <c r="F51" s="408"/>
      <c r="G51" s="523" t="s">
        <v>146</v>
      </c>
      <c r="H51" s="442"/>
      <c r="I51" s="442"/>
      <c r="J51" s="442"/>
      <c r="K51" s="442"/>
      <c r="L51" s="442"/>
      <c r="M51" s="442"/>
      <c r="N51" s="442"/>
      <c r="O51" s="524"/>
      <c r="P51" s="441" t="s">
        <v>59</v>
      </c>
      <c r="Q51" s="442"/>
      <c r="R51" s="442"/>
      <c r="S51" s="442"/>
      <c r="T51" s="442"/>
      <c r="U51" s="442"/>
      <c r="V51" s="442"/>
      <c r="W51" s="442"/>
      <c r="X51" s="524"/>
      <c r="Y51" s="1057"/>
      <c r="Z51" s="835"/>
      <c r="AA51" s="836"/>
      <c r="AB51" s="242" t="s">
        <v>11</v>
      </c>
      <c r="AC51" s="1062"/>
      <c r="AD51" s="1063"/>
      <c r="AE51" s="248" t="s">
        <v>391</v>
      </c>
      <c r="AF51" s="248"/>
      <c r="AG51" s="248"/>
      <c r="AH51" s="248"/>
      <c r="AI51" s="248" t="s">
        <v>389</v>
      </c>
      <c r="AJ51" s="248"/>
      <c r="AK51" s="248"/>
      <c r="AL51" s="248"/>
      <c r="AM51" s="248" t="s">
        <v>418</v>
      </c>
      <c r="AN51" s="248"/>
      <c r="AO51" s="248"/>
      <c r="AP51" s="242"/>
      <c r="AQ51" s="158" t="s">
        <v>234</v>
      </c>
      <c r="AR51" s="129"/>
      <c r="AS51" s="129"/>
      <c r="AT51" s="130"/>
      <c r="AU51" s="545" t="s">
        <v>134</v>
      </c>
      <c r="AV51" s="545"/>
      <c r="AW51" s="545"/>
      <c r="AX51" s="546"/>
    </row>
    <row r="52" spans="1:50" ht="18.75"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1058"/>
      <c r="Z52" s="1059"/>
      <c r="AA52" s="1060"/>
      <c r="AB52" s="1064"/>
      <c r="AC52" s="1065"/>
      <c r="AD52" s="1066"/>
      <c r="AE52" s="249"/>
      <c r="AF52" s="249"/>
      <c r="AG52" s="249"/>
      <c r="AH52" s="249"/>
      <c r="AI52" s="249"/>
      <c r="AJ52" s="249"/>
      <c r="AK52" s="249"/>
      <c r="AL52" s="249"/>
      <c r="AM52" s="249"/>
      <c r="AN52" s="249"/>
      <c r="AO52" s="249"/>
      <c r="AP52" s="245"/>
      <c r="AQ52" s="197"/>
      <c r="AR52" s="198"/>
      <c r="AS52" s="132" t="s">
        <v>235</v>
      </c>
      <c r="AT52" s="133"/>
      <c r="AU52" s="198"/>
      <c r="AV52" s="198"/>
      <c r="AW52" s="404" t="s">
        <v>181</v>
      </c>
      <c r="AX52" s="405"/>
    </row>
    <row r="53" spans="1:50" ht="22.5" customHeight="1" x14ac:dyDescent="0.15">
      <c r="A53" s="409"/>
      <c r="B53" s="407"/>
      <c r="C53" s="407"/>
      <c r="D53" s="407"/>
      <c r="E53" s="407"/>
      <c r="F53" s="408"/>
      <c r="G53" s="570"/>
      <c r="H53" s="1034"/>
      <c r="I53" s="1034"/>
      <c r="J53" s="1034"/>
      <c r="K53" s="1034"/>
      <c r="L53" s="1034"/>
      <c r="M53" s="1034"/>
      <c r="N53" s="1034"/>
      <c r="O53" s="1035"/>
      <c r="P53" s="104"/>
      <c r="Q53" s="1042"/>
      <c r="R53" s="1042"/>
      <c r="S53" s="1042"/>
      <c r="T53" s="1042"/>
      <c r="U53" s="1042"/>
      <c r="V53" s="1042"/>
      <c r="W53" s="1042"/>
      <c r="X53" s="1043"/>
      <c r="Y53" s="1052" t="s">
        <v>12</v>
      </c>
      <c r="Z53" s="1053"/>
      <c r="AA53" s="1054"/>
      <c r="AB53" s="534"/>
      <c r="AC53" s="1056"/>
      <c r="AD53" s="105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0"/>
      <c r="B54" s="411"/>
      <c r="C54" s="411"/>
      <c r="D54" s="411"/>
      <c r="E54" s="411"/>
      <c r="F54" s="412"/>
      <c r="G54" s="1036"/>
      <c r="H54" s="1037"/>
      <c r="I54" s="1037"/>
      <c r="J54" s="1037"/>
      <c r="K54" s="1037"/>
      <c r="L54" s="1037"/>
      <c r="M54" s="1037"/>
      <c r="N54" s="1037"/>
      <c r="O54" s="1038"/>
      <c r="P54" s="1044"/>
      <c r="Q54" s="1044"/>
      <c r="R54" s="1044"/>
      <c r="S54" s="1044"/>
      <c r="T54" s="1044"/>
      <c r="U54" s="1044"/>
      <c r="V54" s="1044"/>
      <c r="W54" s="1044"/>
      <c r="X54" s="1045"/>
      <c r="Y54" s="424" t="s">
        <v>54</v>
      </c>
      <c r="Z54" s="1049"/>
      <c r="AA54" s="1050"/>
      <c r="AB54" s="535"/>
      <c r="AC54" s="1055"/>
      <c r="AD54" s="105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3"/>
      <c r="B55" s="414"/>
      <c r="C55" s="414"/>
      <c r="D55" s="414"/>
      <c r="E55" s="414"/>
      <c r="F55" s="415"/>
      <c r="G55" s="1039"/>
      <c r="H55" s="1040"/>
      <c r="I55" s="1040"/>
      <c r="J55" s="1040"/>
      <c r="K55" s="1040"/>
      <c r="L55" s="1040"/>
      <c r="M55" s="1040"/>
      <c r="N55" s="1040"/>
      <c r="O55" s="1041"/>
      <c r="P55" s="1046"/>
      <c r="Q55" s="1046"/>
      <c r="R55" s="1046"/>
      <c r="S55" s="1046"/>
      <c r="T55" s="1046"/>
      <c r="U55" s="1046"/>
      <c r="V55" s="1046"/>
      <c r="W55" s="1046"/>
      <c r="X55" s="1047"/>
      <c r="Y55" s="1048" t="s">
        <v>13</v>
      </c>
      <c r="Z55" s="1049"/>
      <c r="AA55" s="1050"/>
      <c r="AB55" s="600" t="s">
        <v>182</v>
      </c>
      <c r="AC55" s="1051"/>
      <c r="AD55" s="105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379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6" t="s">
        <v>347</v>
      </c>
      <c r="B58" s="407"/>
      <c r="C58" s="407"/>
      <c r="D58" s="407"/>
      <c r="E58" s="407"/>
      <c r="F58" s="408"/>
      <c r="G58" s="523" t="s">
        <v>146</v>
      </c>
      <c r="H58" s="442"/>
      <c r="I58" s="442"/>
      <c r="J58" s="442"/>
      <c r="K58" s="442"/>
      <c r="L58" s="442"/>
      <c r="M58" s="442"/>
      <c r="N58" s="442"/>
      <c r="O58" s="524"/>
      <c r="P58" s="441" t="s">
        <v>59</v>
      </c>
      <c r="Q58" s="442"/>
      <c r="R58" s="442"/>
      <c r="S58" s="442"/>
      <c r="T58" s="442"/>
      <c r="U58" s="442"/>
      <c r="V58" s="442"/>
      <c r="W58" s="442"/>
      <c r="X58" s="524"/>
      <c r="Y58" s="1057"/>
      <c r="Z58" s="835"/>
      <c r="AA58" s="836"/>
      <c r="AB58" s="1061" t="s">
        <v>11</v>
      </c>
      <c r="AC58" s="1062"/>
      <c r="AD58" s="1063"/>
      <c r="AE58" s="248" t="s">
        <v>391</v>
      </c>
      <c r="AF58" s="248"/>
      <c r="AG58" s="248"/>
      <c r="AH58" s="248"/>
      <c r="AI58" s="248" t="s">
        <v>389</v>
      </c>
      <c r="AJ58" s="248"/>
      <c r="AK58" s="248"/>
      <c r="AL58" s="248"/>
      <c r="AM58" s="248" t="s">
        <v>418</v>
      </c>
      <c r="AN58" s="248"/>
      <c r="AO58" s="248"/>
      <c r="AP58" s="242"/>
      <c r="AQ58" s="158" t="s">
        <v>234</v>
      </c>
      <c r="AR58" s="129"/>
      <c r="AS58" s="129"/>
      <c r="AT58" s="130"/>
      <c r="AU58" s="545" t="s">
        <v>134</v>
      </c>
      <c r="AV58" s="545"/>
      <c r="AW58" s="545"/>
      <c r="AX58" s="546"/>
    </row>
    <row r="59" spans="1:50" ht="18.75"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1058"/>
      <c r="Z59" s="1059"/>
      <c r="AA59" s="1060"/>
      <c r="AB59" s="1064"/>
      <c r="AC59" s="1065"/>
      <c r="AD59" s="1066"/>
      <c r="AE59" s="249"/>
      <c r="AF59" s="249"/>
      <c r="AG59" s="249"/>
      <c r="AH59" s="249"/>
      <c r="AI59" s="249"/>
      <c r="AJ59" s="249"/>
      <c r="AK59" s="249"/>
      <c r="AL59" s="249"/>
      <c r="AM59" s="249"/>
      <c r="AN59" s="249"/>
      <c r="AO59" s="249"/>
      <c r="AP59" s="245"/>
      <c r="AQ59" s="197"/>
      <c r="AR59" s="198"/>
      <c r="AS59" s="132" t="s">
        <v>235</v>
      </c>
      <c r="AT59" s="133"/>
      <c r="AU59" s="198"/>
      <c r="AV59" s="198"/>
      <c r="AW59" s="404" t="s">
        <v>181</v>
      </c>
      <c r="AX59" s="405"/>
    </row>
    <row r="60" spans="1:50" ht="22.5" customHeight="1" x14ac:dyDescent="0.15">
      <c r="A60" s="409"/>
      <c r="B60" s="407"/>
      <c r="C60" s="407"/>
      <c r="D60" s="407"/>
      <c r="E60" s="407"/>
      <c r="F60" s="408"/>
      <c r="G60" s="570"/>
      <c r="H60" s="1034"/>
      <c r="I60" s="1034"/>
      <c r="J60" s="1034"/>
      <c r="K60" s="1034"/>
      <c r="L60" s="1034"/>
      <c r="M60" s="1034"/>
      <c r="N60" s="1034"/>
      <c r="O60" s="1035"/>
      <c r="P60" s="104"/>
      <c r="Q60" s="1042"/>
      <c r="R60" s="1042"/>
      <c r="S60" s="1042"/>
      <c r="T60" s="1042"/>
      <c r="U60" s="1042"/>
      <c r="V60" s="1042"/>
      <c r="W60" s="1042"/>
      <c r="X60" s="1043"/>
      <c r="Y60" s="1052" t="s">
        <v>12</v>
      </c>
      <c r="Z60" s="1053"/>
      <c r="AA60" s="1054"/>
      <c r="AB60" s="534"/>
      <c r="AC60" s="1056"/>
      <c r="AD60" s="105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0"/>
      <c r="B61" s="411"/>
      <c r="C61" s="411"/>
      <c r="D61" s="411"/>
      <c r="E61" s="411"/>
      <c r="F61" s="412"/>
      <c r="G61" s="1036"/>
      <c r="H61" s="1037"/>
      <c r="I61" s="1037"/>
      <c r="J61" s="1037"/>
      <c r="K61" s="1037"/>
      <c r="L61" s="1037"/>
      <c r="M61" s="1037"/>
      <c r="N61" s="1037"/>
      <c r="O61" s="1038"/>
      <c r="P61" s="1044"/>
      <c r="Q61" s="1044"/>
      <c r="R61" s="1044"/>
      <c r="S61" s="1044"/>
      <c r="T61" s="1044"/>
      <c r="U61" s="1044"/>
      <c r="V61" s="1044"/>
      <c r="W61" s="1044"/>
      <c r="X61" s="1045"/>
      <c r="Y61" s="424" t="s">
        <v>54</v>
      </c>
      <c r="Z61" s="1049"/>
      <c r="AA61" s="1050"/>
      <c r="AB61" s="535"/>
      <c r="AC61" s="1055"/>
      <c r="AD61" s="105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3"/>
      <c r="B62" s="414"/>
      <c r="C62" s="414"/>
      <c r="D62" s="414"/>
      <c r="E62" s="414"/>
      <c r="F62" s="415"/>
      <c r="G62" s="1039"/>
      <c r="H62" s="1040"/>
      <c r="I62" s="1040"/>
      <c r="J62" s="1040"/>
      <c r="K62" s="1040"/>
      <c r="L62" s="1040"/>
      <c r="M62" s="1040"/>
      <c r="N62" s="1040"/>
      <c r="O62" s="1041"/>
      <c r="P62" s="1046"/>
      <c r="Q62" s="1046"/>
      <c r="R62" s="1046"/>
      <c r="S62" s="1046"/>
      <c r="T62" s="1046"/>
      <c r="U62" s="1046"/>
      <c r="V62" s="1046"/>
      <c r="W62" s="1046"/>
      <c r="X62" s="1047"/>
      <c r="Y62" s="1048" t="s">
        <v>13</v>
      </c>
      <c r="Z62" s="1049"/>
      <c r="AA62" s="1050"/>
      <c r="AB62" s="600" t="s">
        <v>182</v>
      </c>
      <c r="AC62" s="1051"/>
      <c r="AD62" s="105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379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6" t="s">
        <v>347</v>
      </c>
      <c r="B65" s="407"/>
      <c r="C65" s="407"/>
      <c r="D65" s="407"/>
      <c r="E65" s="407"/>
      <c r="F65" s="408"/>
      <c r="G65" s="523" t="s">
        <v>146</v>
      </c>
      <c r="H65" s="442"/>
      <c r="I65" s="442"/>
      <c r="J65" s="442"/>
      <c r="K65" s="442"/>
      <c r="L65" s="442"/>
      <c r="M65" s="442"/>
      <c r="N65" s="442"/>
      <c r="O65" s="524"/>
      <c r="P65" s="441" t="s">
        <v>59</v>
      </c>
      <c r="Q65" s="442"/>
      <c r="R65" s="442"/>
      <c r="S65" s="442"/>
      <c r="T65" s="442"/>
      <c r="U65" s="442"/>
      <c r="V65" s="442"/>
      <c r="W65" s="442"/>
      <c r="X65" s="524"/>
      <c r="Y65" s="1057"/>
      <c r="Z65" s="835"/>
      <c r="AA65" s="836"/>
      <c r="AB65" s="1061" t="s">
        <v>11</v>
      </c>
      <c r="AC65" s="1062"/>
      <c r="AD65" s="1063"/>
      <c r="AE65" s="248" t="s">
        <v>391</v>
      </c>
      <c r="AF65" s="248"/>
      <c r="AG65" s="248"/>
      <c r="AH65" s="248"/>
      <c r="AI65" s="248" t="s">
        <v>389</v>
      </c>
      <c r="AJ65" s="248"/>
      <c r="AK65" s="248"/>
      <c r="AL65" s="248"/>
      <c r="AM65" s="248" t="s">
        <v>418</v>
      </c>
      <c r="AN65" s="248"/>
      <c r="AO65" s="248"/>
      <c r="AP65" s="242"/>
      <c r="AQ65" s="158" t="s">
        <v>234</v>
      </c>
      <c r="AR65" s="129"/>
      <c r="AS65" s="129"/>
      <c r="AT65" s="130"/>
      <c r="AU65" s="545" t="s">
        <v>134</v>
      </c>
      <c r="AV65" s="545"/>
      <c r="AW65" s="545"/>
      <c r="AX65" s="546"/>
    </row>
    <row r="66" spans="1:50" ht="18.75" customHeight="1" x14ac:dyDescent="0.15">
      <c r="A66" s="406"/>
      <c r="B66" s="407"/>
      <c r="C66" s="407"/>
      <c r="D66" s="407"/>
      <c r="E66" s="407"/>
      <c r="F66" s="408"/>
      <c r="G66" s="422"/>
      <c r="H66" s="404"/>
      <c r="I66" s="404"/>
      <c r="J66" s="404"/>
      <c r="K66" s="404"/>
      <c r="L66" s="404"/>
      <c r="M66" s="404"/>
      <c r="N66" s="404"/>
      <c r="O66" s="423"/>
      <c r="P66" s="444"/>
      <c r="Q66" s="404"/>
      <c r="R66" s="404"/>
      <c r="S66" s="404"/>
      <c r="T66" s="404"/>
      <c r="U66" s="404"/>
      <c r="V66" s="404"/>
      <c r="W66" s="404"/>
      <c r="X66" s="423"/>
      <c r="Y66" s="1058"/>
      <c r="Z66" s="1059"/>
      <c r="AA66" s="1060"/>
      <c r="AB66" s="1064"/>
      <c r="AC66" s="1065"/>
      <c r="AD66" s="1066"/>
      <c r="AE66" s="249"/>
      <c r="AF66" s="249"/>
      <c r="AG66" s="249"/>
      <c r="AH66" s="249"/>
      <c r="AI66" s="249"/>
      <c r="AJ66" s="249"/>
      <c r="AK66" s="249"/>
      <c r="AL66" s="249"/>
      <c r="AM66" s="249"/>
      <c r="AN66" s="249"/>
      <c r="AO66" s="249"/>
      <c r="AP66" s="245"/>
      <c r="AQ66" s="197"/>
      <c r="AR66" s="198"/>
      <c r="AS66" s="132" t="s">
        <v>235</v>
      </c>
      <c r="AT66" s="133"/>
      <c r="AU66" s="198"/>
      <c r="AV66" s="198"/>
      <c r="AW66" s="404" t="s">
        <v>181</v>
      </c>
      <c r="AX66" s="405"/>
    </row>
    <row r="67" spans="1:50" ht="22.5" customHeight="1" x14ac:dyDescent="0.15">
      <c r="A67" s="409"/>
      <c r="B67" s="407"/>
      <c r="C67" s="407"/>
      <c r="D67" s="407"/>
      <c r="E67" s="407"/>
      <c r="F67" s="408"/>
      <c r="G67" s="570"/>
      <c r="H67" s="1034"/>
      <c r="I67" s="1034"/>
      <c r="J67" s="1034"/>
      <c r="K67" s="1034"/>
      <c r="L67" s="1034"/>
      <c r="M67" s="1034"/>
      <c r="N67" s="1034"/>
      <c r="O67" s="1035"/>
      <c r="P67" s="104"/>
      <c r="Q67" s="1042"/>
      <c r="R67" s="1042"/>
      <c r="S67" s="1042"/>
      <c r="T67" s="1042"/>
      <c r="U67" s="1042"/>
      <c r="V67" s="1042"/>
      <c r="W67" s="1042"/>
      <c r="X67" s="1043"/>
      <c r="Y67" s="1052" t="s">
        <v>12</v>
      </c>
      <c r="Z67" s="1053"/>
      <c r="AA67" s="1054"/>
      <c r="AB67" s="534"/>
      <c r="AC67" s="1056"/>
      <c r="AD67" s="105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0"/>
      <c r="B68" s="411"/>
      <c r="C68" s="411"/>
      <c r="D68" s="411"/>
      <c r="E68" s="411"/>
      <c r="F68" s="412"/>
      <c r="G68" s="1036"/>
      <c r="H68" s="1037"/>
      <c r="I68" s="1037"/>
      <c r="J68" s="1037"/>
      <c r="K68" s="1037"/>
      <c r="L68" s="1037"/>
      <c r="M68" s="1037"/>
      <c r="N68" s="1037"/>
      <c r="O68" s="1038"/>
      <c r="P68" s="1044"/>
      <c r="Q68" s="1044"/>
      <c r="R68" s="1044"/>
      <c r="S68" s="1044"/>
      <c r="T68" s="1044"/>
      <c r="U68" s="1044"/>
      <c r="V68" s="1044"/>
      <c r="W68" s="1044"/>
      <c r="X68" s="1045"/>
      <c r="Y68" s="424" t="s">
        <v>54</v>
      </c>
      <c r="Z68" s="1049"/>
      <c r="AA68" s="1050"/>
      <c r="AB68" s="535"/>
      <c r="AC68" s="1055"/>
      <c r="AD68" s="105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3"/>
      <c r="B69" s="414"/>
      <c r="C69" s="414"/>
      <c r="D69" s="414"/>
      <c r="E69" s="414"/>
      <c r="F69" s="415"/>
      <c r="G69" s="1039"/>
      <c r="H69" s="1040"/>
      <c r="I69" s="1040"/>
      <c r="J69" s="1040"/>
      <c r="K69" s="1040"/>
      <c r="L69" s="1040"/>
      <c r="M69" s="1040"/>
      <c r="N69" s="1040"/>
      <c r="O69" s="1041"/>
      <c r="P69" s="1046"/>
      <c r="Q69" s="1046"/>
      <c r="R69" s="1046"/>
      <c r="S69" s="1046"/>
      <c r="T69" s="1046"/>
      <c r="U69" s="1046"/>
      <c r="V69" s="1046"/>
      <c r="W69" s="1046"/>
      <c r="X69" s="1047"/>
      <c r="Y69" s="424" t="s">
        <v>13</v>
      </c>
      <c r="Z69" s="1049"/>
      <c r="AA69" s="1050"/>
      <c r="AB69" s="565"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379</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5" t="s">
        <v>28</v>
      </c>
      <c r="B2" s="1086"/>
      <c r="C2" s="1086"/>
      <c r="D2" s="1086"/>
      <c r="E2" s="1086"/>
      <c r="F2" s="1087"/>
      <c r="G2" s="601" t="s">
        <v>365</v>
      </c>
      <c r="H2" s="602"/>
      <c r="I2" s="602"/>
      <c r="J2" s="602"/>
      <c r="K2" s="602"/>
      <c r="L2" s="602"/>
      <c r="M2" s="602"/>
      <c r="N2" s="602"/>
      <c r="O2" s="602"/>
      <c r="P2" s="602"/>
      <c r="Q2" s="602"/>
      <c r="R2" s="602"/>
      <c r="S2" s="602"/>
      <c r="T2" s="602"/>
      <c r="U2" s="602"/>
      <c r="V2" s="602"/>
      <c r="W2" s="602"/>
      <c r="X2" s="602"/>
      <c r="Y2" s="602"/>
      <c r="Z2" s="602"/>
      <c r="AA2" s="602"/>
      <c r="AB2" s="603"/>
      <c r="AC2" s="601" t="s">
        <v>367</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79"/>
      <c r="B3" s="1080"/>
      <c r="C3" s="1080"/>
      <c r="D3" s="1080"/>
      <c r="E3" s="1080"/>
      <c r="F3" s="1081"/>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79"/>
      <c r="B4" s="1080"/>
      <c r="C4" s="1080"/>
      <c r="D4" s="1080"/>
      <c r="E4" s="1080"/>
      <c r="F4" s="1081"/>
      <c r="G4" s="676"/>
      <c r="H4" s="677"/>
      <c r="I4" s="677"/>
      <c r="J4" s="677"/>
      <c r="K4" s="678"/>
      <c r="L4" s="670"/>
      <c r="M4" s="671"/>
      <c r="N4" s="671"/>
      <c r="O4" s="671"/>
      <c r="P4" s="671"/>
      <c r="Q4" s="671"/>
      <c r="R4" s="671"/>
      <c r="S4" s="671"/>
      <c r="T4" s="671"/>
      <c r="U4" s="671"/>
      <c r="V4" s="671"/>
      <c r="W4" s="671"/>
      <c r="X4" s="672"/>
      <c r="Y4" s="394"/>
      <c r="Z4" s="395"/>
      <c r="AA4" s="395"/>
      <c r="AB4" s="811"/>
      <c r="AC4" s="676"/>
      <c r="AD4" s="677"/>
      <c r="AE4" s="677"/>
      <c r="AF4" s="677"/>
      <c r="AG4" s="678"/>
      <c r="AH4" s="670"/>
      <c r="AI4" s="671"/>
      <c r="AJ4" s="671"/>
      <c r="AK4" s="671"/>
      <c r="AL4" s="671"/>
      <c r="AM4" s="671"/>
      <c r="AN4" s="671"/>
      <c r="AO4" s="671"/>
      <c r="AP4" s="671"/>
      <c r="AQ4" s="671"/>
      <c r="AR4" s="671"/>
      <c r="AS4" s="671"/>
      <c r="AT4" s="672"/>
      <c r="AU4" s="394"/>
      <c r="AV4" s="395"/>
      <c r="AW4" s="395"/>
      <c r="AX4" s="396"/>
    </row>
    <row r="5" spans="1:50" ht="24.75" customHeight="1" x14ac:dyDescent="0.15">
      <c r="A5" s="1079"/>
      <c r="B5" s="1080"/>
      <c r="C5" s="1080"/>
      <c r="D5" s="1080"/>
      <c r="E5" s="1080"/>
      <c r="F5" s="1081"/>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79"/>
      <c r="B6" s="1080"/>
      <c r="C6" s="1080"/>
      <c r="D6" s="1080"/>
      <c r="E6" s="1080"/>
      <c r="F6" s="1081"/>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79"/>
      <c r="B7" s="1080"/>
      <c r="C7" s="1080"/>
      <c r="D7" s="1080"/>
      <c r="E7" s="1080"/>
      <c r="F7" s="1081"/>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79"/>
      <c r="B8" s="1080"/>
      <c r="C8" s="1080"/>
      <c r="D8" s="1080"/>
      <c r="E8" s="1080"/>
      <c r="F8" s="1081"/>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79"/>
      <c r="B9" s="1080"/>
      <c r="C9" s="1080"/>
      <c r="D9" s="1080"/>
      <c r="E9" s="1080"/>
      <c r="F9" s="1081"/>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79"/>
      <c r="B10" s="1080"/>
      <c r="C10" s="1080"/>
      <c r="D10" s="1080"/>
      <c r="E10" s="1080"/>
      <c r="F10" s="1081"/>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79"/>
      <c r="B11" s="1080"/>
      <c r="C11" s="1080"/>
      <c r="D11" s="1080"/>
      <c r="E11" s="1080"/>
      <c r="F11" s="1081"/>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79"/>
      <c r="B12" s="1080"/>
      <c r="C12" s="1080"/>
      <c r="D12" s="1080"/>
      <c r="E12" s="1080"/>
      <c r="F12" s="1081"/>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79"/>
      <c r="B13" s="1080"/>
      <c r="C13" s="1080"/>
      <c r="D13" s="1080"/>
      <c r="E13" s="1080"/>
      <c r="F13" s="1081"/>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79"/>
      <c r="B14" s="1080"/>
      <c r="C14" s="1080"/>
      <c r="D14" s="1080"/>
      <c r="E14" s="1080"/>
      <c r="F14" s="1081"/>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79"/>
      <c r="B15" s="1080"/>
      <c r="C15" s="1080"/>
      <c r="D15" s="1080"/>
      <c r="E15" s="1080"/>
      <c r="F15" s="1081"/>
      <c r="G15" s="601" t="s">
        <v>269</v>
      </c>
      <c r="H15" s="602"/>
      <c r="I15" s="602"/>
      <c r="J15" s="602"/>
      <c r="K15" s="602"/>
      <c r="L15" s="602"/>
      <c r="M15" s="602"/>
      <c r="N15" s="602"/>
      <c r="O15" s="602"/>
      <c r="P15" s="602"/>
      <c r="Q15" s="602"/>
      <c r="R15" s="602"/>
      <c r="S15" s="602"/>
      <c r="T15" s="602"/>
      <c r="U15" s="602"/>
      <c r="V15" s="602"/>
      <c r="W15" s="602"/>
      <c r="X15" s="602"/>
      <c r="Y15" s="602"/>
      <c r="Z15" s="602"/>
      <c r="AA15" s="602"/>
      <c r="AB15" s="603"/>
      <c r="AC15" s="601" t="s">
        <v>270</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79"/>
      <c r="B16" s="1080"/>
      <c r="C16" s="1080"/>
      <c r="D16" s="1080"/>
      <c r="E16" s="1080"/>
      <c r="F16" s="1081"/>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79"/>
      <c r="B17" s="1080"/>
      <c r="C17" s="1080"/>
      <c r="D17" s="1080"/>
      <c r="E17" s="1080"/>
      <c r="F17" s="1081"/>
      <c r="G17" s="676"/>
      <c r="H17" s="677"/>
      <c r="I17" s="677"/>
      <c r="J17" s="677"/>
      <c r="K17" s="678"/>
      <c r="L17" s="670"/>
      <c r="M17" s="671"/>
      <c r="N17" s="671"/>
      <c r="O17" s="671"/>
      <c r="P17" s="671"/>
      <c r="Q17" s="671"/>
      <c r="R17" s="671"/>
      <c r="S17" s="671"/>
      <c r="T17" s="671"/>
      <c r="U17" s="671"/>
      <c r="V17" s="671"/>
      <c r="W17" s="671"/>
      <c r="X17" s="672"/>
      <c r="Y17" s="394"/>
      <c r="Z17" s="395"/>
      <c r="AA17" s="395"/>
      <c r="AB17" s="811"/>
      <c r="AC17" s="676"/>
      <c r="AD17" s="677"/>
      <c r="AE17" s="677"/>
      <c r="AF17" s="677"/>
      <c r="AG17" s="678"/>
      <c r="AH17" s="670"/>
      <c r="AI17" s="671"/>
      <c r="AJ17" s="671"/>
      <c r="AK17" s="671"/>
      <c r="AL17" s="671"/>
      <c r="AM17" s="671"/>
      <c r="AN17" s="671"/>
      <c r="AO17" s="671"/>
      <c r="AP17" s="671"/>
      <c r="AQ17" s="671"/>
      <c r="AR17" s="671"/>
      <c r="AS17" s="671"/>
      <c r="AT17" s="672"/>
      <c r="AU17" s="394"/>
      <c r="AV17" s="395"/>
      <c r="AW17" s="395"/>
      <c r="AX17" s="396"/>
    </row>
    <row r="18" spans="1:50" ht="24.75" customHeight="1" x14ac:dyDescent="0.15">
      <c r="A18" s="1079"/>
      <c r="B18" s="1080"/>
      <c r="C18" s="1080"/>
      <c r="D18" s="1080"/>
      <c r="E18" s="1080"/>
      <c r="F18" s="1081"/>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79"/>
      <c r="B19" s="1080"/>
      <c r="C19" s="1080"/>
      <c r="D19" s="1080"/>
      <c r="E19" s="1080"/>
      <c r="F19" s="1081"/>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79"/>
      <c r="B20" s="1080"/>
      <c r="C20" s="1080"/>
      <c r="D20" s="1080"/>
      <c r="E20" s="1080"/>
      <c r="F20" s="1081"/>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79"/>
      <c r="B21" s="1080"/>
      <c r="C21" s="1080"/>
      <c r="D21" s="1080"/>
      <c r="E21" s="1080"/>
      <c r="F21" s="1081"/>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79"/>
      <c r="B22" s="1080"/>
      <c r="C22" s="1080"/>
      <c r="D22" s="1080"/>
      <c r="E22" s="1080"/>
      <c r="F22" s="1081"/>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79"/>
      <c r="B23" s="1080"/>
      <c r="C23" s="1080"/>
      <c r="D23" s="1080"/>
      <c r="E23" s="1080"/>
      <c r="F23" s="1081"/>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79"/>
      <c r="B24" s="1080"/>
      <c r="C24" s="1080"/>
      <c r="D24" s="1080"/>
      <c r="E24" s="1080"/>
      <c r="F24" s="1081"/>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79"/>
      <c r="B25" s="1080"/>
      <c r="C25" s="1080"/>
      <c r="D25" s="1080"/>
      <c r="E25" s="1080"/>
      <c r="F25" s="1081"/>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79"/>
      <c r="B26" s="1080"/>
      <c r="C26" s="1080"/>
      <c r="D26" s="1080"/>
      <c r="E26" s="1080"/>
      <c r="F26" s="1081"/>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79"/>
      <c r="B27" s="1080"/>
      <c r="C27" s="1080"/>
      <c r="D27" s="1080"/>
      <c r="E27" s="1080"/>
      <c r="F27" s="1081"/>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79"/>
      <c r="B28" s="1080"/>
      <c r="C28" s="1080"/>
      <c r="D28" s="1080"/>
      <c r="E28" s="1080"/>
      <c r="F28" s="1081"/>
      <c r="G28" s="601" t="s">
        <v>268</v>
      </c>
      <c r="H28" s="602"/>
      <c r="I28" s="602"/>
      <c r="J28" s="602"/>
      <c r="K28" s="602"/>
      <c r="L28" s="602"/>
      <c r="M28" s="602"/>
      <c r="N28" s="602"/>
      <c r="O28" s="602"/>
      <c r="P28" s="602"/>
      <c r="Q28" s="602"/>
      <c r="R28" s="602"/>
      <c r="S28" s="602"/>
      <c r="T28" s="602"/>
      <c r="U28" s="602"/>
      <c r="V28" s="602"/>
      <c r="W28" s="602"/>
      <c r="X28" s="602"/>
      <c r="Y28" s="602"/>
      <c r="Z28" s="602"/>
      <c r="AA28" s="602"/>
      <c r="AB28" s="603"/>
      <c r="AC28" s="601" t="s">
        <v>271</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79"/>
      <c r="B29" s="1080"/>
      <c r="C29" s="1080"/>
      <c r="D29" s="1080"/>
      <c r="E29" s="1080"/>
      <c r="F29" s="1081"/>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79"/>
      <c r="B30" s="1080"/>
      <c r="C30" s="1080"/>
      <c r="D30" s="1080"/>
      <c r="E30" s="1080"/>
      <c r="F30" s="1081"/>
      <c r="G30" s="676"/>
      <c r="H30" s="677"/>
      <c r="I30" s="677"/>
      <c r="J30" s="677"/>
      <c r="K30" s="678"/>
      <c r="L30" s="670"/>
      <c r="M30" s="671"/>
      <c r="N30" s="671"/>
      <c r="O30" s="671"/>
      <c r="P30" s="671"/>
      <c r="Q30" s="671"/>
      <c r="R30" s="671"/>
      <c r="S30" s="671"/>
      <c r="T30" s="671"/>
      <c r="U30" s="671"/>
      <c r="V30" s="671"/>
      <c r="W30" s="671"/>
      <c r="X30" s="672"/>
      <c r="Y30" s="394"/>
      <c r="Z30" s="395"/>
      <c r="AA30" s="395"/>
      <c r="AB30" s="811"/>
      <c r="AC30" s="676"/>
      <c r="AD30" s="677"/>
      <c r="AE30" s="677"/>
      <c r="AF30" s="677"/>
      <c r="AG30" s="678"/>
      <c r="AH30" s="670"/>
      <c r="AI30" s="671"/>
      <c r="AJ30" s="671"/>
      <c r="AK30" s="671"/>
      <c r="AL30" s="671"/>
      <c r="AM30" s="671"/>
      <c r="AN30" s="671"/>
      <c r="AO30" s="671"/>
      <c r="AP30" s="671"/>
      <c r="AQ30" s="671"/>
      <c r="AR30" s="671"/>
      <c r="AS30" s="671"/>
      <c r="AT30" s="672"/>
      <c r="AU30" s="394"/>
      <c r="AV30" s="395"/>
      <c r="AW30" s="395"/>
      <c r="AX30" s="396"/>
    </row>
    <row r="31" spans="1:50" ht="24.75" customHeight="1" x14ac:dyDescent="0.15">
      <c r="A31" s="1079"/>
      <c r="B31" s="1080"/>
      <c r="C31" s="1080"/>
      <c r="D31" s="1080"/>
      <c r="E31" s="1080"/>
      <c r="F31" s="1081"/>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79"/>
      <c r="B32" s="1080"/>
      <c r="C32" s="1080"/>
      <c r="D32" s="1080"/>
      <c r="E32" s="1080"/>
      <c r="F32" s="1081"/>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79"/>
      <c r="B33" s="1080"/>
      <c r="C33" s="1080"/>
      <c r="D33" s="1080"/>
      <c r="E33" s="1080"/>
      <c r="F33" s="1081"/>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79"/>
      <c r="B34" s="1080"/>
      <c r="C34" s="1080"/>
      <c r="D34" s="1080"/>
      <c r="E34" s="1080"/>
      <c r="F34" s="1081"/>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79"/>
      <c r="B35" s="1080"/>
      <c r="C35" s="1080"/>
      <c r="D35" s="1080"/>
      <c r="E35" s="1080"/>
      <c r="F35" s="1081"/>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79"/>
      <c r="B36" s="1080"/>
      <c r="C36" s="1080"/>
      <c r="D36" s="1080"/>
      <c r="E36" s="1080"/>
      <c r="F36" s="1081"/>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79"/>
      <c r="B37" s="1080"/>
      <c r="C37" s="1080"/>
      <c r="D37" s="1080"/>
      <c r="E37" s="1080"/>
      <c r="F37" s="1081"/>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79"/>
      <c r="B38" s="1080"/>
      <c r="C38" s="1080"/>
      <c r="D38" s="1080"/>
      <c r="E38" s="1080"/>
      <c r="F38" s="1081"/>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79"/>
      <c r="B39" s="1080"/>
      <c r="C39" s="1080"/>
      <c r="D39" s="1080"/>
      <c r="E39" s="1080"/>
      <c r="F39" s="1081"/>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79"/>
      <c r="B40" s="1080"/>
      <c r="C40" s="1080"/>
      <c r="D40" s="1080"/>
      <c r="E40" s="1080"/>
      <c r="F40" s="1081"/>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79"/>
      <c r="B41" s="1080"/>
      <c r="C41" s="1080"/>
      <c r="D41" s="1080"/>
      <c r="E41" s="1080"/>
      <c r="F41" s="1081"/>
      <c r="G41" s="601" t="s">
        <v>316</v>
      </c>
      <c r="H41" s="602"/>
      <c r="I41" s="602"/>
      <c r="J41" s="602"/>
      <c r="K41" s="602"/>
      <c r="L41" s="602"/>
      <c r="M41" s="602"/>
      <c r="N41" s="602"/>
      <c r="O41" s="602"/>
      <c r="P41" s="602"/>
      <c r="Q41" s="602"/>
      <c r="R41" s="602"/>
      <c r="S41" s="602"/>
      <c r="T41" s="602"/>
      <c r="U41" s="602"/>
      <c r="V41" s="602"/>
      <c r="W41" s="602"/>
      <c r="X41" s="602"/>
      <c r="Y41" s="602"/>
      <c r="Z41" s="602"/>
      <c r="AA41" s="602"/>
      <c r="AB41" s="603"/>
      <c r="AC41" s="601" t="s">
        <v>183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79"/>
      <c r="B42" s="1080"/>
      <c r="C42" s="1080"/>
      <c r="D42" s="1080"/>
      <c r="E42" s="1080"/>
      <c r="F42" s="1081"/>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79"/>
      <c r="B43" s="1080"/>
      <c r="C43" s="1080"/>
      <c r="D43" s="1080"/>
      <c r="E43" s="1080"/>
      <c r="F43" s="1081"/>
      <c r="G43" s="676"/>
      <c r="H43" s="677"/>
      <c r="I43" s="677"/>
      <c r="J43" s="677"/>
      <c r="K43" s="678"/>
      <c r="L43" s="670"/>
      <c r="M43" s="671"/>
      <c r="N43" s="671"/>
      <c r="O43" s="671"/>
      <c r="P43" s="671"/>
      <c r="Q43" s="671"/>
      <c r="R43" s="671"/>
      <c r="S43" s="671"/>
      <c r="T43" s="671"/>
      <c r="U43" s="671"/>
      <c r="V43" s="671"/>
      <c r="W43" s="671"/>
      <c r="X43" s="672"/>
      <c r="Y43" s="394"/>
      <c r="Z43" s="395"/>
      <c r="AA43" s="395"/>
      <c r="AB43" s="811"/>
      <c r="AC43" s="676"/>
      <c r="AD43" s="677"/>
      <c r="AE43" s="677"/>
      <c r="AF43" s="677"/>
      <c r="AG43" s="678"/>
      <c r="AH43" s="670"/>
      <c r="AI43" s="671"/>
      <c r="AJ43" s="671"/>
      <c r="AK43" s="671"/>
      <c r="AL43" s="671"/>
      <c r="AM43" s="671"/>
      <c r="AN43" s="671"/>
      <c r="AO43" s="671"/>
      <c r="AP43" s="671"/>
      <c r="AQ43" s="671"/>
      <c r="AR43" s="671"/>
      <c r="AS43" s="671"/>
      <c r="AT43" s="672"/>
      <c r="AU43" s="394"/>
      <c r="AV43" s="395"/>
      <c r="AW43" s="395"/>
      <c r="AX43" s="396"/>
    </row>
    <row r="44" spans="1:50" ht="24.75" customHeight="1" x14ac:dyDescent="0.15">
      <c r="A44" s="1079"/>
      <c r="B44" s="1080"/>
      <c r="C44" s="1080"/>
      <c r="D44" s="1080"/>
      <c r="E44" s="1080"/>
      <c r="F44" s="1081"/>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79"/>
      <c r="B45" s="1080"/>
      <c r="C45" s="1080"/>
      <c r="D45" s="1080"/>
      <c r="E45" s="1080"/>
      <c r="F45" s="1081"/>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79"/>
      <c r="B46" s="1080"/>
      <c r="C46" s="1080"/>
      <c r="D46" s="1080"/>
      <c r="E46" s="1080"/>
      <c r="F46" s="1081"/>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79"/>
      <c r="B47" s="1080"/>
      <c r="C47" s="1080"/>
      <c r="D47" s="1080"/>
      <c r="E47" s="1080"/>
      <c r="F47" s="1081"/>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79"/>
      <c r="B48" s="1080"/>
      <c r="C48" s="1080"/>
      <c r="D48" s="1080"/>
      <c r="E48" s="1080"/>
      <c r="F48" s="1081"/>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79"/>
      <c r="B49" s="1080"/>
      <c r="C49" s="1080"/>
      <c r="D49" s="1080"/>
      <c r="E49" s="1080"/>
      <c r="F49" s="1081"/>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79"/>
      <c r="B50" s="1080"/>
      <c r="C50" s="1080"/>
      <c r="D50" s="1080"/>
      <c r="E50" s="1080"/>
      <c r="F50" s="1081"/>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79"/>
      <c r="B51" s="1080"/>
      <c r="C51" s="1080"/>
      <c r="D51" s="1080"/>
      <c r="E51" s="1080"/>
      <c r="F51" s="1081"/>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79"/>
      <c r="B52" s="1080"/>
      <c r="C52" s="1080"/>
      <c r="D52" s="1080"/>
      <c r="E52" s="1080"/>
      <c r="F52" s="1081"/>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82"/>
      <c r="B53" s="1083"/>
      <c r="C53" s="1083"/>
      <c r="D53" s="1083"/>
      <c r="E53" s="1083"/>
      <c r="F53" s="108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8" customFormat="1" ht="24.75" customHeight="1" thickBot="1" x14ac:dyDescent="0.2"/>
    <row r="55" spans="1:50" ht="30" customHeight="1" x14ac:dyDescent="0.15">
      <c r="A55" s="1085" t="s">
        <v>28</v>
      </c>
      <c r="B55" s="1086"/>
      <c r="C55" s="1086"/>
      <c r="D55" s="1086"/>
      <c r="E55" s="1086"/>
      <c r="F55" s="1087"/>
      <c r="G55" s="601" t="s">
        <v>184</v>
      </c>
      <c r="H55" s="602"/>
      <c r="I55" s="602"/>
      <c r="J55" s="602"/>
      <c r="K55" s="602"/>
      <c r="L55" s="602"/>
      <c r="M55" s="602"/>
      <c r="N55" s="602"/>
      <c r="O55" s="602"/>
      <c r="P55" s="602"/>
      <c r="Q55" s="602"/>
      <c r="R55" s="602"/>
      <c r="S55" s="602"/>
      <c r="T55" s="602"/>
      <c r="U55" s="602"/>
      <c r="V55" s="602"/>
      <c r="W55" s="602"/>
      <c r="X55" s="602"/>
      <c r="Y55" s="602"/>
      <c r="Z55" s="602"/>
      <c r="AA55" s="602"/>
      <c r="AB55" s="603"/>
      <c r="AC55" s="601" t="s">
        <v>272</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79"/>
      <c r="B56" s="1080"/>
      <c r="C56" s="1080"/>
      <c r="D56" s="1080"/>
      <c r="E56" s="1080"/>
      <c r="F56" s="1081"/>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79"/>
      <c r="B57" s="1080"/>
      <c r="C57" s="1080"/>
      <c r="D57" s="1080"/>
      <c r="E57" s="1080"/>
      <c r="F57" s="1081"/>
      <c r="G57" s="676"/>
      <c r="H57" s="677"/>
      <c r="I57" s="677"/>
      <c r="J57" s="677"/>
      <c r="K57" s="678"/>
      <c r="L57" s="670"/>
      <c r="M57" s="671"/>
      <c r="N57" s="671"/>
      <c r="O57" s="671"/>
      <c r="P57" s="671"/>
      <c r="Q57" s="671"/>
      <c r="R57" s="671"/>
      <c r="S57" s="671"/>
      <c r="T57" s="671"/>
      <c r="U57" s="671"/>
      <c r="V57" s="671"/>
      <c r="W57" s="671"/>
      <c r="X57" s="672"/>
      <c r="Y57" s="394"/>
      <c r="Z57" s="395"/>
      <c r="AA57" s="395"/>
      <c r="AB57" s="811"/>
      <c r="AC57" s="676"/>
      <c r="AD57" s="677"/>
      <c r="AE57" s="677"/>
      <c r="AF57" s="677"/>
      <c r="AG57" s="678"/>
      <c r="AH57" s="670"/>
      <c r="AI57" s="671"/>
      <c r="AJ57" s="671"/>
      <c r="AK57" s="671"/>
      <c r="AL57" s="671"/>
      <c r="AM57" s="671"/>
      <c r="AN57" s="671"/>
      <c r="AO57" s="671"/>
      <c r="AP57" s="671"/>
      <c r="AQ57" s="671"/>
      <c r="AR57" s="671"/>
      <c r="AS57" s="671"/>
      <c r="AT57" s="672"/>
      <c r="AU57" s="394"/>
      <c r="AV57" s="395"/>
      <c r="AW57" s="395"/>
      <c r="AX57" s="396"/>
    </row>
    <row r="58" spans="1:50" ht="24.75" customHeight="1" x14ac:dyDescent="0.15">
      <c r="A58" s="1079"/>
      <c r="B58" s="1080"/>
      <c r="C58" s="1080"/>
      <c r="D58" s="1080"/>
      <c r="E58" s="1080"/>
      <c r="F58" s="1081"/>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79"/>
      <c r="B59" s="1080"/>
      <c r="C59" s="1080"/>
      <c r="D59" s="1080"/>
      <c r="E59" s="1080"/>
      <c r="F59" s="1081"/>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79"/>
      <c r="B60" s="1080"/>
      <c r="C60" s="1080"/>
      <c r="D60" s="1080"/>
      <c r="E60" s="1080"/>
      <c r="F60" s="1081"/>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79"/>
      <c r="B61" s="1080"/>
      <c r="C61" s="1080"/>
      <c r="D61" s="1080"/>
      <c r="E61" s="1080"/>
      <c r="F61" s="1081"/>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79"/>
      <c r="B62" s="1080"/>
      <c r="C62" s="1080"/>
      <c r="D62" s="1080"/>
      <c r="E62" s="1080"/>
      <c r="F62" s="1081"/>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79"/>
      <c r="B63" s="1080"/>
      <c r="C63" s="1080"/>
      <c r="D63" s="1080"/>
      <c r="E63" s="1080"/>
      <c r="F63" s="1081"/>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79"/>
      <c r="B64" s="1080"/>
      <c r="C64" s="1080"/>
      <c r="D64" s="1080"/>
      <c r="E64" s="1080"/>
      <c r="F64" s="1081"/>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79"/>
      <c r="B65" s="1080"/>
      <c r="C65" s="1080"/>
      <c r="D65" s="1080"/>
      <c r="E65" s="1080"/>
      <c r="F65" s="1081"/>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79"/>
      <c r="B66" s="1080"/>
      <c r="C66" s="1080"/>
      <c r="D66" s="1080"/>
      <c r="E66" s="1080"/>
      <c r="F66" s="1081"/>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79"/>
      <c r="B67" s="1080"/>
      <c r="C67" s="1080"/>
      <c r="D67" s="1080"/>
      <c r="E67" s="1080"/>
      <c r="F67" s="1081"/>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79"/>
      <c r="B68" s="1080"/>
      <c r="C68" s="1080"/>
      <c r="D68" s="1080"/>
      <c r="E68" s="1080"/>
      <c r="F68" s="1081"/>
      <c r="G68" s="601" t="s">
        <v>273</v>
      </c>
      <c r="H68" s="602"/>
      <c r="I68" s="602"/>
      <c r="J68" s="602"/>
      <c r="K68" s="602"/>
      <c r="L68" s="602"/>
      <c r="M68" s="602"/>
      <c r="N68" s="602"/>
      <c r="O68" s="602"/>
      <c r="P68" s="602"/>
      <c r="Q68" s="602"/>
      <c r="R68" s="602"/>
      <c r="S68" s="602"/>
      <c r="T68" s="602"/>
      <c r="U68" s="602"/>
      <c r="V68" s="602"/>
      <c r="W68" s="602"/>
      <c r="X68" s="602"/>
      <c r="Y68" s="602"/>
      <c r="Z68" s="602"/>
      <c r="AA68" s="602"/>
      <c r="AB68" s="603"/>
      <c r="AC68" s="601" t="s">
        <v>274</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79"/>
      <c r="B69" s="1080"/>
      <c r="C69" s="1080"/>
      <c r="D69" s="1080"/>
      <c r="E69" s="1080"/>
      <c r="F69" s="1081"/>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79"/>
      <c r="B70" s="1080"/>
      <c r="C70" s="1080"/>
      <c r="D70" s="1080"/>
      <c r="E70" s="1080"/>
      <c r="F70" s="1081"/>
      <c r="G70" s="676"/>
      <c r="H70" s="677"/>
      <c r="I70" s="677"/>
      <c r="J70" s="677"/>
      <c r="K70" s="678"/>
      <c r="L70" s="670"/>
      <c r="M70" s="671"/>
      <c r="N70" s="671"/>
      <c r="O70" s="671"/>
      <c r="P70" s="671"/>
      <c r="Q70" s="671"/>
      <c r="R70" s="671"/>
      <c r="S70" s="671"/>
      <c r="T70" s="671"/>
      <c r="U70" s="671"/>
      <c r="V70" s="671"/>
      <c r="W70" s="671"/>
      <c r="X70" s="672"/>
      <c r="Y70" s="394"/>
      <c r="Z70" s="395"/>
      <c r="AA70" s="395"/>
      <c r="AB70" s="811"/>
      <c r="AC70" s="676"/>
      <c r="AD70" s="677"/>
      <c r="AE70" s="677"/>
      <c r="AF70" s="677"/>
      <c r="AG70" s="678"/>
      <c r="AH70" s="670"/>
      <c r="AI70" s="671"/>
      <c r="AJ70" s="671"/>
      <c r="AK70" s="671"/>
      <c r="AL70" s="671"/>
      <c r="AM70" s="671"/>
      <c r="AN70" s="671"/>
      <c r="AO70" s="671"/>
      <c r="AP70" s="671"/>
      <c r="AQ70" s="671"/>
      <c r="AR70" s="671"/>
      <c r="AS70" s="671"/>
      <c r="AT70" s="672"/>
      <c r="AU70" s="394"/>
      <c r="AV70" s="395"/>
      <c r="AW70" s="395"/>
      <c r="AX70" s="396"/>
    </row>
    <row r="71" spans="1:50" ht="24.75" customHeight="1" x14ac:dyDescent="0.15">
      <c r="A71" s="1079"/>
      <c r="B71" s="1080"/>
      <c r="C71" s="1080"/>
      <c r="D71" s="1080"/>
      <c r="E71" s="1080"/>
      <c r="F71" s="1081"/>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79"/>
      <c r="B72" s="1080"/>
      <c r="C72" s="1080"/>
      <c r="D72" s="1080"/>
      <c r="E72" s="1080"/>
      <c r="F72" s="1081"/>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79"/>
      <c r="B73" s="1080"/>
      <c r="C73" s="1080"/>
      <c r="D73" s="1080"/>
      <c r="E73" s="1080"/>
      <c r="F73" s="1081"/>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79"/>
      <c r="B74" s="1080"/>
      <c r="C74" s="1080"/>
      <c r="D74" s="1080"/>
      <c r="E74" s="1080"/>
      <c r="F74" s="1081"/>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79"/>
      <c r="B75" s="1080"/>
      <c r="C75" s="1080"/>
      <c r="D75" s="1080"/>
      <c r="E75" s="1080"/>
      <c r="F75" s="1081"/>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79"/>
      <c r="B76" s="1080"/>
      <c r="C76" s="1080"/>
      <c r="D76" s="1080"/>
      <c r="E76" s="1080"/>
      <c r="F76" s="1081"/>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79"/>
      <c r="B77" s="1080"/>
      <c r="C77" s="1080"/>
      <c r="D77" s="1080"/>
      <c r="E77" s="1080"/>
      <c r="F77" s="1081"/>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79"/>
      <c r="B78" s="1080"/>
      <c r="C78" s="1080"/>
      <c r="D78" s="1080"/>
      <c r="E78" s="1080"/>
      <c r="F78" s="1081"/>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79"/>
      <c r="B79" s="1080"/>
      <c r="C79" s="1080"/>
      <c r="D79" s="1080"/>
      <c r="E79" s="1080"/>
      <c r="F79" s="1081"/>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79"/>
      <c r="B80" s="1080"/>
      <c r="C80" s="1080"/>
      <c r="D80" s="1080"/>
      <c r="E80" s="1080"/>
      <c r="F80" s="1081"/>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79"/>
      <c r="B81" s="1080"/>
      <c r="C81" s="1080"/>
      <c r="D81" s="1080"/>
      <c r="E81" s="1080"/>
      <c r="F81" s="1081"/>
      <c r="G81" s="601" t="s">
        <v>275</v>
      </c>
      <c r="H81" s="602"/>
      <c r="I81" s="602"/>
      <c r="J81" s="602"/>
      <c r="K81" s="602"/>
      <c r="L81" s="602"/>
      <c r="M81" s="602"/>
      <c r="N81" s="602"/>
      <c r="O81" s="602"/>
      <c r="P81" s="602"/>
      <c r="Q81" s="602"/>
      <c r="R81" s="602"/>
      <c r="S81" s="602"/>
      <c r="T81" s="602"/>
      <c r="U81" s="602"/>
      <c r="V81" s="602"/>
      <c r="W81" s="602"/>
      <c r="X81" s="602"/>
      <c r="Y81" s="602"/>
      <c r="Z81" s="602"/>
      <c r="AA81" s="602"/>
      <c r="AB81" s="603"/>
      <c r="AC81" s="601" t="s">
        <v>276</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79"/>
      <c r="B82" s="1080"/>
      <c r="C82" s="1080"/>
      <c r="D82" s="1080"/>
      <c r="E82" s="1080"/>
      <c r="F82" s="1081"/>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79"/>
      <c r="B83" s="1080"/>
      <c r="C83" s="1080"/>
      <c r="D83" s="1080"/>
      <c r="E83" s="1080"/>
      <c r="F83" s="1081"/>
      <c r="G83" s="676"/>
      <c r="H83" s="677"/>
      <c r="I83" s="677"/>
      <c r="J83" s="677"/>
      <c r="K83" s="678"/>
      <c r="L83" s="670"/>
      <c r="M83" s="671"/>
      <c r="N83" s="671"/>
      <c r="O83" s="671"/>
      <c r="P83" s="671"/>
      <c r="Q83" s="671"/>
      <c r="R83" s="671"/>
      <c r="S83" s="671"/>
      <c r="T83" s="671"/>
      <c r="U83" s="671"/>
      <c r="V83" s="671"/>
      <c r="W83" s="671"/>
      <c r="X83" s="672"/>
      <c r="Y83" s="394"/>
      <c r="Z83" s="395"/>
      <c r="AA83" s="395"/>
      <c r="AB83" s="811"/>
      <c r="AC83" s="676"/>
      <c r="AD83" s="677"/>
      <c r="AE83" s="677"/>
      <c r="AF83" s="677"/>
      <c r="AG83" s="678"/>
      <c r="AH83" s="670"/>
      <c r="AI83" s="671"/>
      <c r="AJ83" s="671"/>
      <c r="AK83" s="671"/>
      <c r="AL83" s="671"/>
      <c r="AM83" s="671"/>
      <c r="AN83" s="671"/>
      <c r="AO83" s="671"/>
      <c r="AP83" s="671"/>
      <c r="AQ83" s="671"/>
      <c r="AR83" s="671"/>
      <c r="AS83" s="671"/>
      <c r="AT83" s="672"/>
      <c r="AU83" s="394"/>
      <c r="AV83" s="395"/>
      <c r="AW83" s="395"/>
      <c r="AX83" s="396"/>
    </row>
    <row r="84" spans="1:50" ht="24.75" customHeight="1" x14ac:dyDescent="0.15">
      <c r="A84" s="1079"/>
      <c r="B84" s="1080"/>
      <c r="C84" s="1080"/>
      <c r="D84" s="1080"/>
      <c r="E84" s="1080"/>
      <c r="F84" s="1081"/>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79"/>
      <c r="B85" s="1080"/>
      <c r="C85" s="1080"/>
      <c r="D85" s="1080"/>
      <c r="E85" s="1080"/>
      <c r="F85" s="1081"/>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79"/>
      <c r="B86" s="1080"/>
      <c r="C86" s="1080"/>
      <c r="D86" s="1080"/>
      <c r="E86" s="1080"/>
      <c r="F86" s="1081"/>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79"/>
      <c r="B87" s="1080"/>
      <c r="C87" s="1080"/>
      <c r="D87" s="1080"/>
      <c r="E87" s="1080"/>
      <c r="F87" s="1081"/>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79"/>
      <c r="B88" s="1080"/>
      <c r="C88" s="1080"/>
      <c r="D88" s="1080"/>
      <c r="E88" s="1080"/>
      <c r="F88" s="1081"/>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79"/>
      <c r="B89" s="1080"/>
      <c r="C89" s="1080"/>
      <c r="D89" s="1080"/>
      <c r="E89" s="1080"/>
      <c r="F89" s="1081"/>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79"/>
      <c r="B90" s="1080"/>
      <c r="C90" s="1080"/>
      <c r="D90" s="1080"/>
      <c r="E90" s="1080"/>
      <c r="F90" s="1081"/>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79"/>
      <c r="B91" s="1080"/>
      <c r="C91" s="1080"/>
      <c r="D91" s="1080"/>
      <c r="E91" s="1080"/>
      <c r="F91" s="1081"/>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79"/>
      <c r="B92" s="1080"/>
      <c r="C92" s="1080"/>
      <c r="D92" s="1080"/>
      <c r="E92" s="1080"/>
      <c r="F92" s="1081"/>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79"/>
      <c r="B93" s="1080"/>
      <c r="C93" s="1080"/>
      <c r="D93" s="1080"/>
      <c r="E93" s="1080"/>
      <c r="F93" s="1081"/>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79"/>
      <c r="B94" s="1080"/>
      <c r="C94" s="1080"/>
      <c r="D94" s="1080"/>
      <c r="E94" s="1080"/>
      <c r="F94" s="1081"/>
      <c r="G94" s="601" t="s">
        <v>277</v>
      </c>
      <c r="H94" s="602"/>
      <c r="I94" s="602"/>
      <c r="J94" s="602"/>
      <c r="K94" s="602"/>
      <c r="L94" s="602"/>
      <c r="M94" s="602"/>
      <c r="N94" s="602"/>
      <c r="O94" s="602"/>
      <c r="P94" s="602"/>
      <c r="Q94" s="602"/>
      <c r="R94" s="602"/>
      <c r="S94" s="602"/>
      <c r="T94" s="602"/>
      <c r="U94" s="602"/>
      <c r="V94" s="602"/>
      <c r="W94" s="602"/>
      <c r="X94" s="602"/>
      <c r="Y94" s="602"/>
      <c r="Z94" s="602"/>
      <c r="AA94" s="602"/>
      <c r="AB94" s="603"/>
      <c r="AC94" s="601" t="s">
        <v>185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79"/>
      <c r="B95" s="1080"/>
      <c r="C95" s="1080"/>
      <c r="D95" s="1080"/>
      <c r="E95" s="1080"/>
      <c r="F95" s="1081"/>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79"/>
      <c r="B96" s="1080"/>
      <c r="C96" s="1080"/>
      <c r="D96" s="1080"/>
      <c r="E96" s="1080"/>
      <c r="F96" s="1081"/>
      <c r="G96" s="676"/>
      <c r="H96" s="677"/>
      <c r="I96" s="677"/>
      <c r="J96" s="677"/>
      <c r="K96" s="678"/>
      <c r="L96" s="670"/>
      <c r="M96" s="671"/>
      <c r="N96" s="671"/>
      <c r="O96" s="671"/>
      <c r="P96" s="671"/>
      <c r="Q96" s="671"/>
      <c r="R96" s="671"/>
      <c r="S96" s="671"/>
      <c r="T96" s="671"/>
      <c r="U96" s="671"/>
      <c r="V96" s="671"/>
      <c r="W96" s="671"/>
      <c r="X96" s="672"/>
      <c r="Y96" s="394"/>
      <c r="Z96" s="395"/>
      <c r="AA96" s="395"/>
      <c r="AB96" s="811"/>
      <c r="AC96" s="676"/>
      <c r="AD96" s="677"/>
      <c r="AE96" s="677"/>
      <c r="AF96" s="677"/>
      <c r="AG96" s="678"/>
      <c r="AH96" s="670"/>
      <c r="AI96" s="671"/>
      <c r="AJ96" s="671"/>
      <c r="AK96" s="671"/>
      <c r="AL96" s="671"/>
      <c r="AM96" s="671"/>
      <c r="AN96" s="671"/>
      <c r="AO96" s="671"/>
      <c r="AP96" s="671"/>
      <c r="AQ96" s="671"/>
      <c r="AR96" s="671"/>
      <c r="AS96" s="671"/>
      <c r="AT96" s="672"/>
      <c r="AU96" s="394"/>
      <c r="AV96" s="395"/>
      <c r="AW96" s="395"/>
      <c r="AX96" s="396"/>
    </row>
    <row r="97" spans="1:50" ht="24.75" customHeight="1" x14ac:dyDescent="0.15">
      <c r="A97" s="1079"/>
      <c r="B97" s="1080"/>
      <c r="C97" s="1080"/>
      <c r="D97" s="1080"/>
      <c r="E97" s="1080"/>
      <c r="F97" s="1081"/>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79"/>
      <c r="B98" s="1080"/>
      <c r="C98" s="1080"/>
      <c r="D98" s="1080"/>
      <c r="E98" s="1080"/>
      <c r="F98" s="1081"/>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79"/>
      <c r="B99" s="1080"/>
      <c r="C99" s="1080"/>
      <c r="D99" s="1080"/>
      <c r="E99" s="1080"/>
      <c r="F99" s="1081"/>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79"/>
      <c r="B100" s="1080"/>
      <c r="C100" s="1080"/>
      <c r="D100" s="1080"/>
      <c r="E100" s="1080"/>
      <c r="F100" s="1081"/>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79"/>
      <c r="B101" s="1080"/>
      <c r="C101" s="1080"/>
      <c r="D101" s="1080"/>
      <c r="E101" s="1080"/>
      <c r="F101" s="1081"/>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79"/>
      <c r="B102" s="1080"/>
      <c r="C102" s="1080"/>
      <c r="D102" s="1080"/>
      <c r="E102" s="1080"/>
      <c r="F102" s="1081"/>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79"/>
      <c r="B103" s="1080"/>
      <c r="C103" s="1080"/>
      <c r="D103" s="1080"/>
      <c r="E103" s="1080"/>
      <c r="F103" s="1081"/>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79"/>
      <c r="B104" s="1080"/>
      <c r="C104" s="1080"/>
      <c r="D104" s="1080"/>
      <c r="E104" s="1080"/>
      <c r="F104" s="1081"/>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79"/>
      <c r="B105" s="1080"/>
      <c r="C105" s="1080"/>
      <c r="D105" s="1080"/>
      <c r="E105" s="1080"/>
      <c r="F105" s="1081"/>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82"/>
      <c r="B106" s="1083"/>
      <c r="C106" s="1083"/>
      <c r="D106" s="1083"/>
      <c r="E106" s="1083"/>
      <c r="F106" s="108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8" customFormat="1" ht="24.75" customHeight="1" thickBot="1" x14ac:dyDescent="0.2"/>
    <row r="108" spans="1:50" ht="30" customHeight="1" x14ac:dyDescent="0.15">
      <c r="A108" s="1085" t="s">
        <v>28</v>
      </c>
      <c r="B108" s="1086"/>
      <c r="C108" s="1086"/>
      <c r="D108" s="1086"/>
      <c r="E108" s="1086"/>
      <c r="F108" s="1087"/>
      <c r="G108" s="601" t="s">
        <v>186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278</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79"/>
      <c r="B109" s="1080"/>
      <c r="C109" s="1080"/>
      <c r="D109" s="1080"/>
      <c r="E109" s="1080"/>
      <c r="F109" s="1081"/>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79"/>
      <c r="B110" s="1080"/>
      <c r="C110" s="1080"/>
      <c r="D110" s="1080"/>
      <c r="E110" s="1080"/>
      <c r="F110" s="1081"/>
      <c r="G110" s="676"/>
      <c r="H110" s="677"/>
      <c r="I110" s="677"/>
      <c r="J110" s="677"/>
      <c r="K110" s="678"/>
      <c r="L110" s="670"/>
      <c r="M110" s="671"/>
      <c r="N110" s="671"/>
      <c r="O110" s="671"/>
      <c r="P110" s="671"/>
      <c r="Q110" s="671"/>
      <c r="R110" s="671"/>
      <c r="S110" s="671"/>
      <c r="T110" s="671"/>
      <c r="U110" s="671"/>
      <c r="V110" s="671"/>
      <c r="W110" s="671"/>
      <c r="X110" s="672"/>
      <c r="Y110" s="394"/>
      <c r="Z110" s="395"/>
      <c r="AA110" s="395"/>
      <c r="AB110" s="811"/>
      <c r="AC110" s="676"/>
      <c r="AD110" s="677"/>
      <c r="AE110" s="677"/>
      <c r="AF110" s="677"/>
      <c r="AG110" s="678"/>
      <c r="AH110" s="670"/>
      <c r="AI110" s="671"/>
      <c r="AJ110" s="671"/>
      <c r="AK110" s="671"/>
      <c r="AL110" s="671"/>
      <c r="AM110" s="671"/>
      <c r="AN110" s="671"/>
      <c r="AO110" s="671"/>
      <c r="AP110" s="671"/>
      <c r="AQ110" s="671"/>
      <c r="AR110" s="671"/>
      <c r="AS110" s="671"/>
      <c r="AT110" s="672"/>
      <c r="AU110" s="394"/>
      <c r="AV110" s="395"/>
      <c r="AW110" s="395"/>
      <c r="AX110" s="396"/>
    </row>
    <row r="111" spans="1:50" ht="24.75" customHeight="1" x14ac:dyDescent="0.15">
      <c r="A111" s="1079"/>
      <c r="B111" s="1080"/>
      <c r="C111" s="1080"/>
      <c r="D111" s="1080"/>
      <c r="E111" s="1080"/>
      <c r="F111" s="1081"/>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79"/>
      <c r="B112" s="1080"/>
      <c r="C112" s="1080"/>
      <c r="D112" s="1080"/>
      <c r="E112" s="1080"/>
      <c r="F112" s="1081"/>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79"/>
      <c r="B113" s="1080"/>
      <c r="C113" s="1080"/>
      <c r="D113" s="1080"/>
      <c r="E113" s="1080"/>
      <c r="F113" s="1081"/>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79"/>
      <c r="B114" s="1080"/>
      <c r="C114" s="1080"/>
      <c r="D114" s="1080"/>
      <c r="E114" s="1080"/>
      <c r="F114" s="1081"/>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79"/>
      <c r="B115" s="1080"/>
      <c r="C115" s="1080"/>
      <c r="D115" s="1080"/>
      <c r="E115" s="1080"/>
      <c r="F115" s="1081"/>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79"/>
      <c r="B116" s="1080"/>
      <c r="C116" s="1080"/>
      <c r="D116" s="1080"/>
      <c r="E116" s="1080"/>
      <c r="F116" s="1081"/>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79"/>
      <c r="B117" s="1080"/>
      <c r="C117" s="1080"/>
      <c r="D117" s="1080"/>
      <c r="E117" s="1080"/>
      <c r="F117" s="1081"/>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79"/>
      <c r="B118" s="1080"/>
      <c r="C118" s="1080"/>
      <c r="D118" s="1080"/>
      <c r="E118" s="1080"/>
      <c r="F118" s="1081"/>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79"/>
      <c r="B119" s="1080"/>
      <c r="C119" s="1080"/>
      <c r="D119" s="1080"/>
      <c r="E119" s="1080"/>
      <c r="F119" s="1081"/>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79"/>
      <c r="B120" s="1080"/>
      <c r="C120" s="1080"/>
      <c r="D120" s="1080"/>
      <c r="E120" s="1080"/>
      <c r="F120" s="1081"/>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79"/>
      <c r="B121" s="1080"/>
      <c r="C121" s="1080"/>
      <c r="D121" s="1080"/>
      <c r="E121" s="1080"/>
      <c r="F121" s="1081"/>
      <c r="G121" s="601" t="s">
        <v>279</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280</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79"/>
      <c r="B122" s="1080"/>
      <c r="C122" s="1080"/>
      <c r="D122" s="1080"/>
      <c r="E122" s="1080"/>
      <c r="F122" s="1081"/>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79"/>
      <c r="B123" s="1080"/>
      <c r="C123" s="1080"/>
      <c r="D123" s="1080"/>
      <c r="E123" s="1080"/>
      <c r="F123" s="1081"/>
      <c r="G123" s="676"/>
      <c r="H123" s="677"/>
      <c r="I123" s="677"/>
      <c r="J123" s="677"/>
      <c r="K123" s="678"/>
      <c r="L123" s="670"/>
      <c r="M123" s="671"/>
      <c r="N123" s="671"/>
      <c r="O123" s="671"/>
      <c r="P123" s="671"/>
      <c r="Q123" s="671"/>
      <c r="R123" s="671"/>
      <c r="S123" s="671"/>
      <c r="T123" s="671"/>
      <c r="U123" s="671"/>
      <c r="V123" s="671"/>
      <c r="W123" s="671"/>
      <c r="X123" s="672"/>
      <c r="Y123" s="394"/>
      <c r="Z123" s="395"/>
      <c r="AA123" s="395"/>
      <c r="AB123" s="811"/>
      <c r="AC123" s="676"/>
      <c r="AD123" s="677"/>
      <c r="AE123" s="677"/>
      <c r="AF123" s="677"/>
      <c r="AG123" s="678"/>
      <c r="AH123" s="670"/>
      <c r="AI123" s="671"/>
      <c r="AJ123" s="671"/>
      <c r="AK123" s="671"/>
      <c r="AL123" s="671"/>
      <c r="AM123" s="671"/>
      <c r="AN123" s="671"/>
      <c r="AO123" s="671"/>
      <c r="AP123" s="671"/>
      <c r="AQ123" s="671"/>
      <c r="AR123" s="671"/>
      <c r="AS123" s="671"/>
      <c r="AT123" s="672"/>
      <c r="AU123" s="394"/>
      <c r="AV123" s="395"/>
      <c r="AW123" s="395"/>
      <c r="AX123" s="396"/>
    </row>
    <row r="124" spans="1:50" ht="24.75" customHeight="1" x14ac:dyDescent="0.15">
      <c r="A124" s="1079"/>
      <c r="B124" s="1080"/>
      <c r="C124" s="1080"/>
      <c r="D124" s="1080"/>
      <c r="E124" s="1080"/>
      <c r="F124" s="1081"/>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79"/>
      <c r="B125" s="1080"/>
      <c r="C125" s="1080"/>
      <c r="D125" s="1080"/>
      <c r="E125" s="1080"/>
      <c r="F125" s="1081"/>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79"/>
      <c r="B126" s="1080"/>
      <c r="C126" s="1080"/>
      <c r="D126" s="1080"/>
      <c r="E126" s="1080"/>
      <c r="F126" s="1081"/>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79"/>
      <c r="B127" s="1080"/>
      <c r="C127" s="1080"/>
      <c r="D127" s="1080"/>
      <c r="E127" s="1080"/>
      <c r="F127" s="1081"/>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79"/>
      <c r="B128" s="1080"/>
      <c r="C128" s="1080"/>
      <c r="D128" s="1080"/>
      <c r="E128" s="1080"/>
      <c r="F128" s="1081"/>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79"/>
      <c r="B129" s="1080"/>
      <c r="C129" s="1080"/>
      <c r="D129" s="1080"/>
      <c r="E129" s="1080"/>
      <c r="F129" s="1081"/>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79"/>
      <c r="B130" s="1080"/>
      <c r="C130" s="1080"/>
      <c r="D130" s="1080"/>
      <c r="E130" s="1080"/>
      <c r="F130" s="1081"/>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79"/>
      <c r="B131" s="1080"/>
      <c r="C131" s="1080"/>
      <c r="D131" s="1080"/>
      <c r="E131" s="1080"/>
      <c r="F131" s="1081"/>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79"/>
      <c r="B132" s="1080"/>
      <c r="C132" s="1080"/>
      <c r="D132" s="1080"/>
      <c r="E132" s="1080"/>
      <c r="F132" s="1081"/>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79"/>
      <c r="B133" s="1080"/>
      <c r="C133" s="1080"/>
      <c r="D133" s="1080"/>
      <c r="E133" s="1080"/>
      <c r="F133" s="1081"/>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79"/>
      <c r="B134" s="1080"/>
      <c r="C134" s="1080"/>
      <c r="D134" s="1080"/>
      <c r="E134" s="1080"/>
      <c r="F134" s="1081"/>
      <c r="G134" s="601" t="s">
        <v>281</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282</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79"/>
      <c r="B135" s="1080"/>
      <c r="C135" s="1080"/>
      <c r="D135" s="1080"/>
      <c r="E135" s="1080"/>
      <c r="F135" s="1081"/>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79"/>
      <c r="B136" s="1080"/>
      <c r="C136" s="1080"/>
      <c r="D136" s="1080"/>
      <c r="E136" s="1080"/>
      <c r="F136" s="1081"/>
      <c r="G136" s="676"/>
      <c r="H136" s="677"/>
      <c r="I136" s="677"/>
      <c r="J136" s="677"/>
      <c r="K136" s="678"/>
      <c r="L136" s="670"/>
      <c r="M136" s="671"/>
      <c r="N136" s="671"/>
      <c r="O136" s="671"/>
      <c r="P136" s="671"/>
      <c r="Q136" s="671"/>
      <c r="R136" s="671"/>
      <c r="S136" s="671"/>
      <c r="T136" s="671"/>
      <c r="U136" s="671"/>
      <c r="V136" s="671"/>
      <c r="W136" s="671"/>
      <c r="X136" s="672"/>
      <c r="Y136" s="394"/>
      <c r="Z136" s="395"/>
      <c r="AA136" s="395"/>
      <c r="AB136" s="811"/>
      <c r="AC136" s="676"/>
      <c r="AD136" s="677"/>
      <c r="AE136" s="677"/>
      <c r="AF136" s="677"/>
      <c r="AG136" s="678"/>
      <c r="AH136" s="670"/>
      <c r="AI136" s="671"/>
      <c r="AJ136" s="671"/>
      <c r="AK136" s="671"/>
      <c r="AL136" s="671"/>
      <c r="AM136" s="671"/>
      <c r="AN136" s="671"/>
      <c r="AO136" s="671"/>
      <c r="AP136" s="671"/>
      <c r="AQ136" s="671"/>
      <c r="AR136" s="671"/>
      <c r="AS136" s="671"/>
      <c r="AT136" s="672"/>
      <c r="AU136" s="394"/>
      <c r="AV136" s="395"/>
      <c r="AW136" s="395"/>
      <c r="AX136" s="396"/>
    </row>
    <row r="137" spans="1:50" ht="24.75" customHeight="1" x14ac:dyDescent="0.15">
      <c r="A137" s="1079"/>
      <c r="B137" s="1080"/>
      <c r="C137" s="1080"/>
      <c r="D137" s="1080"/>
      <c r="E137" s="1080"/>
      <c r="F137" s="1081"/>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79"/>
      <c r="B138" s="1080"/>
      <c r="C138" s="1080"/>
      <c r="D138" s="1080"/>
      <c r="E138" s="1080"/>
      <c r="F138" s="1081"/>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79"/>
      <c r="B139" s="1080"/>
      <c r="C139" s="1080"/>
      <c r="D139" s="1080"/>
      <c r="E139" s="1080"/>
      <c r="F139" s="1081"/>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79"/>
      <c r="B140" s="1080"/>
      <c r="C140" s="1080"/>
      <c r="D140" s="1080"/>
      <c r="E140" s="1080"/>
      <c r="F140" s="1081"/>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79"/>
      <c r="B141" s="1080"/>
      <c r="C141" s="1080"/>
      <c r="D141" s="1080"/>
      <c r="E141" s="1080"/>
      <c r="F141" s="1081"/>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79"/>
      <c r="B142" s="1080"/>
      <c r="C142" s="1080"/>
      <c r="D142" s="1080"/>
      <c r="E142" s="1080"/>
      <c r="F142" s="1081"/>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79"/>
      <c r="B143" s="1080"/>
      <c r="C143" s="1080"/>
      <c r="D143" s="1080"/>
      <c r="E143" s="1080"/>
      <c r="F143" s="1081"/>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79"/>
      <c r="B144" s="1080"/>
      <c r="C144" s="1080"/>
      <c r="D144" s="1080"/>
      <c r="E144" s="1080"/>
      <c r="F144" s="1081"/>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79"/>
      <c r="B145" s="1080"/>
      <c r="C145" s="1080"/>
      <c r="D145" s="1080"/>
      <c r="E145" s="1080"/>
      <c r="F145" s="1081"/>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79"/>
      <c r="B146" s="1080"/>
      <c r="C146" s="1080"/>
      <c r="D146" s="1080"/>
      <c r="E146" s="1080"/>
      <c r="F146" s="1081"/>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79"/>
      <c r="B147" s="1080"/>
      <c r="C147" s="1080"/>
      <c r="D147" s="1080"/>
      <c r="E147" s="1080"/>
      <c r="F147" s="1081"/>
      <c r="G147" s="601" t="s">
        <v>283</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79"/>
      <c r="B148" s="1080"/>
      <c r="C148" s="1080"/>
      <c r="D148" s="1080"/>
      <c r="E148" s="1080"/>
      <c r="F148" s="1081"/>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79"/>
      <c r="B149" s="1080"/>
      <c r="C149" s="1080"/>
      <c r="D149" s="1080"/>
      <c r="E149" s="1080"/>
      <c r="F149" s="1081"/>
      <c r="G149" s="676"/>
      <c r="H149" s="677"/>
      <c r="I149" s="677"/>
      <c r="J149" s="677"/>
      <c r="K149" s="678"/>
      <c r="L149" s="670"/>
      <c r="M149" s="671"/>
      <c r="N149" s="671"/>
      <c r="O149" s="671"/>
      <c r="P149" s="671"/>
      <c r="Q149" s="671"/>
      <c r="R149" s="671"/>
      <c r="S149" s="671"/>
      <c r="T149" s="671"/>
      <c r="U149" s="671"/>
      <c r="V149" s="671"/>
      <c r="W149" s="671"/>
      <c r="X149" s="672"/>
      <c r="Y149" s="394"/>
      <c r="Z149" s="395"/>
      <c r="AA149" s="395"/>
      <c r="AB149" s="811"/>
      <c r="AC149" s="676"/>
      <c r="AD149" s="677"/>
      <c r="AE149" s="677"/>
      <c r="AF149" s="677"/>
      <c r="AG149" s="678"/>
      <c r="AH149" s="670"/>
      <c r="AI149" s="671"/>
      <c r="AJ149" s="671"/>
      <c r="AK149" s="671"/>
      <c r="AL149" s="671"/>
      <c r="AM149" s="671"/>
      <c r="AN149" s="671"/>
      <c r="AO149" s="671"/>
      <c r="AP149" s="671"/>
      <c r="AQ149" s="671"/>
      <c r="AR149" s="671"/>
      <c r="AS149" s="671"/>
      <c r="AT149" s="672"/>
      <c r="AU149" s="394"/>
      <c r="AV149" s="395"/>
      <c r="AW149" s="395"/>
      <c r="AX149" s="396"/>
    </row>
    <row r="150" spans="1:50" ht="24.75" customHeight="1" x14ac:dyDescent="0.15">
      <c r="A150" s="1079"/>
      <c r="B150" s="1080"/>
      <c r="C150" s="1080"/>
      <c r="D150" s="1080"/>
      <c r="E150" s="1080"/>
      <c r="F150" s="1081"/>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79"/>
      <c r="B151" s="1080"/>
      <c r="C151" s="1080"/>
      <c r="D151" s="1080"/>
      <c r="E151" s="1080"/>
      <c r="F151" s="1081"/>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79"/>
      <c r="B152" s="1080"/>
      <c r="C152" s="1080"/>
      <c r="D152" s="1080"/>
      <c r="E152" s="1080"/>
      <c r="F152" s="1081"/>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79"/>
      <c r="B153" s="1080"/>
      <c r="C153" s="1080"/>
      <c r="D153" s="1080"/>
      <c r="E153" s="1080"/>
      <c r="F153" s="1081"/>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79"/>
      <c r="B154" s="1080"/>
      <c r="C154" s="1080"/>
      <c r="D154" s="1080"/>
      <c r="E154" s="1080"/>
      <c r="F154" s="1081"/>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79"/>
      <c r="B155" s="1080"/>
      <c r="C155" s="1080"/>
      <c r="D155" s="1080"/>
      <c r="E155" s="1080"/>
      <c r="F155" s="1081"/>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79"/>
      <c r="B156" s="1080"/>
      <c r="C156" s="1080"/>
      <c r="D156" s="1080"/>
      <c r="E156" s="1080"/>
      <c r="F156" s="1081"/>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79"/>
      <c r="B157" s="1080"/>
      <c r="C157" s="1080"/>
      <c r="D157" s="1080"/>
      <c r="E157" s="1080"/>
      <c r="F157" s="1081"/>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79"/>
      <c r="B158" s="1080"/>
      <c r="C158" s="1080"/>
      <c r="D158" s="1080"/>
      <c r="E158" s="1080"/>
      <c r="F158" s="1081"/>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82"/>
      <c r="B159" s="1083"/>
      <c r="C159" s="1083"/>
      <c r="D159" s="1083"/>
      <c r="E159" s="1083"/>
      <c r="F159" s="108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8" customFormat="1" ht="24.75" customHeight="1" thickBot="1" x14ac:dyDescent="0.2"/>
    <row r="161" spans="1:50" ht="30" customHeight="1" x14ac:dyDescent="0.15">
      <c r="A161" s="1085" t="s">
        <v>28</v>
      </c>
      <c r="B161" s="1086"/>
      <c r="C161" s="1086"/>
      <c r="D161" s="1086"/>
      <c r="E161" s="1086"/>
      <c r="F161" s="1087"/>
      <c r="G161" s="601" t="s">
        <v>188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284</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79"/>
      <c r="B162" s="1080"/>
      <c r="C162" s="1080"/>
      <c r="D162" s="1080"/>
      <c r="E162" s="1080"/>
      <c r="F162" s="1081"/>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79"/>
      <c r="B163" s="1080"/>
      <c r="C163" s="1080"/>
      <c r="D163" s="1080"/>
      <c r="E163" s="1080"/>
      <c r="F163" s="1081"/>
      <c r="G163" s="676"/>
      <c r="H163" s="677"/>
      <c r="I163" s="677"/>
      <c r="J163" s="677"/>
      <c r="K163" s="678"/>
      <c r="L163" s="670"/>
      <c r="M163" s="671"/>
      <c r="N163" s="671"/>
      <c r="O163" s="671"/>
      <c r="P163" s="671"/>
      <c r="Q163" s="671"/>
      <c r="R163" s="671"/>
      <c r="S163" s="671"/>
      <c r="T163" s="671"/>
      <c r="U163" s="671"/>
      <c r="V163" s="671"/>
      <c r="W163" s="671"/>
      <c r="X163" s="672"/>
      <c r="Y163" s="394"/>
      <c r="Z163" s="395"/>
      <c r="AA163" s="395"/>
      <c r="AB163" s="811"/>
      <c r="AC163" s="676"/>
      <c r="AD163" s="677"/>
      <c r="AE163" s="677"/>
      <c r="AF163" s="677"/>
      <c r="AG163" s="678"/>
      <c r="AH163" s="670"/>
      <c r="AI163" s="671"/>
      <c r="AJ163" s="671"/>
      <c r="AK163" s="671"/>
      <c r="AL163" s="671"/>
      <c r="AM163" s="671"/>
      <c r="AN163" s="671"/>
      <c r="AO163" s="671"/>
      <c r="AP163" s="671"/>
      <c r="AQ163" s="671"/>
      <c r="AR163" s="671"/>
      <c r="AS163" s="671"/>
      <c r="AT163" s="672"/>
      <c r="AU163" s="394"/>
      <c r="AV163" s="395"/>
      <c r="AW163" s="395"/>
      <c r="AX163" s="396"/>
    </row>
    <row r="164" spans="1:50" ht="24.75" customHeight="1" x14ac:dyDescent="0.15">
      <c r="A164" s="1079"/>
      <c r="B164" s="1080"/>
      <c r="C164" s="1080"/>
      <c r="D164" s="1080"/>
      <c r="E164" s="1080"/>
      <c r="F164" s="1081"/>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79"/>
      <c r="B165" s="1080"/>
      <c r="C165" s="1080"/>
      <c r="D165" s="1080"/>
      <c r="E165" s="1080"/>
      <c r="F165" s="1081"/>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79"/>
      <c r="B166" s="1080"/>
      <c r="C166" s="1080"/>
      <c r="D166" s="1080"/>
      <c r="E166" s="1080"/>
      <c r="F166" s="1081"/>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79"/>
      <c r="B167" s="1080"/>
      <c r="C167" s="1080"/>
      <c r="D167" s="1080"/>
      <c r="E167" s="1080"/>
      <c r="F167" s="1081"/>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79"/>
      <c r="B168" s="1080"/>
      <c r="C168" s="1080"/>
      <c r="D168" s="1080"/>
      <c r="E168" s="1080"/>
      <c r="F168" s="1081"/>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79"/>
      <c r="B169" s="1080"/>
      <c r="C169" s="1080"/>
      <c r="D169" s="1080"/>
      <c r="E169" s="1080"/>
      <c r="F169" s="1081"/>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79"/>
      <c r="B170" s="1080"/>
      <c r="C170" s="1080"/>
      <c r="D170" s="1080"/>
      <c r="E170" s="1080"/>
      <c r="F170" s="1081"/>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79"/>
      <c r="B171" s="1080"/>
      <c r="C171" s="1080"/>
      <c r="D171" s="1080"/>
      <c r="E171" s="1080"/>
      <c r="F171" s="1081"/>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79"/>
      <c r="B172" s="1080"/>
      <c r="C172" s="1080"/>
      <c r="D172" s="1080"/>
      <c r="E172" s="1080"/>
      <c r="F172" s="1081"/>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79"/>
      <c r="B173" s="1080"/>
      <c r="C173" s="1080"/>
      <c r="D173" s="1080"/>
      <c r="E173" s="1080"/>
      <c r="F173" s="1081"/>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79"/>
      <c r="B174" s="1080"/>
      <c r="C174" s="1080"/>
      <c r="D174" s="1080"/>
      <c r="E174" s="1080"/>
      <c r="F174" s="1081"/>
      <c r="G174" s="601" t="s">
        <v>285</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286</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79"/>
      <c r="B175" s="1080"/>
      <c r="C175" s="1080"/>
      <c r="D175" s="1080"/>
      <c r="E175" s="1080"/>
      <c r="F175" s="1081"/>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79"/>
      <c r="B176" s="1080"/>
      <c r="C176" s="1080"/>
      <c r="D176" s="1080"/>
      <c r="E176" s="1080"/>
      <c r="F176" s="1081"/>
      <c r="G176" s="676"/>
      <c r="H176" s="677"/>
      <c r="I176" s="677"/>
      <c r="J176" s="677"/>
      <c r="K176" s="678"/>
      <c r="L176" s="670"/>
      <c r="M176" s="671"/>
      <c r="N176" s="671"/>
      <c r="O176" s="671"/>
      <c r="P176" s="671"/>
      <c r="Q176" s="671"/>
      <c r="R176" s="671"/>
      <c r="S176" s="671"/>
      <c r="T176" s="671"/>
      <c r="U176" s="671"/>
      <c r="V176" s="671"/>
      <c r="W176" s="671"/>
      <c r="X176" s="672"/>
      <c r="Y176" s="394"/>
      <c r="Z176" s="395"/>
      <c r="AA176" s="395"/>
      <c r="AB176" s="811"/>
      <c r="AC176" s="676"/>
      <c r="AD176" s="677"/>
      <c r="AE176" s="677"/>
      <c r="AF176" s="677"/>
      <c r="AG176" s="678"/>
      <c r="AH176" s="670"/>
      <c r="AI176" s="671"/>
      <c r="AJ176" s="671"/>
      <c r="AK176" s="671"/>
      <c r="AL176" s="671"/>
      <c r="AM176" s="671"/>
      <c r="AN176" s="671"/>
      <c r="AO176" s="671"/>
      <c r="AP176" s="671"/>
      <c r="AQ176" s="671"/>
      <c r="AR176" s="671"/>
      <c r="AS176" s="671"/>
      <c r="AT176" s="672"/>
      <c r="AU176" s="394"/>
      <c r="AV176" s="395"/>
      <c r="AW176" s="395"/>
      <c r="AX176" s="396"/>
    </row>
    <row r="177" spans="1:50" ht="24.75" customHeight="1" x14ac:dyDescent="0.15">
      <c r="A177" s="1079"/>
      <c r="B177" s="1080"/>
      <c r="C177" s="1080"/>
      <c r="D177" s="1080"/>
      <c r="E177" s="1080"/>
      <c r="F177" s="1081"/>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79"/>
      <c r="B178" s="1080"/>
      <c r="C178" s="1080"/>
      <c r="D178" s="1080"/>
      <c r="E178" s="1080"/>
      <c r="F178" s="1081"/>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79"/>
      <c r="B179" s="1080"/>
      <c r="C179" s="1080"/>
      <c r="D179" s="1080"/>
      <c r="E179" s="1080"/>
      <c r="F179" s="1081"/>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79"/>
      <c r="B180" s="1080"/>
      <c r="C180" s="1080"/>
      <c r="D180" s="1080"/>
      <c r="E180" s="1080"/>
      <c r="F180" s="1081"/>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79"/>
      <c r="B181" s="1080"/>
      <c r="C181" s="1080"/>
      <c r="D181" s="1080"/>
      <c r="E181" s="1080"/>
      <c r="F181" s="1081"/>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79"/>
      <c r="B182" s="1080"/>
      <c r="C182" s="1080"/>
      <c r="D182" s="1080"/>
      <c r="E182" s="1080"/>
      <c r="F182" s="1081"/>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79"/>
      <c r="B183" s="1080"/>
      <c r="C183" s="1080"/>
      <c r="D183" s="1080"/>
      <c r="E183" s="1080"/>
      <c r="F183" s="1081"/>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79"/>
      <c r="B184" s="1080"/>
      <c r="C184" s="1080"/>
      <c r="D184" s="1080"/>
      <c r="E184" s="1080"/>
      <c r="F184" s="1081"/>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79"/>
      <c r="B185" s="1080"/>
      <c r="C185" s="1080"/>
      <c r="D185" s="1080"/>
      <c r="E185" s="1080"/>
      <c r="F185" s="1081"/>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79"/>
      <c r="B186" s="1080"/>
      <c r="C186" s="1080"/>
      <c r="D186" s="1080"/>
      <c r="E186" s="1080"/>
      <c r="F186" s="1081"/>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79"/>
      <c r="B187" s="1080"/>
      <c r="C187" s="1080"/>
      <c r="D187" s="1080"/>
      <c r="E187" s="1080"/>
      <c r="F187" s="1081"/>
      <c r="G187" s="601" t="s">
        <v>288</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287</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79"/>
      <c r="B188" s="1080"/>
      <c r="C188" s="1080"/>
      <c r="D188" s="1080"/>
      <c r="E188" s="1080"/>
      <c r="F188" s="1081"/>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79"/>
      <c r="B189" s="1080"/>
      <c r="C189" s="1080"/>
      <c r="D189" s="1080"/>
      <c r="E189" s="1080"/>
      <c r="F189" s="1081"/>
      <c r="G189" s="676"/>
      <c r="H189" s="677"/>
      <c r="I189" s="677"/>
      <c r="J189" s="677"/>
      <c r="K189" s="678"/>
      <c r="L189" s="670"/>
      <c r="M189" s="671"/>
      <c r="N189" s="671"/>
      <c r="O189" s="671"/>
      <c r="P189" s="671"/>
      <c r="Q189" s="671"/>
      <c r="R189" s="671"/>
      <c r="S189" s="671"/>
      <c r="T189" s="671"/>
      <c r="U189" s="671"/>
      <c r="V189" s="671"/>
      <c r="W189" s="671"/>
      <c r="X189" s="672"/>
      <c r="Y189" s="394"/>
      <c r="Z189" s="395"/>
      <c r="AA189" s="395"/>
      <c r="AB189" s="811"/>
      <c r="AC189" s="676"/>
      <c r="AD189" s="677"/>
      <c r="AE189" s="677"/>
      <c r="AF189" s="677"/>
      <c r="AG189" s="678"/>
      <c r="AH189" s="670"/>
      <c r="AI189" s="671"/>
      <c r="AJ189" s="671"/>
      <c r="AK189" s="671"/>
      <c r="AL189" s="671"/>
      <c r="AM189" s="671"/>
      <c r="AN189" s="671"/>
      <c r="AO189" s="671"/>
      <c r="AP189" s="671"/>
      <c r="AQ189" s="671"/>
      <c r="AR189" s="671"/>
      <c r="AS189" s="671"/>
      <c r="AT189" s="672"/>
      <c r="AU189" s="394"/>
      <c r="AV189" s="395"/>
      <c r="AW189" s="395"/>
      <c r="AX189" s="396"/>
    </row>
    <row r="190" spans="1:50" ht="24.75" customHeight="1" x14ac:dyDescent="0.15">
      <c r="A190" s="1079"/>
      <c r="B190" s="1080"/>
      <c r="C190" s="1080"/>
      <c r="D190" s="1080"/>
      <c r="E190" s="1080"/>
      <c r="F190" s="1081"/>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79"/>
      <c r="B191" s="1080"/>
      <c r="C191" s="1080"/>
      <c r="D191" s="1080"/>
      <c r="E191" s="1080"/>
      <c r="F191" s="1081"/>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79"/>
      <c r="B192" s="1080"/>
      <c r="C192" s="1080"/>
      <c r="D192" s="1080"/>
      <c r="E192" s="1080"/>
      <c r="F192" s="1081"/>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79"/>
      <c r="B193" s="1080"/>
      <c r="C193" s="1080"/>
      <c r="D193" s="1080"/>
      <c r="E193" s="1080"/>
      <c r="F193" s="1081"/>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79"/>
      <c r="B194" s="1080"/>
      <c r="C194" s="1080"/>
      <c r="D194" s="1080"/>
      <c r="E194" s="1080"/>
      <c r="F194" s="1081"/>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79"/>
      <c r="B195" s="1080"/>
      <c r="C195" s="1080"/>
      <c r="D195" s="1080"/>
      <c r="E195" s="1080"/>
      <c r="F195" s="1081"/>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79"/>
      <c r="B196" s="1080"/>
      <c r="C196" s="1080"/>
      <c r="D196" s="1080"/>
      <c r="E196" s="1080"/>
      <c r="F196" s="1081"/>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79"/>
      <c r="B197" s="1080"/>
      <c r="C197" s="1080"/>
      <c r="D197" s="1080"/>
      <c r="E197" s="1080"/>
      <c r="F197" s="1081"/>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79"/>
      <c r="B198" s="1080"/>
      <c r="C198" s="1080"/>
      <c r="D198" s="1080"/>
      <c r="E198" s="1080"/>
      <c r="F198" s="1081"/>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79"/>
      <c r="B199" s="1080"/>
      <c r="C199" s="1080"/>
      <c r="D199" s="1080"/>
      <c r="E199" s="1080"/>
      <c r="F199" s="1081"/>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79"/>
      <c r="B200" s="1080"/>
      <c r="C200" s="1080"/>
      <c r="D200" s="1080"/>
      <c r="E200" s="1080"/>
      <c r="F200" s="1081"/>
      <c r="G200" s="601" t="s">
        <v>289</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79"/>
      <c r="B201" s="1080"/>
      <c r="C201" s="1080"/>
      <c r="D201" s="1080"/>
      <c r="E201" s="1080"/>
      <c r="F201" s="1081"/>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79"/>
      <c r="B202" s="1080"/>
      <c r="C202" s="1080"/>
      <c r="D202" s="1080"/>
      <c r="E202" s="1080"/>
      <c r="F202" s="1081"/>
      <c r="G202" s="676"/>
      <c r="H202" s="677"/>
      <c r="I202" s="677"/>
      <c r="J202" s="677"/>
      <c r="K202" s="678"/>
      <c r="L202" s="670"/>
      <c r="M202" s="671"/>
      <c r="N202" s="671"/>
      <c r="O202" s="671"/>
      <c r="P202" s="671"/>
      <c r="Q202" s="671"/>
      <c r="R202" s="671"/>
      <c r="S202" s="671"/>
      <c r="T202" s="671"/>
      <c r="U202" s="671"/>
      <c r="V202" s="671"/>
      <c r="W202" s="671"/>
      <c r="X202" s="672"/>
      <c r="Y202" s="394"/>
      <c r="Z202" s="395"/>
      <c r="AA202" s="395"/>
      <c r="AB202" s="811"/>
      <c r="AC202" s="676"/>
      <c r="AD202" s="677"/>
      <c r="AE202" s="677"/>
      <c r="AF202" s="677"/>
      <c r="AG202" s="678"/>
      <c r="AH202" s="670"/>
      <c r="AI202" s="671"/>
      <c r="AJ202" s="671"/>
      <c r="AK202" s="671"/>
      <c r="AL202" s="671"/>
      <c r="AM202" s="671"/>
      <c r="AN202" s="671"/>
      <c r="AO202" s="671"/>
      <c r="AP202" s="671"/>
      <c r="AQ202" s="671"/>
      <c r="AR202" s="671"/>
      <c r="AS202" s="671"/>
      <c r="AT202" s="672"/>
      <c r="AU202" s="394"/>
      <c r="AV202" s="395"/>
      <c r="AW202" s="395"/>
      <c r="AX202" s="396"/>
    </row>
    <row r="203" spans="1:50" ht="24.75" customHeight="1" x14ac:dyDescent="0.15">
      <c r="A203" s="1079"/>
      <c r="B203" s="1080"/>
      <c r="C203" s="1080"/>
      <c r="D203" s="1080"/>
      <c r="E203" s="1080"/>
      <c r="F203" s="1081"/>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79"/>
      <c r="B204" s="1080"/>
      <c r="C204" s="1080"/>
      <c r="D204" s="1080"/>
      <c r="E204" s="1080"/>
      <c r="F204" s="1081"/>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79"/>
      <c r="B205" s="1080"/>
      <c r="C205" s="1080"/>
      <c r="D205" s="1080"/>
      <c r="E205" s="1080"/>
      <c r="F205" s="1081"/>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79"/>
      <c r="B206" s="1080"/>
      <c r="C206" s="1080"/>
      <c r="D206" s="1080"/>
      <c r="E206" s="1080"/>
      <c r="F206" s="1081"/>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79"/>
      <c r="B207" s="1080"/>
      <c r="C207" s="1080"/>
      <c r="D207" s="1080"/>
      <c r="E207" s="1080"/>
      <c r="F207" s="1081"/>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79"/>
      <c r="B208" s="1080"/>
      <c r="C208" s="1080"/>
      <c r="D208" s="1080"/>
      <c r="E208" s="1080"/>
      <c r="F208" s="1081"/>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79"/>
      <c r="B209" s="1080"/>
      <c r="C209" s="1080"/>
      <c r="D209" s="1080"/>
      <c r="E209" s="1080"/>
      <c r="F209" s="1081"/>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79"/>
      <c r="B210" s="1080"/>
      <c r="C210" s="1080"/>
      <c r="D210" s="1080"/>
      <c r="E210" s="1080"/>
      <c r="F210" s="1081"/>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79"/>
      <c r="B211" s="1080"/>
      <c r="C211" s="1080"/>
      <c r="D211" s="1080"/>
      <c r="E211" s="1080"/>
      <c r="F211" s="1081"/>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82"/>
      <c r="B212" s="1083"/>
      <c r="C212" s="1083"/>
      <c r="D212" s="1083"/>
      <c r="E212" s="1083"/>
      <c r="F212" s="108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8" customFormat="1" ht="24.75" customHeight="1" thickBot="1" x14ac:dyDescent="0.2"/>
    <row r="214" spans="1:50" ht="30" customHeight="1" x14ac:dyDescent="0.15">
      <c r="A214" s="1076" t="s">
        <v>28</v>
      </c>
      <c r="B214" s="1077"/>
      <c r="C214" s="1077"/>
      <c r="D214" s="1077"/>
      <c r="E214" s="1077"/>
      <c r="F214" s="1078"/>
      <c r="G214" s="601" t="s">
        <v>190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290</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79"/>
      <c r="B215" s="1080"/>
      <c r="C215" s="1080"/>
      <c r="D215" s="1080"/>
      <c r="E215" s="1080"/>
      <c r="F215" s="1081"/>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79"/>
      <c r="B216" s="1080"/>
      <c r="C216" s="1080"/>
      <c r="D216" s="1080"/>
      <c r="E216" s="1080"/>
      <c r="F216" s="1081"/>
      <c r="G216" s="676"/>
      <c r="H216" s="677"/>
      <c r="I216" s="677"/>
      <c r="J216" s="677"/>
      <c r="K216" s="678"/>
      <c r="L216" s="670"/>
      <c r="M216" s="671"/>
      <c r="N216" s="671"/>
      <c r="O216" s="671"/>
      <c r="P216" s="671"/>
      <c r="Q216" s="671"/>
      <c r="R216" s="671"/>
      <c r="S216" s="671"/>
      <c r="T216" s="671"/>
      <c r="U216" s="671"/>
      <c r="V216" s="671"/>
      <c r="W216" s="671"/>
      <c r="X216" s="672"/>
      <c r="Y216" s="394"/>
      <c r="Z216" s="395"/>
      <c r="AA216" s="395"/>
      <c r="AB216" s="811"/>
      <c r="AC216" s="676"/>
      <c r="AD216" s="677"/>
      <c r="AE216" s="677"/>
      <c r="AF216" s="677"/>
      <c r="AG216" s="678"/>
      <c r="AH216" s="670"/>
      <c r="AI216" s="671"/>
      <c r="AJ216" s="671"/>
      <c r="AK216" s="671"/>
      <c r="AL216" s="671"/>
      <c r="AM216" s="671"/>
      <c r="AN216" s="671"/>
      <c r="AO216" s="671"/>
      <c r="AP216" s="671"/>
      <c r="AQ216" s="671"/>
      <c r="AR216" s="671"/>
      <c r="AS216" s="671"/>
      <c r="AT216" s="672"/>
      <c r="AU216" s="394"/>
      <c r="AV216" s="395"/>
      <c r="AW216" s="395"/>
      <c r="AX216" s="396"/>
    </row>
    <row r="217" spans="1:50" ht="24.75" customHeight="1" x14ac:dyDescent="0.15">
      <c r="A217" s="1079"/>
      <c r="B217" s="1080"/>
      <c r="C217" s="1080"/>
      <c r="D217" s="1080"/>
      <c r="E217" s="1080"/>
      <c r="F217" s="1081"/>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79"/>
      <c r="B218" s="1080"/>
      <c r="C218" s="1080"/>
      <c r="D218" s="1080"/>
      <c r="E218" s="1080"/>
      <c r="F218" s="1081"/>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79"/>
      <c r="B219" s="1080"/>
      <c r="C219" s="1080"/>
      <c r="D219" s="1080"/>
      <c r="E219" s="1080"/>
      <c r="F219" s="1081"/>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79"/>
      <c r="B220" s="1080"/>
      <c r="C220" s="1080"/>
      <c r="D220" s="1080"/>
      <c r="E220" s="1080"/>
      <c r="F220" s="1081"/>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79"/>
      <c r="B221" s="1080"/>
      <c r="C221" s="1080"/>
      <c r="D221" s="1080"/>
      <c r="E221" s="1080"/>
      <c r="F221" s="1081"/>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79"/>
      <c r="B222" s="1080"/>
      <c r="C222" s="1080"/>
      <c r="D222" s="1080"/>
      <c r="E222" s="1080"/>
      <c r="F222" s="1081"/>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79"/>
      <c r="B223" s="1080"/>
      <c r="C223" s="1080"/>
      <c r="D223" s="1080"/>
      <c r="E223" s="1080"/>
      <c r="F223" s="1081"/>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79"/>
      <c r="B224" s="1080"/>
      <c r="C224" s="1080"/>
      <c r="D224" s="1080"/>
      <c r="E224" s="1080"/>
      <c r="F224" s="1081"/>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79"/>
      <c r="B225" s="1080"/>
      <c r="C225" s="1080"/>
      <c r="D225" s="1080"/>
      <c r="E225" s="1080"/>
      <c r="F225" s="1081"/>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79"/>
      <c r="B226" s="1080"/>
      <c r="C226" s="1080"/>
      <c r="D226" s="1080"/>
      <c r="E226" s="1080"/>
      <c r="F226" s="1081"/>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79"/>
      <c r="B227" s="1080"/>
      <c r="C227" s="1080"/>
      <c r="D227" s="1080"/>
      <c r="E227" s="1080"/>
      <c r="F227" s="1081"/>
      <c r="G227" s="601" t="s">
        <v>291</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292</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79"/>
      <c r="B228" s="1080"/>
      <c r="C228" s="1080"/>
      <c r="D228" s="1080"/>
      <c r="E228" s="1080"/>
      <c r="F228" s="1081"/>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79"/>
      <c r="B229" s="1080"/>
      <c r="C229" s="1080"/>
      <c r="D229" s="1080"/>
      <c r="E229" s="1080"/>
      <c r="F229" s="1081"/>
      <c r="G229" s="676"/>
      <c r="H229" s="677"/>
      <c r="I229" s="677"/>
      <c r="J229" s="677"/>
      <c r="K229" s="678"/>
      <c r="L229" s="670"/>
      <c r="M229" s="671"/>
      <c r="N229" s="671"/>
      <c r="O229" s="671"/>
      <c r="P229" s="671"/>
      <c r="Q229" s="671"/>
      <c r="R229" s="671"/>
      <c r="S229" s="671"/>
      <c r="T229" s="671"/>
      <c r="U229" s="671"/>
      <c r="V229" s="671"/>
      <c r="W229" s="671"/>
      <c r="X229" s="672"/>
      <c r="Y229" s="394"/>
      <c r="Z229" s="395"/>
      <c r="AA229" s="395"/>
      <c r="AB229" s="811"/>
      <c r="AC229" s="676"/>
      <c r="AD229" s="677"/>
      <c r="AE229" s="677"/>
      <c r="AF229" s="677"/>
      <c r="AG229" s="678"/>
      <c r="AH229" s="670"/>
      <c r="AI229" s="671"/>
      <c r="AJ229" s="671"/>
      <c r="AK229" s="671"/>
      <c r="AL229" s="671"/>
      <c r="AM229" s="671"/>
      <c r="AN229" s="671"/>
      <c r="AO229" s="671"/>
      <c r="AP229" s="671"/>
      <c r="AQ229" s="671"/>
      <c r="AR229" s="671"/>
      <c r="AS229" s="671"/>
      <c r="AT229" s="672"/>
      <c r="AU229" s="394"/>
      <c r="AV229" s="395"/>
      <c r="AW229" s="395"/>
      <c r="AX229" s="396"/>
    </row>
    <row r="230" spans="1:50" ht="24.75" customHeight="1" x14ac:dyDescent="0.15">
      <c r="A230" s="1079"/>
      <c r="B230" s="1080"/>
      <c r="C230" s="1080"/>
      <c r="D230" s="1080"/>
      <c r="E230" s="1080"/>
      <c r="F230" s="1081"/>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79"/>
      <c r="B231" s="1080"/>
      <c r="C231" s="1080"/>
      <c r="D231" s="1080"/>
      <c r="E231" s="1080"/>
      <c r="F231" s="1081"/>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79"/>
      <c r="B232" s="1080"/>
      <c r="C232" s="1080"/>
      <c r="D232" s="1080"/>
      <c r="E232" s="1080"/>
      <c r="F232" s="1081"/>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79"/>
      <c r="B233" s="1080"/>
      <c r="C233" s="1080"/>
      <c r="D233" s="1080"/>
      <c r="E233" s="1080"/>
      <c r="F233" s="1081"/>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79"/>
      <c r="B234" s="1080"/>
      <c r="C234" s="1080"/>
      <c r="D234" s="1080"/>
      <c r="E234" s="1080"/>
      <c r="F234" s="1081"/>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79"/>
      <c r="B235" s="1080"/>
      <c r="C235" s="1080"/>
      <c r="D235" s="1080"/>
      <c r="E235" s="1080"/>
      <c r="F235" s="1081"/>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79"/>
      <c r="B236" s="1080"/>
      <c r="C236" s="1080"/>
      <c r="D236" s="1080"/>
      <c r="E236" s="1080"/>
      <c r="F236" s="1081"/>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79"/>
      <c r="B237" s="1080"/>
      <c r="C237" s="1080"/>
      <c r="D237" s="1080"/>
      <c r="E237" s="1080"/>
      <c r="F237" s="1081"/>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79"/>
      <c r="B238" s="1080"/>
      <c r="C238" s="1080"/>
      <c r="D238" s="1080"/>
      <c r="E238" s="1080"/>
      <c r="F238" s="1081"/>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79"/>
      <c r="B239" s="1080"/>
      <c r="C239" s="1080"/>
      <c r="D239" s="1080"/>
      <c r="E239" s="1080"/>
      <c r="F239" s="1081"/>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79"/>
      <c r="B240" s="1080"/>
      <c r="C240" s="1080"/>
      <c r="D240" s="1080"/>
      <c r="E240" s="1080"/>
      <c r="F240" s="1081"/>
      <c r="G240" s="601" t="s">
        <v>293</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294</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79"/>
      <c r="B241" s="1080"/>
      <c r="C241" s="1080"/>
      <c r="D241" s="1080"/>
      <c r="E241" s="1080"/>
      <c r="F241" s="1081"/>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79"/>
      <c r="B242" s="1080"/>
      <c r="C242" s="1080"/>
      <c r="D242" s="1080"/>
      <c r="E242" s="1080"/>
      <c r="F242" s="1081"/>
      <c r="G242" s="676"/>
      <c r="H242" s="677"/>
      <c r="I242" s="677"/>
      <c r="J242" s="677"/>
      <c r="K242" s="678"/>
      <c r="L242" s="670"/>
      <c r="M242" s="671"/>
      <c r="N242" s="671"/>
      <c r="O242" s="671"/>
      <c r="P242" s="671"/>
      <c r="Q242" s="671"/>
      <c r="R242" s="671"/>
      <c r="S242" s="671"/>
      <c r="T242" s="671"/>
      <c r="U242" s="671"/>
      <c r="V242" s="671"/>
      <c r="W242" s="671"/>
      <c r="X242" s="672"/>
      <c r="Y242" s="394"/>
      <c r="Z242" s="395"/>
      <c r="AA242" s="395"/>
      <c r="AB242" s="811"/>
      <c r="AC242" s="676"/>
      <c r="AD242" s="677"/>
      <c r="AE242" s="677"/>
      <c r="AF242" s="677"/>
      <c r="AG242" s="678"/>
      <c r="AH242" s="670"/>
      <c r="AI242" s="671"/>
      <c r="AJ242" s="671"/>
      <c r="AK242" s="671"/>
      <c r="AL242" s="671"/>
      <c r="AM242" s="671"/>
      <c r="AN242" s="671"/>
      <c r="AO242" s="671"/>
      <c r="AP242" s="671"/>
      <c r="AQ242" s="671"/>
      <c r="AR242" s="671"/>
      <c r="AS242" s="671"/>
      <c r="AT242" s="672"/>
      <c r="AU242" s="394"/>
      <c r="AV242" s="395"/>
      <c r="AW242" s="395"/>
      <c r="AX242" s="396"/>
    </row>
    <row r="243" spans="1:50" ht="24.75" customHeight="1" x14ac:dyDescent="0.15">
      <c r="A243" s="1079"/>
      <c r="B243" s="1080"/>
      <c r="C243" s="1080"/>
      <c r="D243" s="1080"/>
      <c r="E243" s="1080"/>
      <c r="F243" s="1081"/>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79"/>
      <c r="B244" s="1080"/>
      <c r="C244" s="1080"/>
      <c r="D244" s="1080"/>
      <c r="E244" s="1080"/>
      <c r="F244" s="1081"/>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79"/>
      <c r="B245" s="1080"/>
      <c r="C245" s="1080"/>
      <c r="D245" s="1080"/>
      <c r="E245" s="1080"/>
      <c r="F245" s="1081"/>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79"/>
      <c r="B246" s="1080"/>
      <c r="C246" s="1080"/>
      <c r="D246" s="1080"/>
      <c r="E246" s="1080"/>
      <c r="F246" s="1081"/>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79"/>
      <c r="B247" s="1080"/>
      <c r="C247" s="1080"/>
      <c r="D247" s="1080"/>
      <c r="E247" s="1080"/>
      <c r="F247" s="1081"/>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79"/>
      <c r="B248" s="1080"/>
      <c r="C248" s="1080"/>
      <c r="D248" s="1080"/>
      <c r="E248" s="1080"/>
      <c r="F248" s="1081"/>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79"/>
      <c r="B249" s="1080"/>
      <c r="C249" s="1080"/>
      <c r="D249" s="1080"/>
      <c r="E249" s="1080"/>
      <c r="F249" s="1081"/>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79"/>
      <c r="B250" s="1080"/>
      <c r="C250" s="1080"/>
      <c r="D250" s="1080"/>
      <c r="E250" s="1080"/>
      <c r="F250" s="1081"/>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79"/>
      <c r="B251" s="1080"/>
      <c r="C251" s="1080"/>
      <c r="D251" s="1080"/>
      <c r="E251" s="1080"/>
      <c r="F251" s="1081"/>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79"/>
      <c r="B252" s="1080"/>
      <c r="C252" s="1080"/>
      <c r="D252" s="1080"/>
      <c r="E252" s="1080"/>
      <c r="F252" s="1081"/>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79"/>
      <c r="B253" s="1080"/>
      <c r="C253" s="1080"/>
      <c r="D253" s="1080"/>
      <c r="E253" s="1080"/>
      <c r="F253" s="1081"/>
      <c r="G253" s="601" t="s">
        <v>295</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79"/>
      <c r="B254" s="1080"/>
      <c r="C254" s="1080"/>
      <c r="D254" s="1080"/>
      <c r="E254" s="1080"/>
      <c r="F254" s="1081"/>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79"/>
      <c r="B255" s="1080"/>
      <c r="C255" s="1080"/>
      <c r="D255" s="1080"/>
      <c r="E255" s="1080"/>
      <c r="F255" s="1081"/>
      <c r="G255" s="676"/>
      <c r="H255" s="677"/>
      <c r="I255" s="677"/>
      <c r="J255" s="677"/>
      <c r="K255" s="678"/>
      <c r="L255" s="670"/>
      <c r="M255" s="671"/>
      <c r="N255" s="671"/>
      <c r="O255" s="671"/>
      <c r="P255" s="671"/>
      <c r="Q255" s="671"/>
      <c r="R255" s="671"/>
      <c r="S255" s="671"/>
      <c r="T255" s="671"/>
      <c r="U255" s="671"/>
      <c r="V255" s="671"/>
      <c r="W255" s="671"/>
      <c r="X255" s="672"/>
      <c r="Y255" s="394"/>
      <c r="Z255" s="395"/>
      <c r="AA255" s="395"/>
      <c r="AB255" s="811"/>
      <c r="AC255" s="676"/>
      <c r="AD255" s="677"/>
      <c r="AE255" s="677"/>
      <c r="AF255" s="677"/>
      <c r="AG255" s="678"/>
      <c r="AH255" s="670"/>
      <c r="AI255" s="671"/>
      <c r="AJ255" s="671"/>
      <c r="AK255" s="671"/>
      <c r="AL255" s="671"/>
      <c r="AM255" s="671"/>
      <c r="AN255" s="671"/>
      <c r="AO255" s="671"/>
      <c r="AP255" s="671"/>
      <c r="AQ255" s="671"/>
      <c r="AR255" s="671"/>
      <c r="AS255" s="671"/>
      <c r="AT255" s="672"/>
      <c r="AU255" s="394"/>
      <c r="AV255" s="395"/>
      <c r="AW255" s="395"/>
      <c r="AX255" s="396"/>
    </row>
    <row r="256" spans="1:50" ht="24.75" customHeight="1" x14ac:dyDescent="0.15">
      <c r="A256" s="1079"/>
      <c r="B256" s="1080"/>
      <c r="C256" s="1080"/>
      <c r="D256" s="1080"/>
      <c r="E256" s="1080"/>
      <c r="F256" s="1081"/>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79"/>
      <c r="B257" s="1080"/>
      <c r="C257" s="1080"/>
      <c r="D257" s="1080"/>
      <c r="E257" s="1080"/>
      <c r="F257" s="1081"/>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79"/>
      <c r="B258" s="1080"/>
      <c r="C258" s="1080"/>
      <c r="D258" s="1080"/>
      <c r="E258" s="1080"/>
      <c r="F258" s="1081"/>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79"/>
      <c r="B259" s="1080"/>
      <c r="C259" s="1080"/>
      <c r="D259" s="1080"/>
      <c r="E259" s="1080"/>
      <c r="F259" s="1081"/>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79"/>
      <c r="B260" s="1080"/>
      <c r="C260" s="1080"/>
      <c r="D260" s="1080"/>
      <c r="E260" s="1080"/>
      <c r="F260" s="1081"/>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79"/>
      <c r="B261" s="1080"/>
      <c r="C261" s="1080"/>
      <c r="D261" s="1080"/>
      <c r="E261" s="1080"/>
      <c r="F261" s="1081"/>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79"/>
      <c r="B262" s="1080"/>
      <c r="C262" s="1080"/>
      <c r="D262" s="1080"/>
      <c r="E262" s="1080"/>
      <c r="F262" s="1081"/>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79"/>
      <c r="B263" s="1080"/>
      <c r="C263" s="1080"/>
      <c r="D263" s="1080"/>
      <c r="E263" s="1080"/>
      <c r="F263" s="1081"/>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79"/>
      <c r="B264" s="1080"/>
      <c r="C264" s="1080"/>
      <c r="D264" s="1080"/>
      <c r="E264" s="1080"/>
      <c r="F264" s="1081"/>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82"/>
      <c r="B265" s="1083"/>
      <c r="C265" s="1083"/>
      <c r="D265" s="1083"/>
      <c r="E265" s="1083"/>
      <c r="F265" s="108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298</v>
      </c>
      <c r="K3" s="365"/>
      <c r="L3" s="365"/>
      <c r="M3" s="365"/>
      <c r="N3" s="365"/>
      <c r="O3" s="365"/>
      <c r="P3" s="366" t="s">
        <v>27</v>
      </c>
      <c r="Q3" s="366"/>
      <c r="R3" s="366"/>
      <c r="S3" s="366"/>
      <c r="T3" s="366"/>
      <c r="U3" s="366"/>
      <c r="V3" s="366"/>
      <c r="W3" s="366"/>
      <c r="X3" s="366"/>
      <c r="Y3" s="367" t="s">
        <v>351</v>
      </c>
      <c r="Z3" s="368"/>
      <c r="AA3" s="368"/>
      <c r="AB3" s="368"/>
      <c r="AC3" s="148" t="s">
        <v>336</v>
      </c>
      <c r="AD3" s="148"/>
      <c r="AE3" s="148"/>
      <c r="AF3" s="148"/>
      <c r="AG3" s="148"/>
      <c r="AH3" s="367" t="s">
        <v>260</v>
      </c>
      <c r="AI3" s="364"/>
      <c r="AJ3" s="364"/>
      <c r="AK3" s="364"/>
      <c r="AL3" s="364" t="s">
        <v>21</v>
      </c>
      <c r="AM3" s="364"/>
      <c r="AN3" s="364"/>
      <c r="AO3" s="369"/>
      <c r="AP3" s="370" t="s">
        <v>299</v>
      </c>
      <c r="AQ3" s="370"/>
      <c r="AR3" s="370"/>
      <c r="AS3" s="370"/>
      <c r="AT3" s="370"/>
      <c r="AU3" s="370"/>
      <c r="AV3" s="370"/>
      <c r="AW3" s="370"/>
      <c r="AX3" s="370"/>
    </row>
    <row r="4" spans="1:50" ht="26.25" customHeight="1" x14ac:dyDescent="0.15">
      <c r="A4" s="1090">
        <v>1</v>
      </c>
      <c r="B4" s="109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90">
        <v>2</v>
      </c>
      <c r="B5" s="109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90">
        <v>3</v>
      </c>
      <c r="B6" s="109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90">
        <v>4</v>
      </c>
      <c r="B7" s="109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90">
        <v>5</v>
      </c>
      <c r="B8" s="109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90">
        <v>6</v>
      </c>
      <c r="B9" s="109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90">
        <v>7</v>
      </c>
      <c r="B10" s="109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90">
        <v>8</v>
      </c>
      <c r="B11" s="109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90">
        <v>9</v>
      </c>
      <c r="B12" s="109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90">
        <v>10</v>
      </c>
      <c r="B13" s="109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90">
        <v>11</v>
      </c>
      <c r="B14" s="109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90">
        <v>12</v>
      </c>
      <c r="B15" s="109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90">
        <v>13</v>
      </c>
      <c r="B16" s="109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90">
        <v>14</v>
      </c>
      <c r="B17" s="109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90">
        <v>15</v>
      </c>
      <c r="B18" s="109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90">
        <v>16</v>
      </c>
      <c r="B19" s="109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90">
        <v>17</v>
      </c>
      <c r="B20" s="109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90">
        <v>18</v>
      </c>
      <c r="B21" s="109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90">
        <v>19</v>
      </c>
      <c r="B22" s="109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90">
        <v>20</v>
      </c>
      <c r="B23" s="109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90">
        <v>21</v>
      </c>
      <c r="B24" s="109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90">
        <v>22</v>
      </c>
      <c r="B25" s="109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90">
        <v>23</v>
      </c>
      <c r="B26" s="109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90">
        <v>24</v>
      </c>
      <c r="B27" s="109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90">
        <v>25</v>
      </c>
      <c r="B28" s="109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90">
        <v>26</v>
      </c>
      <c r="B29" s="109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90">
        <v>27</v>
      </c>
      <c r="B30" s="109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90">
        <v>28</v>
      </c>
      <c r="B31" s="109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90">
        <v>29</v>
      </c>
      <c r="B32" s="109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90">
        <v>30</v>
      </c>
      <c r="B33" s="109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298</v>
      </c>
      <c r="K36" s="365"/>
      <c r="L36" s="365"/>
      <c r="M36" s="365"/>
      <c r="N36" s="365"/>
      <c r="O36" s="365"/>
      <c r="P36" s="366" t="s">
        <v>27</v>
      </c>
      <c r="Q36" s="366"/>
      <c r="R36" s="366"/>
      <c r="S36" s="366"/>
      <c r="T36" s="366"/>
      <c r="U36" s="366"/>
      <c r="V36" s="366"/>
      <c r="W36" s="366"/>
      <c r="X36" s="366"/>
      <c r="Y36" s="367" t="s">
        <v>351</v>
      </c>
      <c r="Z36" s="368"/>
      <c r="AA36" s="368"/>
      <c r="AB36" s="368"/>
      <c r="AC36" s="148" t="s">
        <v>336</v>
      </c>
      <c r="AD36" s="148"/>
      <c r="AE36" s="148"/>
      <c r="AF36" s="148"/>
      <c r="AG36" s="148"/>
      <c r="AH36" s="367" t="s">
        <v>260</v>
      </c>
      <c r="AI36" s="364"/>
      <c r="AJ36" s="364"/>
      <c r="AK36" s="364"/>
      <c r="AL36" s="364" t="s">
        <v>21</v>
      </c>
      <c r="AM36" s="364"/>
      <c r="AN36" s="364"/>
      <c r="AO36" s="369"/>
      <c r="AP36" s="370" t="s">
        <v>299</v>
      </c>
      <c r="AQ36" s="370"/>
      <c r="AR36" s="370"/>
      <c r="AS36" s="370"/>
      <c r="AT36" s="370"/>
      <c r="AU36" s="370"/>
      <c r="AV36" s="370"/>
      <c r="AW36" s="370"/>
      <c r="AX36" s="370"/>
    </row>
    <row r="37" spans="1:50" ht="26.25" customHeight="1" x14ac:dyDescent="0.15">
      <c r="A37" s="1090">
        <v>1</v>
      </c>
      <c r="B37" s="109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90">
        <v>2</v>
      </c>
      <c r="B38" s="109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90">
        <v>3</v>
      </c>
      <c r="B39" s="109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90">
        <v>4</v>
      </c>
      <c r="B40" s="109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90">
        <v>5</v>
      </c>
      <c r="B41" s="109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90">
        <v>6</v>
      </c>
      <c r="B42" s="109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90">
        <v>7</v>
      </c>
      <c r="B43" s="109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90">
        <v>8</v>
      </c>
      <c r="B44" s="109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90">
        <v>9</v>
      </c>
      <c r="B45" s="109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90">
        <v>10</v>
      </c>
      <c r="B46" s="109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90">
        <v>11</v>
      </c>
      <c r="B47" s="109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90">
        <v>12</v>
      </c>
      <c r="B48" s="109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90">
        <v>13</v>
      </c>
      <c r="B49" s="109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90">
        <v>14</v>
      </c>
      <c r="B50" s="109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90">
        <v>15</v>
      </c>
      <c r="B51" s="109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90">
        <v>16</v>
      </c>
      <c r="B52" s="109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90">
        <v>17</v>
      </c>
      <c r="B53" s="109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90">
        <v>18</v>
      </c>
      <c r="B54" s="109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90">
        <v>19</v>
      </c>
      <c r="B55" s="109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90">
        <v>20</v>
      </c>
      <c r="B56" s="109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90">
        <v>21</v>
      </c>
      <c r="B57" s="109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90">
        <v>22</v>
      </c>
      <c r="B58" s="109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90">
        <v>23</v>
      </c>
      <c r="B59" s="109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90">
        <v>24</v>
      </c>
      <c r="B60" s="109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90">
        <v>25</v>
      </c>
      <c r="B61" s="109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90">
        <v>26</v>
      </c>
      <c r="B62" s="109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90">
        <v>27</v>
      </c>
      <c r="B63" s="109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90">
        <v>28</v>
      </c>
      <c r="B64" s="109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90">
        <v>29</v>
      </c>
      <c r="B65" s="109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90">
        <v>30</v>
      </c>
      <c r="B66" s="109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298</v>
      </c>
      <c r="K69" s="365"/>
      <c r="L69" s="365"/>
      <c r="M69" s="365"/>
      <c r="N69" s="365"/>
      <c r="O69" s="365"/>
      <c r="P69" s="366" t="s">
        <v>27</v>
      </c>
      <c r="Q69" s="366"/>
      <c r="R69" s="366"/>
      <c r="S69" s="366"/>
      <c r="T69" s="366"/>
      <c r="U69" s="366"/>
      <c r="V69" s="366"/>
      <c r="W69" s="366"/>
      <c r="X69" s="366"/>
      <c r="Y69" s="367" t="s">
        <v>351</v>
      </c>
      <c r="Z69" s="368"/>
      <c r="AA69" s="368"/>
      <c r="AB69" s="368"/>
      <c r="AC69" s="148" t="s">
        <v>336</v>
      </c>
      <c r="AD69" s="148"/>
      <c r="AE69" s="148"/>
      <c r="AF69" s="148"/>
      <c r="AG69" s="148"/>
      <c r="AH69" s="367" t="s">
        <v>260</v>
      </c>
      <c r="AI69" s="364"/>
      <c r="AJ69" s="364"/>
      <c r="AK69" s="364"/>
      <c r="AL69" s="364" t="s">
        <v>21</v>
      </c>
      <c r="AM69" s="364"/>
      <c r="AN69" s="364"/>
      <c r="AO69" s="369"/>
      <c r="AP69" s="370" t="s">
        <v>299</v>
      </c>
      <c r="AQ69" s="370"/>
      <c r="AR69" s="370"/>
      <c r="AS69" s="370"/>
      <c r="AT69" s="370"/>
      <c r="AU69" s="370"/>
      <c r="AV69" s="370"/>
      <c r="AW69" s="370"/>
      <c r="AX69" s="370"/>
    </row>
    <row r="70" spans="1:50" ht="26.25" customHeight="1" x14ac:dyDescent="0.15">
      <c r="A70" s="1090">
        <v>1</v>
      </c>
      <c r="B70" s="109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90">
        <v>2</v>
      </c>
      <c r="B71" s="109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90">
        <v>3</v>
      </c>
      <c r="B72" s="109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90">
        <v>4</v>
      </c>
      <c r="B73" s="109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90">
        <v>5</v>
      </c>
      <c r="B74" s="109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90">
        <v>6</v>
      </c>
      <c r="B75" s="109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90">
        <v>7</v>
      </c>
      <c r="B76" s="109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90">
        <v>8</v>
      </c>
      <c r="B77" s="109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90">
        <v>9</v>
      </c>
      <c r="B78" s="109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90">
        <v>10</v>
      </c>
      <c r="B79" s="109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90">
        <v>11</v>
      </c>
      <c r="B80" s="109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90">
        <v>12</v>
      </c>
      <c r="B81" s="109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90">
        <v>13</v>
      </c>
      <c r="B82" s="109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90">
        <v>14</v>
      </c>
      <c r="B83" s="109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90">
        <v>15</v>
      </c>
      <c r="B84" s="109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90">
        <v>16</v>
      </c>
      <c r="B85" s="109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90">
        <v>17</v>
      </c>
      <c r="B86" s="109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90">
        <v>18</v>
      </c>
      <c r="B87" s="109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90">
        <v>19</v>
      </c>
      <c r="B88" s="109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90">
        <v>20</v>
      </c>
      <c r="B89" s="109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90">
        <v>21</v>
      </c>
      <c r="B90" s="109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90">
        <v>22</v>
      </c>
      <c r="B91" s="109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90">
        <v>23</v>
      </c>
      <c r="B92" s="109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90">
        <v>24</v>
      </c>
      <c r="B93" s="109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90">
        <v>25</v>
      </c>
      <c r="B94" s="109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90">
        <v>26</v>
      </c>
      <c r="B95" s="109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90">
        <v>27</v>
      </c>
      <c r="B96" s="109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90">
        <v>28</v>
      </c>
      <c r="B97" s="109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90">
        <v>29</v>
      </c>
      <c r="B98" s="109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90">
        <v>30</v>
      </c>
      <c r="B99" s="109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298</v>
      </c>
      <c r="K102" s="365"/>
      <c r="L102" s="365"/>
      <c r="M102" s="365"/>
      <c r="N102" s="365"/>
      <c r="O102" s="365"/>
      <c r="P102" s="366" t="s">
        <v>27</v>
      </c>
      <c r="Q102" s="366"/>
      <c r="R102" s="366"/>
      <c r="S102" s="366"/>
      <c r="T102" s="366"/>
      <c r="U102" s="366"/>
      <c r="V102" s="366"/>
      <c r="W102" s="366"/>
      <c r="X102" s="366"/>
      <c r="Y102" s="367" t="s">
        <v>351</v>
      </c>
      <c r="Z102" s="368"/>
      <c r="AA102" s="368"/>
      <c r="AB102" s="368"/>
      <c r="AC102" s="148" t="s">
        <v>336</v>
      </c>
      <c r="AD102" s="148"/>
      <c r="AE102" s="148"/>
      <c r="AF102" s="148"/>
      <c r="AG102" s="148"/>
      <c r="AH102" s="367" t="s">
        <v>260</v>
      </c>
      <c r="AI102" s="364"/>
      <c r="AJ102" s="364"/>
      <c r="AK102" s="364"/>
      <c r="AL102" s="364" t="s">
        <v>21</v>
      </c>
      <c r="AM102" s="364"/>
      <c r="AN102" s="364"/>
      <c r="AO102" s="369"/>
      <c r="AP102" s="370" t="s">
        <v>299</v>
      </c>
      <c r="AQ102" s="370"/>
      <c r="AR102" s="370"/>
      <c r="AS102" s="370"/>
      <c r="AT102" s="370"/>
      <c r="AU102" s="370"/>
      <c r="AV102" s="370"/>
      <c r="AW102" s="370"/>
      <c r="AX102" s="370"/>
    </row>
    <row r="103" spans="1:50" ht="26.25" customHeight="1" x14ac:dyDescent="0.15">
      <c r="A103" s="1090">
        <v>1</v>
      </c>
      <c r="B103" s="109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90">
        <v>2</v>
      </c>
      <c r="B104" s="109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90">
        <v>3</v>
      </c>
      <c r="B105" s="109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90">
        <v>4</v>
      </c>
      <c r="B106" s="109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90">
        <v>5</v>
      </c>
      <c r="B107" s="109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90">
        <v>6</v>
      </c>
      <c r="B108" s="109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90">
        <v>7</v>
      </c>
      <c r="B109" s="109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90">
        <v>8</v>
      </c>
      <c r="B110" s="109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90">
        <v>9</v>
      </c>
      <c r="B111" s="109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90">
        <v>10</v>
      </c>
      <c r="B112" s="109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90">
        <v>11</v>
      </c>
      <c r="B113" s="109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90">
        <v>12</v>
      </c>
      <c r="B114" s="109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90">
        <v>13</v>
      </c>
      <c r="B115" s="109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90">
        <v>14</v>
      </c>
      <c r="B116" s="109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90">
        <v>15</v>
      </c>
      <c r="B117" s="109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90">
        <v>16</v>
      </c>
      <c r="B118" s="109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90">
        <v>17</v>
      </c>
      <c r="B119" s="109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90">
        <v>18</v>
      </c>
      <c r="B120" s="109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90">
        <v>19</v>
      </c>
      <c r="B121" s="109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90">
        <v>20</v>
      </c>
      <c r="B122" s="109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90">
        <v>21</v>
      </c>
      <c r="B123" s="109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90">
        <v>22</v>
      </c>
      <c r="B124" s="109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90">
        <v>23</v>
      </c>
      <c r="B125" s="109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90">
        <v>24</v>
      </c>
      <c r="B126" s="109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90">
        <v>25</v>
      </c>
      <c r="B127" s="109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90">
        <v>26</v>
      </c>
      <c r="B128" s="109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90">
        <v>27</v>
      </c>
      <c r="B129" s="109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90">
        <v>28</v>
      </c>
      <c r="B130" s="109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90">
        <v>29</v>
      </c>
      <c r="B131" s="109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90">
        <v>30</v>
      </c>
      <c r="B132" s="109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298</v>
      </c>
      <c r="K135" s="365"/>
      <c r="L135" s="365"/>
      <c r="M135" s="365"/>
      <c r="N135" s="365"/>
      <c r="O135" s="365"/>
      <c r="P135" s="366" t="s">
        <v>27</v>
      </c>
      <c r="Q135" s="366"/>
      <c r="R135" s="366"/>
      <c r="S135" s="366"/>
      <c r="T135" s="366"/>
      <c r="U135" s="366"/>
      <c r="V135" s="366"/>
      <c r="W135" s="366"/>
      <c r="X135" s="366"/>
      <c r="Y135" s="367" t="s">
        <v>351</v>
      </c>
      <c r="Z135" s="368"/>
      <c r="AA135" s="368"/>
      <c r="AB135" s="368"/>
      <c r="AC135" s="148" t="s">
        <v>336</v>
      </c>
      <c r="AD135" s="148"/>
      <c r="AE135" s="148"/>
      <c r="AF135" s="148"/>
      <c r="AG135" s="148"/>
      <c r="AH135" s="367" t="s">
        <v>260</v>
      </c>
      <c r="AI135" s="364"/>
      <c r="AJ135" s="364"/>
      <c r="AK135" s="364"/>
      <c r="AL135" s="364" t="s">
        <v>21</v>
      </c>
      <c r="AM135" s="364"/>
      <c r="AN135" s="364"/>
      <c r="AO135" s="369"/>
      <c r="AP135" s="370" t="s">
        <v>299</v>
      </c>
      <c r="AQ135" s="370"/>
      <c r="AR135" s="370"/>
      <c r="AS135" s="370"/>
      <c r="AT135" s="370"/>
      <c r="AU135" s="370"/>
      <c r="AV135" s="370"/>
      <c r="AW135" s="370"/>
      <c r="AX135" s="370"/>
    </row>
    <row r="136" spans="1:50" ht="26.25" customHeight="1" x14ac:dyDescent="0.15">
      <c r="A136" s="1090">
        <v>1</v>
      </c>
      <c r="B136" s="109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90">
        <v>2</v>
      </c>
      <c r="B137" s="109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90">
        <v>3</v>
      </c>
      <c r="B138" s="109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90">
        <v>4</v>
      </c>
      <c r="B139" s="109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90">
        <v>5</v>
      </c>
      <c r="B140" s="109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90">
        <v>6</v>
      </c>
      <c r="B141" s="109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90">
        <v>7</v>
      </c>
      <c r="B142" s="109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90">
        <v>8</v>
      </c>
      <c r="B143" s="109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90">
        <v>9</v>
      </c>
      <c r="B144" s="109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90">
        <v>10</v>
      </c>
      <c r="B145" s="109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90">
        <v>11</v>
      </c>
      <c r="B146" s="109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90">
        <v>12</v>
      </c>
      <c r="B147" s="109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90">
        <v>13</v>
      </c>
      <c r="B148" s="109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90">
        <v>14</v>
      </c>
      <c r="B149" s="109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90">
        <v>15</v>
      </c>
      <c r="B150" s="109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90">
        <v>16</v>
      </c>
      <c r="B151" s="109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90">
        <v>17</v>
      </c>
      <c r="B152" s="109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90">
        <v>18</v>
      </c>
      <c r="B153" s="109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90">
        <v>19</v>
      </c>
      <c r="B154" s="109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90">
        <v>20</v>
      </c>
      <c r="B155" s="109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90">
        <v>21</v>
      </c>
      <c r="B156" s="109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90">
        <v>22</v>
      </c>
      <c r="B157" s="109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90">
        <v>23</v>
      </c>
      <c r="B158" s="109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90">
        <v>24</v>
      </c>
      <c r="B159" s="109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90">
        <v>25</v>
      </c>
      <c r="B160" s="109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90">
        <v>26</v>
      </c>
      <c r="B161" s="109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90">
        <v>27</v>
      </c>
      <c r="B162" s="109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90">
        <v>28</v>
      </c>
      <c r="B163" s="109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90">
        <v>29</v>
      </c>
      <c r="B164" s="109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90">
        <v>30</v>
      </c>
      <c r="B165" s="109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298</v>
      </c>
      <c r="K168" s="365"/>
      <c r="L168" s="365"/>
      <c r="M168" s="365"/>
      <c r="N168" s="365"/>
      <c r="O168" s="365"/>
      <c r="P168" s="366" t="s">
        <v>27</v>
      </c>
      <c r="Q168" s="366"/>
      <c r="R168" s="366"/>
      <c r="S168" s="366"/>
      <c r="T168" s="366"/>
      <c r="U168" s="366"/>
      <c r="V168" s="366"/>
      <c r="W168" s="366"/>
      <c r="X168" s="366"/>
      <c r="Y168" s="367" t="s">
        <v>351</v>
      </c>
      <c r="Z168" s="368"/>
      <c r="AA168" s="368"/>
      <c r="AB168" s="368"/>
      <c r="AC168" s="148" t="s">
        <v>336</v>
      </c>
      <c r="AD168" s="148"/>
      <c r="AE168" s="148"/>
      <c r="AF168" s="148"/>
      <c r="AG168" s="148"/>
      <c r="AH168" s="367" t="s">
        <v>260</v>
      </c>
      <c r="AI168" s="364"/>
      <c r="AJ168" s="364"/>
      <c r="AK168" s="364"/>
      <c r="AL168" s="364" t="s">
        <v>21</v>
      </c>
      <c r="AM168" s="364"/>
      <c r="AN168" s="364"/>
      <c r="AO168" s="369"/>
      <c r="AP168" s="370" t="s">
        <v>299</v>
      </c>
      <c r="AQ168" s="370"/>
      <c r="AR168" s="370"/>
      <c r="AS168" s="370"/>
      <c r="AT168" s="370"/>
      <c r="AU168" s="370"/>
      <c r="AV168" s="370"/>
      <c r="AW168" s="370"/>
      <c r="AX168" s="370"/>
    </row>
    <row r="169" spans="1:50" ht="26.25" customHeight="1" x14ac:dyDescent="0.15">
      <c r="A169" s="1090">
        <v>1</v>
      </c>
      <c r="B169" s="109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90">
        <v>2</v>
      </c>
      <c r="B170" s="109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90">
        <v>3</v>
      </c>
      <c r="B171" s="109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90">
        <v>4</v>
      </c>
      <c r="B172" s="109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90">
        <v>5</v>
      </c>
      <c r="B173" s="109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90">
        <v>6</v>
      </c>
      <c r="B174" s="109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90">
        <v>7</v>
      </c>
      <c r="B175" s="109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90">
        <v>8</v>
      </c>
      <c r="B176" s="109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90">
        <v>9</v>
      </c>
      <c r="B177" s="109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90">
        <v>10</v>
      </c>
      <c r="B178" s="109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90">
        <v>11</v>
      </c>
      <c r="B179" s="109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90">
        <v>12</v>
      </c>
      <c r="B180" s="109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90">
        <v>13</v>
      </c>
      <c r="B181" s="109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90">
        <v>14</v>
      </c>
      <c r="B182" s="109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90">
        <v>15</v>
      </c>
      <c r="B183" s="109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90">
        <v>16</v>
      </c>
      <c r="B184" s="109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90">
        <v>17</v>
      </c>
      <c r="B185" s="109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90">
        <v>18</v>
      </c>
      <c r="B186" s="109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90">
        <v>19</v>
      </c>
      <c r="B187" s="109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90">
        <v>20</v>
      </c>
      <c r="B188" s="109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90">
        <v>21</v>
      </c>
      <c r="B189" s="109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90">
        <v>22</v>
      </c>
      <c r="B190" s="109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90">
        <v>23</v>
      </c>
      <c r="B191" s="109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90">
        <v>24</v>
      </c>
      <c r="B192" s="109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90">
        <v>25</v>
      </c>
      <c r="B193" s="109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90">
        <v>26</v>
      </c>
      <c r="B194" s="109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90">
        <v>27</v>
      </c>
      <c r="B195" s="109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90">
        <v>28</v>
      </c>
      <c r="B196" s="109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90">
        <v>29</v>
      </c>
      <c r="B197" s="109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90">
        <v>30</v>
      </c>
      <c r="B198" s="109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298</v>
      </c>
      <c r="K201" s="365"/>
      <c r="L201" s="365"/>
      <c r="M201" s="365"/>
      <c r="N201" s="365"/>
      <c r="O201" s="365"/>
      <c r="P201" s="366" t="s">
        <v>27</v>
      </c>
      <c r="Q201" s="366"/>
      <c r="R201" s="366"/>
      <c r="S201" s="366"/>
      <c r="T201" s="366"/>
      <c r="U201" s="366"/>
      <c r="V201" s="366"/>
      <c r="W201" s="366"/>
      <c r="X201" s="366"/>
      <c r="Y201" s="367" t="s">
        <v>351</v>
      </c>
      <c r="Z201" s="368"/>
      <c r="AA201" s="368"/>
      <c r="AB201" s="368"/>
      <c r="AC201" s="148" t="s">
        <v>336</v>
      </c>
      <c r="AD201" s="148"/>
      <c r="AE201" s="148"/>
      <c r="AF201" s="148"/>
      <c r="AG201" s="148"/>
      <c r="AH201" s="367" t="s">
        <v>260</v>
      </c>
      <c r="AI201" s="364"/>
      <c r="AJ201" s="364"/>
      <c r="AK201" s="364"/>
      <c r="AL201" s="364" t="s">
        <v>21</v>
      </c>
      <c r="AM201" s="364"/>
      <c r="AN201" s="364"/>
      <c r="AO201" s="369"/>
      <c r="AP201" s="370" t="s">
        <v>299</v>
      </c>
      <c r="AQ201" s="370"/>
      <c r="AR201" s="370"/>
      <c r="AS201" s="370"/>
      <c r="AT201" s="370"/>
      <c r="AU201" s="370"/>
      <c r="AV201" s="370"/>
      <c r="AW201" s="370"/>
      <c r="AX201" s="370"/>
    </row>
    <row r="202" spans="1:50" ht="26.25" customHeight="1" x14ac:dyDescent="0.15">
      <c r="A202" s="1090">
        <v>1</v>
      </c>
      <c r="B202" s="109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90">
        <v>2</v>
      </c>
      <c r="B203" s="109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90">
        <v>3</v>
      </c>
      <c r="B204" s="109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90">
        <v>4</v>
      </c>
      <c r="B205" s="109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90">
        <v>5</v>
      </c>
      <c r="B206" s="109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90">
        <v>6</v>
      </c>
      <c r="B207" s="109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90">
        <v>7</v>
      </c>
      <c r="B208" s="109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90">
        <v>8</v>
      </c>
      <c r="B209" s="109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90">
        <v>9</v>
      </c>
      <c r="B210" s="109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90">
        <v>10</v>
      </c>
      <c r="B211" s="109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90">
        <v>11</v>
      </c>
      <c r="B212" s="109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90">
        <v>12</v>
      </c>
      <c r="B213" s="109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90">
        <v>13</v>
      </c>
      <c r="B214" s="109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90">
        <v>14</v>
      </c>
      <c r="B215" s="109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90">
        <v>15</v>
      </c>
      <c r="B216" s="109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90">
        <v>16</v>
      </c>
      <c r="B217" s="109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90">
        <v>17</v>
      </c>
      <c r="B218" s="109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90">
        <v>18</v>
      </c>
      <c r="B219" s="109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90">
        <v>19</v>
      </c>
      <c r="B220" s="109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90">
        <v>20</v>
      </c>
      <c r="B221" s="109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90">
        <v>21</v>
      </c>
      <c r="B222" s="109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90">
        <v>22</v>
      </c>
      <c r="B223" s="109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90">
        <v>23</v>
      </c>
      <c r="B224" s="109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90">
        <v>24</v>
      </c>
      <c r="B225" s="109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90">
        <v>25</v>
      </c>
      <c r="B226" s="109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90">
        <v>26</v>
      </c>
      <c r="B227" s="109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90">
        <v>27</v>
      </c>
      <c r="B228" s="109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90">
        <v>28</v>
      </c>
      <c r="B229" s="109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90">
        <v>29</v>
      </c>
      <c r="B230" s="109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90">
        <v>30</v>
      </c>
      <c r="B231" s="109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298</v>
      </c>
      <c r="K234" s="365"/>
      <c r="L234" s="365"/>
      <c r="M234" s="365"/>
      <c r="N234" s="365"/>
      <c r="O234" s="365"/>
      <c r="P234" s="366" t="s">
        <v>27</v>
      </c>
      <c r="Q234" s="366"/>
      <c r="R234" s="366"/>
      <c r="S234" s="366"/>
      <c r="T234" s="366"/>
      <c r="U234" s="366"/>
      <c r="V234" s="366"/>
      <c r="W234" s="366"/>
      <c r="X234" s="366"/>
      <c r="Y234" s="367" t="s">
        <v>351</v>
      </c>
      <c r="Z234" s="368"/>
      <c r="AA234" s="368"/>
      <c r="AB234" s="368"/>
      <c r="AC234" s="148" t="s">
        <v>336</v>
      </c>
      <c r="AD234" s="148"/>
      <c r="AE234" s="148"/>
      <c r="AF234" s="148"/>
      <c r="AG234" s="148"/>
      <c r="AH234" s="367" t="s">
        <v>260</v>
      </c>
      <c r="AI234" s="364"/>
      <c r="AJ234" s="364"/>
      <c r="AK234" s="364"/>
      <c r="AL234" s="364" t="s">
        <v>21</v>
      </c>
      <c r="AM234" s="364"/>
      <c r="AN234" s="364"/>
      <c r="AO234" s="369"/>
      <c r="AP234" s="370" t="s">
        <v>299</v>
      </c>
      <c r="AQ234" s="370"/>
      <c r="AR234" s="370"/>
      <c r="AS234" s="370"/>
      <c r="AT234" s="370"/>
      <c r="AU234" s="370"/>
      <c r="AV234" s="370"/>
      <c r="AW234" s="370"/>
      <c r="AX234" s="370"/>
    </row>
    <row r="235" spans="1:50" ht="26.25" customHeight="1" x14ac:dyDescent="0.15">
      <c r="A235" s="1090">
        <v>1</v>
      </c>
      <c r="B235" s="109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90">
        <v>2</v>
      </c>
      <c r="B236" s="109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90">
        <v>3</v>
      </c>
      <c r="B237" s="109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90">
        <v>4</v>
      </c>
      <c r="B238" s="109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90">
        <v>5</v>
      </c>
      <c r="B239" s="109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90">
        <v>6</v>
      </c>
      <c r="B240" s="109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90">
        <v>7</v>
      </c>
      <c r="B241" s="109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90">
        <v>8</v>
      </c>
      <c r="B242" s="109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90">
        <v>9</v>
      </c>
      <c r="B243" s="109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90">
        <v>10</v>
      </c>
      <c r="B244" s="109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90">
        <v>11</v>
      </c>
      <c r="B245" s="109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90">
        <v>12</v>
      </c>
      <c r="B246" s="109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90">
        <v>13</v>
      </c>
      <c r="B247" s="109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90">
        <v>14</v>
      </c>
      <c r="B248" s="109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90">
        <v>15</v>
      </c>
      <c r="B249" s="109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90">
        <v>16</v>
      </c>
      <c r="B250" s="109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90">
        <v>17</v>
      </c>
      <c r="B251" s="109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90">
        <v>18</v>
      </c>
      <c r="B252" s="109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90">
        <v>19</v>
      </c>
      <c r="B253" s="109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90">
        <v>20</v>
      </c>
      <c r="B254" s="109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90">
        <v>21</v>
      </c>
      <c r="B255" s="109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90">
        <v>22</v>
      </c>
      <c r="B256" s="109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90">
        <v>23</v>
      </c>
      <c r="B257" s="109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90">
        <v>24</v>
      </c>
      <c r="B258" s="109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90">
        <v>25</v>
      </c>
      <c r="B259" s="109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90">
        <v>26</v>
      </c>
      <c r="B260" s="109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90">
        <v>27</v>
      </c>
      <c r="B261" s="109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90">
        <v>28</v>
      </c>
      <c r="B262" s="109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90">
        <v>29</v>
      </c>
      <c r="B263" s="109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90">
        <v>30</v>
      </c>
      <c r="B264" s="109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298</v>
      </c>
      <c r="K267" s="365"/>
      <c r="L267" s="365"/>
      <c r="M267" s="365"/>
      <c r="N267" s="365"/>
      <c r="O267" s="365"/>
      <c r="P267" s="366" t="s">
        <v>27</v>
      </c>
      <c r="Q267" s="366"/>
      <c r="R267" s="366"/>
      <c r="S267" s="366"/>
      <c r="T267" s="366"/>
      <c r="U267" s="366"/>
      <c r="V267" s="366"/>
      <c r="W267" s="366"/>
      <c r="X267" s="366"/>
      <c r="Y267" s="367" t="s">
        <v>351</v>
      </c>
      <c r="Z267" s="368"/>
      <c r="AA267" s="368"/>
      <c r="AB267" s="368"/>
      <c r="AC267" s="148" t="s">
        <v>336</v>
      </c>
      <c r="AD267" s="148"/>
      <c r="AE267" s="148"/>
      <c r="AF267" s="148"/>
      <c r="AG267" s="148"/>
      <c r="AH267" s="367" t="s">
        <v>260</v>
      </c>
      <c r="AI267" s="364"/>
      <c r="AJ267" s="364"/>
      <c r="AK267" s="364"/>
      <c r="AL267" s="364" t="s">
        <v>21</v>
      </c>
      <c r="AM267" s="364"/>
      <c r="AN267" s="364"/>
      <c r="AO267" s="369"/>
      <c r="AP267" s="370" t="s">
        <v>299</v>
      </c>
      <c r="AQ267" s="370"/>
      <c r="AR267" s="370"/>
      <c r="AS267" s="370"/>
      <c r="AT267" s="370"/>
      <c r="AU267" s="370"/>
      <c r="AV267" s="370"/>
      <c r="AW267" s="370"/>
      <c r="AX267" s="370"/>
    </row>
    <row r="268" spans="1:50" ht="26.25" customHeight="1" x14ac:dyDescent="0.15">
      <c r="A268" s="1090">
        <v>1</v>
      </c>
      <c r="B268" s="109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90">
        <v>2</v>
      </c>
      <c r="B269" s="109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90">
        <v>3</v>
      </c>
      <c r="B270" s="109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90">
        <v>4</v>
      </c>
      <c r="B271" s="109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90">
        <v>5</v>
      </c>
      <c r="B272" s="109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90">
        <v>6</v>
      </c>
      <c r="B273" s="109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90">
        <v>7</v>
      </c>
      <c r="B274" s="109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90">
        <v>8</v>
      </c>
      <c r="B275" s="109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90">
        <v>9</v>
      </c>
      <c r="B276" s="109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90">
        <v>10</v>
      </c>
      <c r="B277" s="109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90">
        <v>11</v>
      </c>
      <c r="B278" s="109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90">
        <v>12</v>
      </c>
      <c r="B279" s="109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90">
        <v>13</v>
      </c>
      <c r="B280" s="109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90">
        <v>14</v>
      </c>
      <c r="B281" s="109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90">
        <v>15</v>
      </c>
      <c r="B282" s="109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90">
        <v>16</v>
      </c>
      <c r="B283" s="109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90">
        <v>17</v>
      </c>
      <c r="B284" s="109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90">
        <v>18</v>
      </c>
      <c r="B285" s="109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90">
        <v>19</v>
      </c>
      <c r="B286" s="109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90">
        <v>20</v>
      </c>
      <c r="B287" s="109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90">
        <v>21</v>
      </c>
      <c r="B288" s="109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90">
        <v>22</v>
      </c>
      <c r="B289" s="109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90">
        <v>23</v>
      </c>
      <c r="B290" s="109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90">
        <v>24</v>
      </c>
      <c r="B291" s="109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90">
        <v>25</v>
      </c>
      <c r="B292" s="109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90">
        <v>26</v>
      </c>
      <c r="B293" s="109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90">
        <v>27</v>
      </c>
      <c r="B294" s="109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90">
        <v>28</v>
      </c>
      <c r="B295" s="109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90">
        <v>29</v>
      </c>
      <c r="B296" s="109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90">
        <v>30</v>
      </c>
      <c r="B297" s="109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298</v>
      </c>
      <c r="K300" s="365"/>
      <c r="L300" s="365"/>
      <c r="M300" s="365"/>
      <c r="N300" s="365"/>
      <c r="O300" s="365"/>
      <c r="P300" s="366" t="s">
        <v>27</v>
      </c>
      <c r="Q300" s="366"/>
      <c r="R300" s="366"/>
      <c r="S300" s="366"/>
      <c r="T300" s="366"/>
      <c r="U300" s="366"/>
      <c r="V300" s="366"/>
      <c r="W300" s="366"/>
      <c r="X300" s="366"/>
      <c r="Y300" s="367" t="s">
        <v>351</v>
      </c>
      <c r="Z300" s="368"/>
      <c r="AA300" s="368"/>
      <c r="AB300" s="368"/>
      <c r="AC300" s="148" t="s">
        <v>336</v>
      </c>
      <c r="AD300" s="148"/>
      <c r="AE300" s="148"/>
      <c r="AF300" s="148"/>
      <c r="AG300" s="148"/>
      <c r="AH300" s="367" t="s">
        <v>260</v>
      </c>
      <c r="AI300" s="364"/>
      <c r="AJ300" s="364"/>
      <c r="AK300" s="364"/>
      <c r="AL300" s="364" t="s">
        <v>21</v>
      </c>
      <c r="AM300" s="364"/>
      <c r="AN300" s="364"/>
      <c r="AO300" s="369"/>
      <c r="AP300" s="370" t="s">
        <v>299</v>
      </c>
      <c r="AQ300" s="370"/>
      <c r="AR300" s="370"/>
      <c r="AS300" s="370"/>
      <c r="AT300" s="370"/>
      <c r="AU300" s="370"/>
      <c r="AV300" s="370"/>
      <c r="AW300" s="370"/>
      <c r="AX300" s="370"/>
    </row>
    <row r="301" spans="1:50" ht="26.25" customHeight="1" x14ac:dyDescent="0.15">
      <c r="A301" s="1090">
        <v>1</v>
      </c>
      <c r="B301" s="109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90">
        <v>2</v>
      </c>
      <c r="B302" s="109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90">
        <v>3</v>
      </c>
      <c r="B303" s="109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90">
        <v>4</v>
      </c>
      <c r="B304" s="109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90">
        <v>5</v>
      </c>
      <c r="B305" s="109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90">
        <v>6</v>
      </c>
      <c r="B306" s="109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90">
        <v>7</v>
      </c>
      <c r="B307" s="109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90">
        <v>8</v>
      </c>
      <c r="B308" s="109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90">
        <v>9</v>
      </c>
      <c r="B309" s="109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90">
        <v>10</v>
      </c>
      <c r="B310" s="109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90">
        <v>11</v>
      </c>
      <c r="B311" s="109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90">
        <v>12</v>
      </c>
      <c r="B312" s="109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90">
        <v>13</v>
      </c>
      <c r="B313" s="109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90">
        <v>14</v>
      </c>
      <c r="B314" s="109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90">
        <v>15</v>
      </c>
      <c r="B315" s="109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90">
        <v>16</v>
      </c>
      <c r="B316" s="109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90">
        <v>17</v>
      </c>
      <c r="B317" s="109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90">
        <v>18</v>
      </c>
      <c r="B318" s="109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90">
        <v>19</v>
      </c>
      <c r="B319" s="109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90">
        <v>20</v>
      </c>
      <c r="B320" s="109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90">
        <v>21</v>
      </c>
      <c r="B321" s="109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90">
        <v>22</v>
      </c>
      <c r="B322" s="109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90">
        <v>23</v>
      </c>
      <c r="B323" s="109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90">
        <v>24</v>
      </c>
      <c r="B324" s="109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90">
        <v>25</v>
      </c>
      <c r="B325" s="109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90">
        <v>26</v>
      </c>
      <c r="B326" s="109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90">
        <v>27</v>
      </c>
      <c r="B327" s="109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90">
        <v>28</v>
      </c>
      <c r="B328" s="109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90">
        <v>29</v>
      </c>
      <c r="B329" s="109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90">
        <v>30</v>
      </c>
      <c r="B330" s="109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298</v>
      </c>
      <c r="K333" s="365"/>
      <c r="L333" s="365"/>
      <c r="M333" s="365"/>
      <c r="N333" s="365"/>
      <c r="O333" s="365"/>
      <c r="P333" s="366" t="s">
        <v>27</v>
      </c>
      <c r="Q333" s="366"/>
      <c r="R333" s="366"/>
      <c r="S333" s="366"/>
      <c r="T333" s="366"/>
      <c r="U333" s="366"/>
      <c r="V333" s="366"/>
      <c r="W333" s="366"/>
      <c r="X333" s="366"/>
      <c r="Y333" s="367" t="s">
        <v>351</v>
      </c>
      <c r="Z333" s="368"/>
      <c r="AA333" s="368"/>
      <c r="AB333" s="368"/>
      <c r="AC333" s="148" t="s">
        <v>336</v>
      </c>
      <c r="AD333" s="148"/>
      <c r="AE333" s="148"/>
      <c r="AF333" s="148"/>
      <c r="AG333" s="148"/>
      <c r="AH333" s="367" t="s">
        <v>260</v>
      </c>
      <c r="AI333" s="364"/>
      <c r="AJ333" s="364"/>
      <c r="AK333" s="364"/>
      <c r="AL333" s="364" t="s">
        <v>21</v>
      </c>
      <c r="AM333" s="364"/>
      <c r="AN333" s="364"/>
      <c r="AO333" s="369"/>
      <c r="AP333" s="370" t="s">
        <v>299</v>
      </c>
      <c r="AQ333" s="370"/>
      <c r="AR333" s="370"/>
      <c r="AS333" s="370"/>
      <c r="AT333" s="370"/>
      <c r="AU333" s="370"/>
      <c r="AV333" s="370"/>
      <c r="AW333" s="370"/>
      <c r="AX333" s="370"/>
    </row>
    <row r="334" spans="1:50" ht="26.25" customHeight="1" x14ac:dyDescent="0.15">
      <c r="A334" s="1090">
        <v>1</v>
      </c>
      <c r="B334" s="109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90">
        <v>2</v>
      </c>
      <c r="B335" s="109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90">
        <v>3</v>
      </c>
      <c r="B336" s="109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90">
        <v>4</v>
      </c>
      <c r="B337" s="109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90">
        <v>5</v>
      </c>
      <c r="B338" s="109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90">
        <v>6</v>
      </c>
      <c r="B339" s="109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90">
        <v>7</v>
      </c>
      <c r="B340" s="109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90">
        <v>8</v>
      </c>
      <c r="B341" s="109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90">
        <v>9</v>
      </c>
      <c r="B342" s="109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90">
        <v>10</v>
      </c>
      <c r="B343" s="109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90">
        <v>11</v>
      </c>
      <c r="B344" s="109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90">
        <v>12</v>
      </c>
      <c r="B345" s="109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90">
        <v>13</v>
      </c>
      <c r="B346" s="109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90">
        <v>14</v>
      </c>
      <c r="B347" s="109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90">
        <v>15</v>
      </c>
      <c r="B348" s="109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90">
        <v>16</v>
      </c>
      <c r="B349" s="109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90">
        <v>17</v>
      </c>
      <c r="B350" s="109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90">
        <v>18</v>
      </c>
      <c r="B351" s="109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90">
        <v>19</v>
      </c>
      <c r="B352" s="109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90">
        <v>20</v>
      </c>
      <c r="B353" s="109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90">
        <v>21</v>
      </c>
      <c r="B354" s="109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90">
        <v>22</v>
      </c>
      <c r="B355" s="109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90">
        <v>23</v>
      </c>
      <c r="B356" s="109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90">
        <v>24</v>
      </c>
      <c r="B357" s="109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90">
        <v>25</v>
      </c>
      <c r="B358" s="109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90">
        <v>26</v>
      </c>
      <c r="B359" s="109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90">
        <v>27</v>
      </c>
      <c r="B360" s="109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90">
        <v>28</v>
      </c>
      <c r="B361" s="109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90">
        <v>29</v>
      </c>
      <c r="B362" s="109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90">
        <v>30</v>
      </c>
      <c r="B363" s="109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298</v>
      </c>
      <c r="K366" s="365"/>
      <c r="L366" s="365"/>
      <c r="M366" s="365"/>
      <c r="N366" s="365"/>
      <c r="O366" s="365"/>
      <c r="P366" s="366" t="s">
        <v>27</v>
      </c>
      <c r="Q366" s="366"/>
      <c r="R366" s="366"/>
      <c r="S366" s="366"/>
      <c r="T366" s="366"/>
      <c r="U366" s="366"/>
      <c r="V366" s="366"/>
      <c r="W366" s="366"/>
      <c r="X366" s="366"/>
      <c r="Y366" s="367" t="s">
        <v>351</v>
      </c>
      <c r="Z366" s="368"/>
      <c r="AA366" s="368"/>
      <c r="AB366" s="368"/>
      <c r="AC366" s="148" t="s">
        <v>336</v>
      </c>
      <c r="AD366" s="148"/>
      <c r="AE366" s="148"/>
      <c r="AF366" s="148"/>
      <c r="AG366" s="148"/>
      <c r="AH366" s="367" t="s">
        <v>260</v>
      </c>
      <c r="AI366" s="364"/>
      <c r="AJ366" s="364"/>
      <c r="AK366" s="364"/>
      <c r="AL366" s="364" t="s">
        <v>21</v>
      </c>
      <c r="AM366" s="364"/>
      <c r="AN366" s="364"/>
      <c r="AO366" s="369"/>
      <c r="AP366" s="370" t="s">
        <v>299</v>
      </c>
      <c r="AQ366" s="370"/>
      <c r="AR366" s="370"/>
      <c r="AS366" s="370"/>
      <c r="AT366" s="370"/>
      <c r="AU366" s="370"/>
      <c r="AV366" s="370"/>
      <c r="AW366" s="370"/>
      <c r="AX366" s="370"/>
    </row>
    <row r="367" spans="1:50" ht="26.25" customHeight="1" x14ac:dyDescent="0.15">
      <c r="A367" s="1090">
        <v>1</v>
      </c>
      <c r="B367" s="109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90">
        <v>2</v>
      </c>
      <c r="B368" s="109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90">
        <v>3</v>
      </c>
      <c r="B369" s="109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90">
        <v>4</v>
      </c>
      <c r="B370" s="109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90">
        <v>5</v>
      </c>
      <c r="B371" s="109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90">
        <v>6</v>
      </c>
      <c r="B372" s="109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90">
        <v>7</v>
      </c>
      <c r="B373" s="109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90">
        <v>8</v>
      </c>
      <c r="B374" s="109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90">
        <v>9</v>
      </c>
      <c r="B375" s="109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90">
        <v>10</v>
      </c>
      <c r="B376" s="109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90">
        <v>11</v>
      </c>
      <c r="B377" s="109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90">
        <v>12</v>
      </c>
      <c r="B378" s="109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90">
        <v>13</v>
      </c>
      <c r="B379" s="109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90">
        <v>14</v>
      </c>
      <c r="B380" s="109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90">
        <v>15</v>
      </c>
      <c r="B381" s="109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90">
        <v>16</v>
      </c>
      <c r="B382" s="109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90">
        <v>17</v>
      </c>
      <c r="B383" s="109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90">
        <v>18</v>
      </c>
      <c r="B384" s="109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90">
        <v>19</v>
      </c>
      <c r="B385" s="109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90">
        <v>20</v>
      </c>
      <c r="B386" s="109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90">
        <v>21</v>
      </c>
      <c r="B387" s="109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90">
        <v>22</v>
      </c>
      <c r="B388" s="109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90">
        <v>23</v>
      </c>
      <c r="B389" s="109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90">
        <v>24</v>
      </c>
      <c r="B390" s="109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90">
        <v>25</v>
      </c>
      <c r="B391" s="109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90">
        <v>26</v>
      </c>
      <c r="B392" s="109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90">
        <v>27</v>
      </c>
      <c r="B393" s="109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90">
        <v>28</v>
      </c>
      <c r="B394" s="109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90">
        <v>29</v>
      </c>
      <c r="B395" s="109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90">
        <v>30</v>
      </c>
      <c r="B396" s="109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298</v>
      </c>
      <c r="K399" s="365"/>
      <c r="L399" s="365"/>
      <c r="M399" s="365"/>
      <c r="N399" s="365"/>
      <c r="O399" s="365"/>
      <c r="P399" s="366" t="s">
        <v>27</v>
      </c>
      <c r="Q399" s="366"/>
      <c r="R399" s="366"/>
      <c r="S399" s="366"/>
      <c r="T399" s="366"/>
      <c r="U399" s="366"/>
      <c r="V399" s="366"/>
      <c r="W399" s="366"/>
      <c r="X399" s="366"/>
      <c r="Y399" s="367" t="s">
        <v>351</v>
      </c>
      <c r="Z399" s="368"/>
      <c r="AA399" s="368"/>
      <c r="AB399" s="368"/>
      <c r="AC399" s="148" t="s">
        <v>336</v>
      </c>
      <c r="AD399" s="148"/>
      <c r="AE399" s="148"/>
      <c r="AF399" s="148"/>
      <c r="AG399" s="148"/>
      <c r="AH399" s="367" t="s">
        <v>260</v>
      </c>
      <c r="AI399" s="364"/>
      <c r="AJ399" s="364"/>
      <c r="AK399" s="364"/>
      <c r="AL399" s="364" t="s">
        <v>21</v>
      </c>
      <c r="AM399" s="364"/>
      <c r="AN399" s="364"/>
      <c r="AO399" s="369"/>
      <c r="AP399" s="370" t="s">
        <v>299</v>
      </c>
      <c r="AQ399" s="370"/>
      <c r="AR399" s="370"/>
      <c r="AS399" s="370"/>
      <c r="AT399" s="370"/>
      <c r="AU399" s="370"/>
      <c r="AV399" s="370"/>
      <c r="AW399" s="370"/>
      <c r="AX399" s="370"/>
    </row>
    <row r="400" spans="1:50" ht="26.25" customHeight="1" x14ac:dyDescent="0.15">
      <c r="A400" s="1090">
        <v>1</v>
      </c>
      <c r="B400" s="109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90">
        <v>2</v>
      </c>
      <c r="B401" s="109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90">
        <v>3</v>
      </c>
      <c r="B402" s="109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90">
        <v>4</v>
      </c>
      <c r="B403" s="109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90">
        <v>5</v>
      </c>
      <c r="B404" s="109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90">
        <v>6</v>
      </c>
      <c r="B405" s="109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90">
        <v>7</v>
      </c>
      <c r="B406" s="109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90">
        <v>8</v>
      </c>
      <c r="B407" s="109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90">
        <v>9</v>
      </c>
      <c r="B408" s="109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90">
        <v>10</v>
      </c>
      <c r="B409" s="109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90">
        <v>11</v>
      </c>
      <c r="B410" s="109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90">
        <v>12</v>
      </c>
      <c r="B411" s="109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90">
        <v>13</v>
      </c>
      <c r="B412" s="109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90">
        <v>14</v>
      </c>
      <c r="B413" s="109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90">
        <v>15</v>
      </c>
      <c r="B414" s="109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90">
        <v>16</v>
      </c>
      <c r="B415" s="109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90">
        <v>17</v>
      </c>
      <c r="B416" s="109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90">
        <v>18</v>
      </c>
      <c r="B417" s="109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90">
        <v>19</v>
      </c>
      <c r="B418" s="109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90">
        <v>20</v>
      </c>
      <c r="B419" s="109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90">
        <v>21</v>
      </c>
      <c r="B420" s="109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90">
        <v>22</v>
      </c>
      <c r="B421" s="109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90">
        <v>23</v>
      </c>
      <c r="B422" s="109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90">
        <v>24</v>
      </c>
      <c r="B423" s="109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90">
        <v>25</v>
      </c>
      <c r="B424" s="109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90">
        <v>26</v>
      </c>
      <c r="B425" s="109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90">
        <v>27</v>
      </c>
      <c r="B426" s="109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90">
        <v>28</v>
      </c>
      <c r="B427" s="109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90">
        <v>29</v>
      </c>
      <c r="B428" s="109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90">
        <v>30</v>
      </c>
      <c r="B429" s="109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298</v>
      </c>
      <c r="K432" s="365"/>
      <c r="L432" s="365"/>
      <c r="M432" s="365"/>
      <c r="N432" s="365"/>
      <c r="O432" s="365"/>
      <c r="P432" s="366" t="s">
        <v>27</v>
      </c>
      <c r="Q432" s="366"/>
      <c r="R432" s="366"/>
      <c r="S432" s="366"/>
      <c r="T432" s="366"/>
      <c r="U432" s="366"/>
      <c r="V432" s="366"/>
      <c r="W432" s="366"/>
      <c r="X432" s="366"/>
      <c r="Y432" s="367" t="s">
        <v>351</v>
      </c>
      <c r="Z432" s="368"/>
      <c r="AA432" s="368"/>
      <c r="AB432" s="368"/>
      <c r="AC432" s="148" t="s">
        <v>336</v>
      </c>
      <c r="AD432" s="148"/>
      <c r="AE432" s="148"/>
      <c r="AF432" s="148"/>
      <c r="AG432" s="148"/>
      <c r="AH432" s="367" t="s">
        <v>260</v>
      </c>
      <c r="AI432" s="364"/>
      <c r="AJ432" s="364"/>
      <c r="AK432" s="364"/>
      <c r="AL432" s="364" t="s">
        <v>21</v>
      </c>
      <c r="AM432" s="364"/>
      <c r="AN432" s="364"/>
      <c r="AO432" s="369"/>
      <c r="AP432" s="370" t="s">
        <v>299</v>
      </c>
      <c r="AQ432" s="370"/>
      <c r="AR432" s="370"/>
      <c r="AS432" s="370"/>
      <c r="AT432" s="370"/>
      <c r="AU432" s="370"/>
      <c r="AV432" s="370"/>
      <c r="AW432" s="370"/>
      <c r="AX432" s="370"/>
    </row>
    <row r="433" spans="1:50" ht="26.25" customHeight="1" x14ac:dyDescent="0.15">
      <c r="A433" s="1090">
        <v>1</v>
      </c>
      <c r="B433" s="109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90">
        <v>2</v>
      </c>
      <c r="B434" s="109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90">
        <v>3</v>
      </c>
      <c r="B435" s="109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90">
        <v>4</v>
      </c>
      <c r="B436" s="109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90">
        <v>5</v>
      </c>
      <c r="B437" s="109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90">
        <v>6</v>
      </c>
      <c r="B438" s="109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90">
        <v>7</v>
      </c>
      <c r="B439" s="109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90">
        <v>8</v>
      </c>
      <c r="B440" s="109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90">
        <v>9</v>
      </c>
      <c r="B441" s="109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90">
        <v>10</v>
      </c>
      <c r="B442" s="109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90">
        <v>11</v>
      </c>
      <c r="B443" s="109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90">
        <v>12</v>
      </c>
      <c r="B444" s="109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90">
        <v>13</v>
      </c>
      <c r="B445" s="109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90">
        <v>14</v>
      </c>
      <c r="B446" s="109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90">
        <v>15</v>
      </c>
      <c r="B447" s="109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90">
        <v>16</v>
      </c>
      <c r="B448" s="109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90">
        <v>17</v>
      </c>
      <c r="B449" s="109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90">
        <v>18</v>
      </c>
      <c r="B450" s="109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90">
        <v>19</v>
      </c>
      <c r="B451" s="109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90">
        <v>20</v>
      </c>
      <c r="B452" s="109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90">
        <v>21</v>
      </c>
      <c r="B453" s="109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90">
        <v>22</v>
      </c>
      <c r="B454" s="109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90">
        <v>23</v>
      </c>
      <c r="B455" s="109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90">
        <v>24</v>
      </c>
      <c r="B456" s="109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90">
        <v>25</v>
      </c>
      <c r="B457" s="109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90">
        <v>26</v>
      </c>
      <c r="B458" s="109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90">
        <v>27</v>
      </c>
      <c r="B459" s="109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90">
        <v>28</v>
      </c>
      <c r="B460" s="109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90">
        <v>29</v>
      </c>
      <c r="B461" s="109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90">
        <v>30</v>
      </c>
      <c r="B462" s="109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298</v>
      </c>
      <c r="K465" s="365"/>
      <c r="L465" s="365"/>
      <c r="M465" s="365"/>
      <c r="N465" s="365"/>
      <c r="O465" s="365"/>
      <c r="P465" s="366" t="s">
        <v>27</v>
      </c>
      <c r="Q465" s="366"/>
      <c r="R465" s="366"/>
      <c r="S465" s="366"/>
      <c r="T465" s="366"/>
      <c r="U465" s="366"/>
      <c r="V465" s="366"/>
      <c r="W465" s="366"/>
      <c r="X465" s="366"/>
      <c r="Y465" s="367" t="s">
        <v>351</v>
      </c>
      <c r="Z465" s="368"/>
      <c r="AA465" s="368"/>
      <c r="AB465" s="368"/>
      <c r="AC465" s="148" t="s">
        <v>336</v>
      </c>
      <c r="AD465" s="148"/>
      <c r="AE465" s="148"/>
      <c r="AF465" s="148"/>
      <c r="AG465" s="148"/>
      <c r="AH465" s="367" t="s">
        <v>260</v>
      </c>
      <c r="AI465" s="364"/>
      <c r="AJ465" s="364"/>
      <c r="AK465" s="364"/>
      <c r="AL465" s="364" t="s">
        <v>21</v>
      </c>
      <c r="AM465" s="364"/>
      <c r="AN465" s="364"/>
      <c r="AO465" s="369"/>
      <c r="AP465" s="370" t="s">
        <v>299</v>
      </c>
      <c r="AQ465" s="370"/>
      <c r="AR465" s="370"/>
      <c r="AS465" s="370"/>
      <c r="AT465" s="370"/>
      <c r="AU465" s="370"/>
      <c r="AV465" s="370"/>
      <c r="AW465" s="370"/>
      <c r="AX465" s="370"/>
    </row>
    <row r="466" spans="1:50" ht="26.25" customHeight="1" x14ac:dyDescent="0.15">
      <c r="A466" s="1090">
        <v>1</v>
      </c>
      <c r="B466" s="109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90">
        <v>2</v>
      </c>
      <c r="B467" s="109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90">
        <v>3</v>
      </c>
      <c r="B468" s="109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90">
        <v>4</v>
      </c>
      <c r="B469" s="109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90">
        <v>5</v>
      </c>
      <c r="B470" s="109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90">
        <v>6</v>
      </c>
      <c r="B471" s="109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90">
        <v>7</v>
      </c>
      <c r="B472" s="109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90">
        <v>8</v>
      </c>
      <c r="B473" s="109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90">
        <v>9</v>
      </c>
      <c r="B474" s="109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90">
        <v>10</v>
      </c>
      <c r="B475" s="109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90">
        <v>11</v>
      </c>
      <c r="B476" s="109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90">
        <v>12</v>
      </c>
      <c r="B477" s="109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90">
        <v>13</v>
      </c>
      <c r="B478" s="109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90">
        <v>14</v>
      </c>
      <c r="B479" s="109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90">
        <v>15</v>
      </c>
      <c r="B480" s="109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90">
        <v>16</v>
      </c>
      <c r="B481" s="109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90">
        <v>17</v>
      </c>
      <c r="B482" s="109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90">
        <v>18</v>
      </c>
      <c r="B483" s="109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90">
        <v>19</v>
      </c>
      <c r="B484" s="109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90">
        <v>20</v>
      </c>
      <c r="B485" s="109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90">
        <v>21</v>
      </c>
      <c r="B486" s="109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90">
        <v>22</v>
      </c>
      <c r="B487" s="109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90">
        <v>23</v>
      </c>
      <c r="B488" s="109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90">
        <v>24</v>
      </c>
      <c r="B489" s="109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90">
        <v>25</v>
      </c>
      <c r="B490" s="109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90">
        <v>26</v>
      </c>
      <c r="B491" s="109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90">
        <v>27</v>
      </c>
      <c r="B492" s="109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90">
        <v>28</v>
      </c>
      <c r="B493" s="109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90">
        <v>29</v>
      </c>
      <c r="B494" s="109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90">
        <v>30</v>
      </c>
      <c r="B495" s="109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298</v>
      </c>
      <c r="K498" s="365"/>
      <c r="L498" s="365"/>
      <c r="M498" s="365"/>
      <c r="N498" s="365"/>
      <c r="O498" s="365"/>
      <c r="P498" s="366" t="s">
        <v>27</v>
      </c>
      <c r="Q498" s="366"/>
      <c r="R498" s="366"/>
      <c r="S498" s="366"/>
      <c r="T498" s="366"/>
      <c r="U498" s="366"/>
      <c r="V498" s="366"/>
      <c r="W498" s="366"/>
      <c r="X498" s="366"/>
      <c r="Y498" s="367" t="s">
        <v>351</v>
      </c>
      <c r="Z498" s="368"/>
      <c r="AA498" s="368"/>
      <c r="AB498" s="368"/>
      <c r="AC498" s="148" t="s">
        <v>336</v>
      </c>
      <c r="AD498" s="148"/>
      <c r="AE498" s="148"/>
      <c r="AF498" s="148"/>
      <c r="AG498" s="148"/>
      <c r="AH498" s="367" t="s">
        <v>260</v>
      </c>
      <c r="AI498" s="364"/>
      <c r="AJ498" s="364"/>
      <c r="AK498" s="364"/>
      <c r="AL498" s="364" t="s">
        <v>21</v>
      </c>
      <c r="AM498" s="364"/>
      <c r="AN498" s="364"/>
      <c r="AO498" s="369"/>
      <c r="AP498" s="370" t="s">
        <v>299</v>
      </c>
      <c r="AQ498" s="370"/>
      <c r="AR498" s="370"/>
      <c r="AS498" s="370"/>
      <c r="AT498" s="370"/>
      <c r="AU498" s="370"/>
      <c r="AV498" s="370"/>
      <c r="AW498" s="370"/>
      <c r="AX498" s="370"/>
    </row>
    <row r="499" spans="1:50" ht="26.25" customHeight="1" x14ac:dyDescent="0.15">
      <c r="A499" s="1090">
        <v>1</v>
      </c>
      <c r="B499" s="109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90">
        <v>2</v>
      </c>
      <c r="B500" s="109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90">
        <v>3</v>
      </c>
      <c r="B501" s="109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90">
        <v>4</v>
      </c>
      <c r="B502" s="109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90">
        <v>5</v>
      </c>
      <c r="B503" s="109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90">
        <v>6</v>
      </c>
      <c r="B504" s="109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90">
        <v>7</v>
      </c>
      <c r="B505" s="109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90">
        <v>8</v>
      </c>
      <c r="B506" s="109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90">
        <v>9</v>
      </c>
      <c r="B507" s="109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90">
        <v>10</v>
      </c>
      <c r="B508" s="109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90">
        <v>11</v>
      </c>
      <c r="B509" s="109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90">
        <v>12</v>
      </c>
      <c r="B510" s="109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90">
        <v>13</v>
      </c>
      <c r="B511" s="109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90">
        <v>14</v>
      </c>
      <c r="B512" s="109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90">
        <v>15</v>
      </c>
      <c r="B513" s="109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90">
        <v>16</v>
      </c>
      <c r="B514" s="109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90">
        <v>17</v>
      </c>
      <c r="B515" s="109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90">
        <v>18</v>
      </c>
      <c r="B516" s="109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90">
        <v>19</v>
      </c>
      <c r="B517" s="109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90">
        <v>20</v>
      </c>
      <c r="B518" s="109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90">
        <v>21</v>
      </c>
      <c r="B519" s="109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90">
        <v>22</v>
      </c>
      <c r="B520" s="109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90">
        <v>23</v>
      </c>
      <c r="B521" s="109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90">
        <v>24</v>
      </c>
      <c r="B522" s="109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90">
        <v>25</v>
      </c>
      <c r="B523" s="109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90">
        <v>26</v>
      </c>
      <c r="B524" s="109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90">
        <v>27</v>
      </c>
      <c r="B525" s="109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90">
        <v>28</v>
      </c>
      <c r="B526" s="109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90">
        <v>29</v>
      </c>
      <c r="B527" s="109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90">
        <v>30</v>
      </c>
      <c r="B528" s="109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298</v>
      </c>
      <c r="K531" s="365"/>
      <c r="L531" s="365"/>
      <c r="M531" s="365"/>
      <c r="N531" s="365"/>
      <c r="O531" s="365"/>
      <c r="P531" s="366" t="s">
        <v>27</v>
      </c>
      <c r="Q531" s="366"/>
      <c r="R531" s="366"/>
      <c r="S531" s="366"/>
      <c r="T531" s="366"/>
      <c r="U531" s="366"/>
      <c r="V531" s="366"/>
      <c r="W531" s="366"/>
      <c r="X531" s="366"/>
      <c r="Y531" s="367" t="s">
        <v>351</v>
      </c>
      <c r="Z531" s="368"/>
      <c r="AA531" s="368"/>
      <c r="AB531" s="368"/>
      <c r="AC531" s="148" t="s">
        <v>336</v>
      </c>
      <c r="AD531" s="148"/>
      <c r="AE531" s="148"/>
      <c r="AF531" s="148"/>
      <c r="AG531" s="148"/>
      <c r="AH531" s="367" t="s">
        <v>260</v>
      </c>
      <c r="AI531" s="364"/>
      <c r="AJ531" s="364"/>
      <c r="AK531" s="364"/>
      <c r="AL531" s="364" t="s">
        <v>21</v>
      </c>
      <c r="AM531" s="364"/>
      <c r="AN531" s="364"/>
      <c r="AO531" s="369"/>
      <c r="AP531" s="370" t="s">
        <v>299</v>
      </c>
      <c r="AQ531" s="370"/>
      <c r="AR531" s="370"/>
      <c r="AS531" s="370"/>
      <c r="AT531" s="370"/>
      <c r="AU531" s="370"/>
      <c r="AV531" s="370"/>
      <c r="AW531" s="370"/>
      <c r="AX531" s="370"/>
    </row>
    <row r="532" spans="1:50" ht="26.25" customHeight="1" x14ac:dyDescent="0.15">
      <c r="A532" s="1090">
        <v>1</v>
      </c>
      <c r="B532" s="109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90">
        <v>2</v>
      </c>
      <c r="B533" s="109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90">
        <v>3</v>
      </c>
      <c r="B534" s="109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90">
        <v>4</v>
      </c>
      <c r="B535" s="109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90">
        <v>5</v>
      </c>
      <c r="B536" s="109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90">
        <v>6</v>
      </c>
      <c r="B537" s="109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90">
        <v>7</v>
      </c>
      <c r="B538" s="109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90">
        <v>8</v>
      </c>
      <c r="B539" s="109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90">
        <v>9</v>
      </c>
      <c r="B540" s="109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90">
        <v>10</v>
      </c>
      <c r="B541" s="109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90">
        <v>11</v>
      </c>
      <c r="B542" s="109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90">
        <v>12</v>
      </c>
      <c r="B543" s="109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90">
        <v>13</v>
      </c>
      <c r="B544" s="109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90">
        <v>14</v>
      </c>
      <c r="B545" s="109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90">
        <v>15</v>
      </c>
      <c r="B546" s="109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90">
        <v>16</v>
      </c>
      <c r="B547" s="109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90">
        <v>17</v>
      </c>
      <c r="B548" s="109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90">
        <v>18</v>
      </c>
      <c r="B549" s="109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90">
        <v>19</v>
      </c>
      <c r="B550" s="109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90">
        <v>20</v>
      </c>
      <c r="B551" s="109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90">
        <v>21</v>
      </c>
      <c r="B552" s="109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90">
        <v>22</v>
      </c>
      <c r="B553" s="109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90">
        <v>23</v>
      </c>
      <c r="B554" s="109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90">
        <v>24</v>
      </c>
      <c r="B555" s="109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90">
        <v>25</v>
      </c>
      <c r="B556" s="109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90">
        <v>26</v>
      </c>
      <c r="B557" s="109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90">
        <v>27</v>
      </c>
      <c r="B558" s="109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90">
        <v>28</v>
      </c>
      <c r="B559" s="109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90">
        <v>29</v>
      </c>
      <c r="B560" s="109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90">
        <v>30</v>
      </c>
      <c r="B561" s="109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298</v>
      </c>
      <c r="K564" s="365"/>
      <c r="L564" s="365"/>
      <c r="M564" s="365"/>
      <c r="N564" s="365"/>
      <c r="O564" s="365"/>
      <c r="P564" s="366" t="s">
        <v>27</v>
      </c>
      <c r="Q564" s="366"/>
      <c r="R564" s="366"/>
      <c r="S564" s="366"/>
      <c r="T564" s="366"/>
      <c r="U564" s="366"/>
      <c r="V564" s="366"/>
      <c r="W564" s="366"/>
      <c r="X564" s="366"/>
      <c r="Y564" s="367" t="s">
        <v>351</v>
      </c>
      <c r="Z564" s="368"/>
      <c r="AA564" s="368"/>
      <c r="AB564" s="368"/>
      <c r="AC564" s="148" t="s">
        <v>336</v>
      </c>
      <c r="AD564" s="148"/>
      <c r="AE564" s="148"/>
      <c r="AF564" s="148"/>
      <c r="AG564" s="148"/>
      <c r="AH564" s="367" t="s">
        <v>260</v>
      </c>
      <c r="AI564" s="364"/>
      <c r="AJ564" s="364"/>
      <c r="AK564" s="364"/>
      <c r="AL564" s="364" t="s">
        <v>21</v>
      </c>
      <c r="AM564" s="364"/>
      <c r="AN564" s="364"/>
      <c r="AO564" s="369"/>
      <c r="AP564" s="370" t="s">
        <v>299</v>
      </c>
      <c r="AQ564" s="370"/>
      <c r="AR564" s="370"/>
      <c r="AS564" s="370"/>
      <c r="AT564" s="370"/>
      <c r="AU564" s="370"/>
      <c r="AV564" s="370"/>
      <c r="AW564" s="370"/>
      <c r="AX564" s="370"/>
    </row>
    <row r="565" spans="1:50" ht="26.25" customHeight="1" x14ac:dyDescent="0.15">
      <c r="A565" s="1090">
        <v>1</v>
      </c>
      <c r="B565" s="109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90">
        <v>2</v>
      </c>
      <c r="B566" s="109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90">
        <v>3</v>
      </c>
      <c r="B567" s="109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90">
        <v>4</v>
      </c>
      <c r="B568" s="109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90">
        <v>5</v>
      </c>
      <c r="B569" s="109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90">
        <v>6</v>
      </c>
      <c r="B570" s="109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90">
        <v>7</v>
      </c>
      <c r="B571" s="109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90">
        <v>8</v>
      </c>
      <c r="B572" s="109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90">
        <v>9</v>
      </c>
      <c r="B573" s="109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90">
        <v>10</v>
      </c>
      <c r="B574" s="109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90">
        <v>11</v>
      </c>
      <c r="B575" s="109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90">
        <v>12</v>
      </c>
      <c r="B576" s="109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90">
        <v>13</v>
      </c>
      <c r="B577" s="109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90">
        <v>14</v>
      </c>
      <c r="B578" s="109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90">
        <v>15</v>
      </c>
      <c r="B579" s="109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90">
        <v>16</v>
      </c>
      <c r="B580" s="109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90">
        <v>17</v>
      </c>
      <c r="B581" s="109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90">
        <v>18</v>
      </c>
      <c r="B582" s="109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90">
        <v>19</v>
      </c>
      <c r="B583" s="109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90">
        <v>20</v>
      </c>
      <c r="B584" s="109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90">
        <v>21</v>
      </c>
      <c r="B585" s="109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90">
        <v>22</v>
      </c>
      <c r="B586" s="109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90">
        <v>23</v>
      </c>
      <c r="B587" s="109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90">
        <v>24</v>
      </c>
      <c r="B588" s="109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90">
        <v>25</v>
      </c>
      <c r="B589" s="109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90">
        <v>26</v>
      </c>
      <c r="B590" s="109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90">
        <v>27</v>
      </c>
      <c r="B591" s="109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90">
        <v>28</v>
      </c>
      <c r="B592" s="109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90">
        <v>29</v>
      </c>
      <c r="B593" s="109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90">
        <v>30</v>
      </c>
      <c r="B594" s="109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298</v>
      </c>
      <c r="K597" s="365"/>
      <c r="L597" s="365"/>
      <c r="M597" s="365"/>
      <c r="N597" s="365"/>
      <c r="O597" s="365"/>
      <c r="P597" s="366" t="s">
        <v>27</v>
      </c>
      <c r="Q597" s="366"/>
      <c r="R597" s="366"/>
      <c r="S597" s="366"/>
      <c r="T597" s="366"/>
      <c r="U597" s="366"/>
      <c r="V597" s="366"/>
      <c r="W597" s="366"/>
      <c r="X597" s="366"/>
      <c r="Y597" s="367" t="s">
        <v>351</v>
      </c>
      <c r="Z597" s="368"/>
      <c r="AA597" s="368"/>
      <c r="AB597" s="368"/>
      <c r="AC597" s="148" t="s">
        <v>336</v>
      </c>
      <c r="AD597" s="148"/>
      <c r="AE597" s="148"/>
      <c r="AF597" s="148"/>
      <c r="AG597" s="148"/>
      <c r="AH597" s="367" t="s">
        <v>260</v>
      </c>
      <c r="AI597" s="364"/>
      <c r="AJ597" s="364"/>
      <c r="AK597" s="364"/>
      <c r="AL597" s="364" t="s">
        <v>21</v>
      </c>
      <c r="AM597" s="364"/>
      <c r="AN597" s="364"/>
      <c r="AO597" s="369"/>
      <c r="AP597" s="370" t="s">
        <v>299</v>
      </c>
      <c r="AQ597" s="370"/>
      <c r="AR597" s="370"/>
      <c r="AS597" s="370"/>
      <c r="AT597" s="370"/>
      <c r="AU597" s="370"/>
      <c r="AV597" s="370"/>
      <c r="AW597" s="370"/>
      <c r="AX597" s="370"/>
    </row>
    <row r="598" spans="1:50" ht="26.25" customHeight="1" x14ac:dyDescent="0.15">
      <c r="A598" s="1090">
        <v>1</v>
      </c>
      <c r="B598" s="109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90">
        <v>2</v>
      </c>
      <c r="B599" s="109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90">
        <v>3</v>
      </c>
      <c r="B600" s="109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90">
        <v>4</v>
      </c>
      <c r="B601" s="109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90">
        <v>5</v>
      </c>
      <c r="B602" s="109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90">
        <v>6</v>
      </c>
      <c r="B603" s="109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90">
        <v>7</v>
      </c>
      <c r="B604" s="109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90">
        <v>8</v>
      </c>
      <c r="B605" s="109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90">
        <v>9</v>
      </c>
      <c r="B606" s="109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90">
        <v>10</v>
      </c>
      <c r="B607" s="109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90">
        <v>11</v>
      </c>
      <c r="B608" s="109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90">
        <v>12</v>
      </c>
      <c r="B609" s="109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90">
        <v>13</v>
      </c>
      <c r="B610" s="109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90">
        <v>14</v>
      </c>
      <c r="B611" s="109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90">
        <v>15</v>
      </c>
      <c r="B612" s="109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90">
        <v>16</v>
      </c>
      <c r="B613" s="109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90">
        <v>17</v>
      </c>
      <c r="B614" s="109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90">
        <v>18</v>
      </c>
      <c r="B615" s="109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90">
        <v>19</v>
      </c>
      <c r="B616" s="109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90">
        <v>20</v>
      </c>
      <c r="B617" s="109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90">
        <v>21</v>
      </c>
      <c r="B618" s="109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90">
        <v>22</v>
      </c>
      <c r="B619" s="109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90">
        <v>23</v>
      </c>
      <c r="B620" s="109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90">
        <v>24</v>
      </c>
      <c r="B621" s="109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90">
        <v>25</v>
      </c>
      <c r="B622" s="109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90">
        <v>26</v>
      </c>
      <c r="B623" s="109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90">
        <v>27</v>
      </c>
      <c r="B624" s="109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90">
        <v>28</v>
      </c>
      <c r="B625" s="109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90">
        <v>29</v>
      </c>
      <c r="B626" s="109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90">
        <v>30</v>
      </c>
      <c r="B627" s="109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298</v>
      </c>
      <c r="K630" s="365"/>
      <c r="L630" s="365"/>
      <c r="M630" s="365"/>
      <c r="N630" s="365"/>
      <c r="O630" s="365"/>
      <c r="P630" s="366" t="s">
        <v>27</v>
      </c>
      <c r="Q630" s="366"/>
      <c r="R630" s="366"/>
      <c r="S630" s="366"/>
      <c r="T630" s="366"/>
      <c r="U630" s="366"/>
      <c r="V630" s="366"/>
      <c r="W630" s="366"/>
      <c r="X630" s="366"/>
      <c r="Y630" s="367" t="s">
        <v>351</v>
      </c>
      <c r="Z630" s="368"/>
      <c r="AA630" s="368"/>
      <c r="AB630" s="368"/>
      <c r="AC630" s="148" t="s">
        <v>336</v>
      </c>
      <c r="AD630" s="148"/>
      <c r="AE630" s="148"/>
      <c r="AF630" s="148"/>
      <c r="AG630" s="148"/>
      <c r="AH630" s="367" t="s">
        <v>260</v>
      </c>
      <c r="AI630" s="364"/>
      <c r="AJ630" s="364"/>
      <c r="AK630" s="364"/>
      <c r="AL630" s="364" t="s">
        <v>21</v>
      </c>
      <c r="AM630" s="364"/>
      <c r="AN630" s="364"/>
      <c r="AO630" s="369"/>
      <c r="AP630" s="370" t="s">
        <v>299</v>
      </c>
      <c r="AQ630" s="370"/>
      <c r="AR630" s="370"/>
      <c r="AS630" s="370"/>
      <c r="AT630" s="370"/>
      <c r="AU630" s="370"/>
      <c r="AV630" s="370"/>
      <c r="AW630" s="370"/>
      <c r="AX630" s="370"/>
    </row>
    <row r="631" spans="1:50" ht="26.25" customHeight="1" x14ac:dyDescent="0.15">
      <c r="A631" s="1090">
        <v>1</v>
      </c>
      <c r="B631" s="109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90">
        <v>2</v>
      </c>
      <c r="B632" s="109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90">
        <v>3</v>
      </c>
      <c r="B633" s="109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90">
        <v>4</v>
      </c>
      <c r="B634" s="109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90">
        <v>5</v>
      </c>
      <c r="B635" s="109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90">
        <v>6</v>
      </c>
      <c r="B636" s="109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90">
        <v>7</v>
      </c>
      <c r="B637" s="109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90">
        <v>8</v>
      </c>
      <c r="B638" s="109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90">
        <v>9</v>
      </c>
      <c r="B639" s="109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90">
        <v>10</v>
      </c>
      <c r="B640" s="109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90">
        <v>11</v>
      </c>
      <c r="B641" s="109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90">
        <v>12</v>
      </c>
      <c r="B642" s="109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90">
        <v>13</v>
      </c>
      <c r="B643" s="109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90">
        <v>14</v>
      </c>
      <c r="B644" s="109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90">
        <v>15</v>
      </c>
      <c r="B645" s="109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90">
        <v>16</v>
      </c>
      <c r="B646" s="109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90">
        <v>17</v>
      </c>
      <c r="B647" s="109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90">
        <v>18</v>
      </c>
      <c r="B648" s="109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90">
        <v>19</v>
      </c>
      <c r="B649" s="109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90">
        <v>20</v>
      </c>
      <c r="B650" s="109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90">
        <v>21</v>
      </c>
      <c r="B651" s="109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90">
        <v>22</v>
      </c>
      <c r="B652" s="109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90">
        <v>23</v>
      </c>
      <c r="B653" s="109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90">
        <v>24</v>
      </c>
      <c r="B654" s="109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90">
        <v>25</v>
      </c>
      <c r="B655" s="109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90">
        <v>26</v>
      </c>
      <c r="B656" s="109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90">
        <v>27</v>
      </c>
      <c r="B657" s="109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90">
        <v>28</v>
      </c>
      <c r="B658" s="109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90">
        <v>29</v>
      </c>
      <c r="B659" s="109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90">
        <v>30</v>
      </c>
      <c r="B660" s="109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298</v>
      </c>
      <c r="K663" s="365"/>
      <c r="L663" s="365"/>
      <c r="M663" s="365"/>
      <c r="N663" s="365"/>
      <c r="O663" s="365"/>
      <c r="P663" s="366" t="s">
        <v>27</v>
      </c>
      <c r="Q663" s="366"/>
      <c r="R663" s="366"/>
      <c r="S663" s="366"/>
      <c r="T663" s="366"/>
      <c r="U663" s="366"/>
      <c r="V663" s="366"/>
      <c r="W663" s="366"/>
      <c r="X663" s="366"/>
      <c r="Y663" s="367" t="s">
        <v>351</v>
      </c>
      <c r="Z663" s="368"/>
      <c r="AA663" s="368"/>
      <c r="AB663" s="368"/>
      <c r="AC663" s="148" t="s">
        <v>336</v>
      </c>
      <c r="AD663" s="148"/>
      <c r="AE663" s="148"/>
      <c r="AF663" s="148"/>
      <c r="AG663" s="148"/>
      <c r="AH663" s="367" t="s">
        <v>260</v>
      </c>
      <c r="AI663" s="364"/>
      <c r="AJ663" s="364"/>
      <c r="AK663" s="364"/>
      <c r="AL663" s="364" t="s">
        <v>21</v>
      </c>
      <c r="AM663" s="364"/>
      <c r="AN663" s="364"/>
      <c r="AO663" s="369"/>
      <c r="AP663" s="370" t="s">
        <v>299</v>
      </c>
      <c r="AQ663" s="370"/>
      <c r="AR663" s="370"/>
      <c r="AS663" s="370"/>
      <c r="AT663" s="370"/>
      <c r="AU663" s="370"/>
      <c r="AV663" s="370"/>
      <c r="AW663" s="370"/>
      <c r="AX663" s="370"/>
    </row>
    <row r="664" spans="1:50" ht="26.25" customHeight="1" x14ac:dyDescent="0.15">
      <c r="A664" s="1090">
        <v>1</v>
      </c>
      <c r="B664" s="109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90">
        <v>2</v>
      </c>
      <c r="B665" s="109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90">
        <v>3</v>
      </c>
      <c r="B666" s="109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90">
        <v>4</v>
      </c>
      <c r="B667" s="109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90">
        <v>5</v>
      </c>
      <c r="B668" s="109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90">
        <v>6</v>
      </c>
      <c r="B669" s="109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90">
        <v>7</v>
      </c>
      <c r="B670" s="109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90">
        <v>8</v>
      </c>
      <c r="B671" s="109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90">
        <v>9</v>
      </c>
      <c r="B672" s="109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90">
        <v>10</v>
      </c>
      <c r="B673" s="109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90">
        <v>11</v>
      </c>
      <c r="B674" s="109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90">
        <v>12</v>
      </c>
      <c r="B675" s="109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90">
        <v>13</v>
      </c>
      <c r="B676" s="109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90">
        <v>14</v>
      </c>
      <c r="B677" s="109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90">
        <v>15</v>
      </c>
      <c r="B678" s="109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90">
        <v>16</v>
      </c>
      <c r="B679" s="109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90">
        <v>17</v>
      </c>
      <c r="B680" s="109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90">
        <v>18</v>
      </c>
      <c r="B681" s="109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90">
        <v>19</v>
      </c>
      <c r="B682" s="109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90">
        <v>20</v>
      </c>
      <c r="B683" s="109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90">
        <v>21</v>
      </c>
      <c r="B684" s="109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90">
        <v>22</v>
      </c>
      <c r="B685" s="109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90">
        <v>23</v>
      </c>
      <c r="B686" s="109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90">
        <v>24</v>
      </c>
      <c r="B687" s="109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90">
        <v>25</v>
      </c>
      <c r="B688" s="109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90">
        <v>26</v>
      </c>
      <c r="B689" s="109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90">
        <v>27</v>
      </c>
      <c r="B690" s="109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90">
        <v>28</v>
      </c>
      <c r="B691" s="109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90">
        <v>29</v>
      </c>
      <c r="B692" s="109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90">
        <v>30</v>
      </c>
      <c r="B693" s="109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298</v>
      </c>
      <c r="K696" s="365"/>
      <c r="L696" s="365"/>
      <c r="M696" s="365"/>
      <c r="N696" s="365"/>
      <c r="O696" s="365"/>
      <c r="P696" s="366" t="s">
        <v>27</v>
      </c>
      <c r="Q696" s="366"/>
      <c r="R696" s="366"/>
      <c r="S696" s="366"/>
      <c r="T696" s="366"/>
      <c r="U696" s="366"/>
      <c r="V696" s="366"/>
      <c r="W696" s="366"/>
      <c r="X696" s="366"/>
      <c r="Y696" s="367" t="s">
        <v>351</v>
      </c>
      <c r="Z696" s="368"/>
      <c r="AA696" s="368"/>
      <c r="AB696" s="368"/>
      <c r="AC696" s="148" t="s">
        <v>336</v>
      </c>
      <c r="AD696" s="148"/>
      <c r="AE696" s="148"/>
      <c r="AF696" s="148"/>
      <c r="AG696" s="148"/>
      <c r="AH696" s="367" t="s">
        <v>260</v>
      </c>
      <c r="AI696" s="364"/>
      <c r="AJ696" s="364"/>
      <c r="AK696" s="364"/>
      <c r="AL696" s="364" t="s">
        <v>21</v>
      </c>
      <c r="AM696" s="364"/>
      <c r="AN696" s="364"/>
      <c r="AO696" s="369"/>
      <c r="AP696" s="370" t="s">
        <v>299</v>
      </c>
      <c r="AQ696" s="370"/>
      <c r="AR696" s="370"/>
      <c r="AS696" s="370"/>
      <c r="AT696" s="370"/>
      <c r="AU696" s="370"/>
      <c r="AV696" s="370"/>
      <c r="AW696" s="370"/>
      <c r="AX696" s="370"/>
    </row>
    <row r="697" spans="1:50" ht="26.25" customHeight="1" x14ac:dyDescent="0.15">
      <c r="A697" s="1090">
        <v>1</v>
      </c>
      <c r="B697" s="109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90">
        <v>2</v>
      </c>
      <c r="B698" s="109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90">
        <v>3</v>
      </c>
      <c r="B699" s="109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90">
        <v>4</v>
      </c>
      <c r="B700" s="109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90">
        <v>5</v>
      </c>
      <c r="B701" s="109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90">
        <v>6</v>
      </c>
      <c r="B702" s="109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90">
        <v>7</v>
      </c>
      <c r="B703" s="109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90">
        <v>8</v>
      </c>
      <c r="B704" s="109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90">
        <v>9</v>
      </c>
      <c r="B705" s="109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90">
        <v>10</v>
      </c>
      <c r="B706" s="109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90">
        <v>11</v>
      </c>
      <c r="B707" s="109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90">
        <v>12</v>
      </c>
      <c r="B708" s="109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90">
        <v>13</v>
      </c>
      <c r="B709" s="109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90">
        <v>14</v>
      </c>
      <c r="B710" s="109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90">
        <v>15</v>
      </c>
      <c r="B711" s="109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90">
        <v>16</v>
      </c>
      <c r="B712" s="109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90">
        <v>17</v>
      </c>
      <c r="B713" s="109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90">
        <v>18</v>
      </c>
      <c r="B714" s="109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90">
        <v>19</v>
      </c>
      <c r="B715" s="109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90">
        <v>20</v>
      </c>
      <c r="B716" s="109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90">
        <v>21</v>
      </c>
      <c r="B717" s="109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90">
        <v>22</v>
      </c>
      <c r="B718" s="109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90">
        <v>23</v>
      </c>
      <c r="B719" s="109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90">
        <v>24</v>
      </c>
      <c r="B720" s="109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90">
        <v>25</v>
      </c>
      <c r="B721" s="109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90">
        <v>26</v>
      </c>
      <c r="B722" s="109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90">
        <v>27</v>
      </c>
      <c r="B723" s="109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90">
        <v>28</v>
      </c>
      <c r="B724" s="109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90">
        <v>29</v>
      </c>
      <c r="B725" s="109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90">
        <v>30</v>
      </c>
      <c r="B726" s="109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298</v>
      </c>
      <c r="K729" s="365"/>
      <c r="L729" s="365"/>
      <c r="M729" s="365"/>
      <c r="N729" s="365"/>
      <c r="O729" s="365"/>
      <c r="P729" s="366" t="s">
        <v>27</v>
      </c>
      <c r="Q729" s="366"/>
      <c r="R729" s="366"/>
      <c r="S729" s="366"/>
      <c r="T729" s="366"/>
      <c r="U729" s="366"/>
      <c r="V729" s="366"/>
      <c r="W729" s="366"/>
      <c r="X729" s="366"/>
      <c r="Y729" s="367" t="s">
        <v>351</v>
      </c>
      <c r="Z729" s="368"/>
      <c r="AA729" s="368"/>
      <c r="AB729" s="368"/>
      <c r="AC729" s="148" t="s">
        <v>336</v>
      </c>
      <c r="AD729" s="148"/>
      <c r="AE729" s="148"/>
      <c r="AF729" s="148"/>
      <c r="AG729" s="148"/>
      <c r="AH729" s="367" t="s">
        <v>260</v>
      </c>
      <c r="AI729" s="364"/>
      <c r="AJ729" s="364"/>
      <c r="AK729" s="364"/>
      <c r="AL729" s="364" t="s">
        <v>21</v>
      </c>
      <c r="AM729" s="364"/>
      <c r="AN729" s="364"/>
      <c r="AO729" s="369"/>
      <c r="AP729" s="370" t="s">
        <v>299</v>
      </c>
      <c r="AQ729" s="370"/>
      <c r="AR729" s="370"/>
      <c r="AS729" s="370"/>
      <c r="AT729" s="370"/>
      <c r="AU729" s="370"/>
      <c r="AV729" s="370"/>
      <c r="AW729" s="370"/>
      <c r="AX729" s="370"/>
    </row>
    <row r="730" spans="1:50" ht="26.25" customHeight="1" x14ac:dyDescent="0.15">
      <c r="A730" s="1090">
        <v>1</v>
      </c>
      <c r="B730" s="109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90">
        <v>2</v>
      </c>
      <c r="B731" s="109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90">
        <v>3</v>
      </c>
      <c r="B732" s="109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90">
        <v>4</v>
      </c>
      <c r="B733" s="109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90">
        <v>5</v>
      </c>
      <c r="B734" s="109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90">
        <v>6</v>
      </c>
      <c r="B735" s="109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90">
        <v>7</v>
      </c>
      <c r="B736" s="109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90">
        <v>8</v>
      </c>
      <c r="B737" s="109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90">
        <v>9</v>
      </c>
      <c r="B738" s="109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90">
        <v>10</v>
      </c>
      <c r="B739" s="109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90">
        <v>11</v>
      </c>
      <c r="B740" s="109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90">
        <v>12</v>
      </c>
      <c r="B741" s="109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90">
        <v>13</v>
      </c>
      <c r="B742" s="109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90">
        <v>14</v>
      </c>
      <c r="B743" s="109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90">
        <v>15</v>
      </c>
      <c r="B744" s="109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90">
        <v>16</v>
      </c>
      <c r="B745" s="109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90">
        <v>17</v>
      </c>
      <c r="B746" s="109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90">
        <v>18</v>
      </c>
      <c r="B747" s="109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90">
        <v>19</v>
      </c>
      <c r="B748" s="109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90">
        <v>20</v>
      </c>
      <c r="B749" s="109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90">
        <v>21</v>
      </c>
      <c r="B750" s="109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90">
        <v>22</v>
      </c>
      <c r="B751" s="109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90">
        <v>23</v>
      </c>
      <c r="B752" s="109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90">
        <v>24</v>
      </c>
      <c r="B753" s="109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90">
        <v>25</v>
      </c>
      <c r="B754" s="109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90">
        <v>26</v>
      </c>
      <c r="B755" s="109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90">
        <v>27</v>
      </c>
      <c r="B756" s="109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90">
        <v>28</v>
      </c>
      <c r="B757" s="109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90">
        <v>29</v>
      </c>
      <c r="B758" s="109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90">
        <v>30</v>
      </c>
      <c r="B759" s="109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298</v>
      </c>
      <c r="K762" s="365"/>
      <c r="L762" s="365"/>
      <c r="M762" s="365"/>
      <c r="N762" s="365"/>
      <c r="O762" s="365"/>
      <c r="P762" s="366" t="s">
        <v>27</v>
      </c>
      <c r="Q762" s="366"/>
      <c r="R762" s="366"/>
      <c r="S762" s="366"/>
      <c r="T762" s="366"/>
      <c r="U762" s="366"/>
      <c r="V762" s="366"/>
      <c r="W762" s="366"/>
      <c r="X762" s="366"/>
      <c r="Y762" s="367" t="s">
        <v>351</v>
      </c>
      <c r="Z762" s="368"/>
      <c r="AA762" s="368"/>
      <c r="AB762" s="368"/>
      <c r="AC762" s="148" t="s">
        <v>336</v>
      </c>
      <c r="AD762" s="148"/>
      <c r="AE762" s="148"/>
      <c r="AF762" s="148"/>
      <c r="AG762" s="148"/>
      <c r="AH762" s="367" t="s">
        <v>260</v>
      </c>
      <c r="AI762" s="364"/>
      <c r="AJ762" s="364"/>
      <c r="AK762" s="364"/>
      <c r="AL762" s="364" t="s">
        <v>21</v>
      </c>
      <c r="AM762" s="364"/>
      <c r="AN762" s="364"/>
      <c r="AO762" s="369"/>
      <c r="AP762" s="370" t="s">
        <v>299</v>
      </c>
      <c r="AQ762" s="370"/>
      <c r="AR762" s="370"/>
      <c r="AS762" s="370"/>
      <c r="AT762" s="370"/>
      <c r="AU762" s="370"/>
      <c r="AV762" s="370"/>
      <c r="AW762" s="370"/>
      <c r="AX762" s="370"/>
    </row>
    <row r="763" spans="1:50" ht="26.25" customHeight="1" x14ac:dyDescent="0.15">
      <c r="A763" s="1090">
        <v>1</v>
      </c>
      <c r="B763" s="109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90">
        <v>2</v>
      </c>
      <c r="B764" s="109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90">
        <v>3</v>
      </c>
      <c r="B765" s="109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90">
        <v>4</v>
      </c>
      <c r="B766" s="109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90">
        <v>5</v>
      </c>
      <c r="B767" s="109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90">
        <v>6</v>
      </c>
      <c r="B768" s="109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90">
        <v>7</v>
      </c>
      <c r="B769" s="109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90">
        <v>8</v>
      </c>
      <c r="B770" s="109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90">
        <v>9</v>
      </c>
      <c r="B771" s="109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90">
        <v>10</v>
      </c>
      <c r="B772" s="109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90">
        <v>11</v>
      </c>
      <c r="B773" s="109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90">
        <v>12</v>
      </c>
      <c r="B774" s="109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90">
        <v>13</v>
      </c>
      <c r="B775" s="109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90">
        <v>14</v>
      </c>
      <c r="B776" s="109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90">
        <v>15</v>
      </c>
      <c r="B777" s="109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90">
        <v>16</v>
      </c>
      <c r="B778" s="109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90">
        <v>17</v>
      </c>
      <c r="B779" s="109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90">
        <v>18</v>
      </c>
      <c r="B780" s="109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90">
        <v>19</v>
      </c>
      <c r="B781" s="109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90">
        <v>20</v>
      </c>
      <c r="B782" s="109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90">
        <v>21</v>
      </c>
      <c r="B783" s="109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90">
        <v>22</v>
      </c>
      <c r="B784" s="109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90">
        <v>23</v>
      </c>
      <c r="B785" s="109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90">
        <v>24</v>
      </c>
      <c r="B786" s="109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90">
        <v>25</v>
      </c>
      <c r="B787" s="109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90">
        <v>26</v>
      </c>
      <c r="B788" s="109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90">
        <v>27</v>
      </c>
      <c r="B789" s="109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90">
        <v>28</v>
      </c>
      <c r="B790" s="109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90">
        <v>29</v>
      </c>
      <c r="B791" s="109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90">
        <v>30</v>
      </c>
      <c r="B792" s="109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298</v>
      </c>
      <c r="K795" s="365"/>
      <c r="L795" s="365"/>
      <c r="M795" s="365"/>
      <c r="N795" s="365"/>
      <c r="O795" s="365"/>
      <c r="P795" s="366" t="s">
        <v>27</v>
      </c>
      <c r="Q795" s="366"/>
      <c r="R795" s="366"/>
      <c r="S795" s="366"/>
      <c r="T795" s="366"/>
      <c r="U795" s="366"/>
      <c r="V795" s="366"/>
      <c r="W795" s="366"/>
      <c r="X795" s="366"/>
      <c r="Y795" s="367" t="s">
        <v>351</v>
      </c>
      <c r="Z795" s="368"/>
      <c r="AA795" s="368"/>
      <c r="AB795" s="368"/>
      <c r="AC795" s="148" t="s">
        <v>336</v>
      </c>
      <c r="AD795" s="148"/>
      <c r="AE795" s="148"/>
      <c r="AF795" s="148"/>
      <c r="AG795" s="148"/>
      <c r="AH795" s="367" t="s">
        <v>260</v>
      </c>
      <c r="AI795" s="364"/>
      <c r="AJ795" s="364"/>
      <c r="AK795" s="364"/>
      <c r="AL795" s="364" t="s">
        <v>21</v>
      </c>
      <c r="AM795" s="364"/>
      <c r="AN795" s="364"/>
      <c r="AO795" s="369"/>
      <c r="AP795" s="370" t="s">
        <v>299</v>
      </c>
      <c r="AQ795" s="370"/>
      <c r="AR795" s="370"/>
      <c r="AS795" s="370"/>
      <c r="AT795" s="370"/>
      <c r="AU795" s="370"/>
      <c r="AV795" s="370"/>
      <c r="AW795" s="370"/>
      <c r="AX795" s="370"/>
    </row>
    <row r="796" spans="1:50" ht="26.25" customHeight="1" x14ac:dyDescent="0.15">
      <c r="A796" s="1090">
        <v>1</v>
      </c>
      <c r="B796" s="109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90">
        <v>2</v>
      </c>
      <c r="B797" s="109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90">
        <v>3</v>
      </c>
      <c r="B798" s="109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90">
        <v>4</v>
      </c>
      <c r="B799" s="109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90">
        <v>5</v>
      </c>
      <c r="B800" s="109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90">
        <v>6</v>
      </c>
      <c r="B801" s="109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90">
        <v>7</v>
      </c>
      <c r="B802" s="109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90">
        <v>8</v>
      </c>
      <c r="B803" s="109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90">
        <v>9</v>
      </c>
      <c r="B804" s="109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90">
        <v>10</v>
      </c>
      <c r="B805" s="109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90">
        <v>11</v>
      </c>
      <c r="B806" s="109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90">
        <v>12</v>
      </c>
      <c r="B807" s="109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90">
        <v>13</v>
      </c>
      <c r="B808" s="109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90">
        <v>14</v>
      </c>
      <c r="B809" s="109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90">
        <v>15</v>
      </c>
      <c r="B810" s="109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90">
        <v>16</v>
      </c>
      <c r="B811" s="109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90">
        <v>17</v>
      </c>
      <c r="B812" s="109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90">
        <v>18</v>
      </c>
      <c r="B813" s="109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90">
        <v>19</v>
      </c>
      <c r="B814" s="109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90">
        <v>20</v>
      </c>
      <c r="B815" s="109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90">
        <v>21</v>
      </c>
      <c r="B816" s="109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90">
        <v>22</v>
      </c>
      <c r="B817" s="109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90">
        <v>23</v>
      </c>
      <c r="B818" s="109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90">
        <v>24</v>
      </c>
      <c r="B819" s="109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90">
        <v>25</v>
      </c>
      <c r="B820" s="109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90">
        <v>26</v>
      </c>
      <c r="B821" s="109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90">
        <v>27</v>
      </c>
      <c r="B822" s="109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90">
        <v>28</v>
      </c>
      <c r="B823" s="109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90">
        <v>29</v>
      </c>
      <c r="B824" s="109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90">
        <v>30</v>
      </c>
      <c r="B825" s="109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298</v>
      </c>
      <c r="K828" s="365"/>
      <c r="L828" s="365"/>
      <c r="M828" s="365"/>
      <c r="N828" s="365"/>
      <c r="O828" s="365"/>
      <c r="P828" s="366" t="s">
        <v>27</v>
      </c>
      <c r="Q828" s="366"/>
      <c r="R828" s="366"/>
      <c r="S828" s="366"/>
      <c r="T828" s="366"/>
      <c r="U828" s="366"/>
      <c r="V828" s="366"/>
      <c r="W828" s="366"/>
      <c r="X828" s="366"/>
      <c r="Y828" s="367" t="s">
        <v>351</v>
      </c>
      <c r="Z828" s="368"/>
      <c r="AA828" s="368"/>
      <c r="AB828" s="368"/>
      <c r="AC828" s="148" t="s">
        <v>336</v>
      </c>
      <c r="AD828" s="148"/>
      <c r="AE828" s="148"/>
      <c r="AF828" s="148"/>
      <c r="AG828" s="148"/>
      <c r="AH828" s="367" t="s">
        <v>260</v>
      </c>
      <c r="AI828" s="364"/>
      <c r="AJ828" s="364"/>
      <c r="AK828" s="364"/>
      <c r="AL828" s="364" t="s">
        <v>21</v>
      </c>
      <c r="AM828" s="364"/>
      <c r="AN828" s="364"/>
      <c r="AO828" s="369"/>
      <c r="AP828" s="370" t="s">
        <v>299</v>
      </c>
      <c r="AQ828" s="370"/>
      <c r="AR828" s="370"/>
      <c r="AS828" s="370"/>
      <c r="AT828" s="370"/>
      <c r="AU828" s="370"/>
      <c r="AV828" s="370"/>
      <c r="AW828" s="370"/>
      <c r="AX828" s="370"/>
    </row>
    <row r="829" spans="1:50" ht="26.25" customHeight="1" x14ac:dyDescent="0.15">
      <c r="A829" s="1090">
        <v>1</v>
      </c>
      <c r="B829" s="109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90">
        <v>2</v>
      </c>
      <c r="B830" s="109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90">
        <v>3</v>
      </c>
      <c r="B831" s="109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90">
        <v>4</v>
      </c>
      <c r="B832" s="109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90">
        <v>5</v>
      </c>
      <c r="B833" s="109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90">
        <v>6</v>
      </c>
      <c r="B834" s="109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90">
        <v>7</v>
      </c>
      <c r="B835" s="109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90">
        <v>8</v>
      </c>
      <c r="B836" s="109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90">
        <v>9</v>
      </c>
      <c r="B837" s="109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90">
        <v>10</v>
      </c>
      <c r="B838" s="109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90">
        <v>11</v>
      </c>
      <c r="B839" s="109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90">
        <v>12</v>
      </c>
      <c r="B840" s="109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90">
        <v>13</v>
      </c>
      <c r="B841" s="109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90">
        <v>14</v>
      </c>
      <c r="B842" s="109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90">
        <v>15</v>
      </c>
      <c r="B843" s="109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90">
        <v>16</v>
      </c>
      <c r="B844" s="109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90">
        <v>17</v>
      </c>
      <c r="B845" s="109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90">
        <v>18</v>
      </c>
      <c r="B846" s="109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90">
        <v>19</v>
      </c>
      <c r="B847" s="109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90">
        <v>20</v>
      </c>
      <c r="B848" s="109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90">
        <v>21</v>
      </c>
      <c r="B849" s="109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90">
        <v>22</v>
      </c>
      <c r="B850" s="109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90">
        <v>23</v>
      </c>
      <c r="B851" s="109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90">
        <v>24</v>
      </c>
      <c r="B852" s="109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90">
        <v>25</v>
      </c>
      <c r="B853" s="109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90">
        <v>26</v>
      </c>
      <c r="B854" s="109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90">
        <v>27</v>
      </c>
      <c r="B855" s="109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90">
        <v>28</v>
      </c>
      <c r="B856" s="109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90">
        <v>29</v>
      </c>
      <c r="B857" s="109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90">
        <v>30</v>
      </c>
      <c r="B858" s="109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298</v>
      </c>
      <c r="K861" s="365"/>
      <c r="L861" s="365"/>
      <c r="M861" s="365"/>
      <c r="N861" s="365"/>
      <c r="O861" s="365"/>
      <c r="P861" s="366" t="s">
        <v>27</v>
      </c>
      <c r="Q861" s="366"/>
      <c r="R861" s="366"/>
      <c r="S861" s="366"/>
      <c r="T861" s="366"/>
      <c r="U861" s="366"/>
      <c r="V861" s="366"/>
      <c r="W861" s="366"/>
      <c r="X861" s="366"/>
      <c r="Y861" s="367" t="s">
        <v>351</v>
      </c>
      <c r="Z861" s="368"/>
      <c r="AA861" s="368"/>
      <c r="AB861" s="368"/>
      <c r="AC861" s="148" t="s">
        <v>336</v>
      </c>
      <c r="AD861" s="148"/>
      <c r="AE861" s="148"/>
      <c r="AF861" s="148"/>
      <c r="AG861" s="148"/>
      <c r="AH861" s="367" t="s">
        <v>260</v>
      </c>
      <c r="AI861" s="364"/>
      <c r="AJ861" s="364"/>
      <c r="AK861" s="364"/>
      <c r="AL861" s="364" t="s">
        <v>21</v>
      </c>
      <c r="AM861" s="364"/>
      <c r="AN861" s="364"/>
      <c r="AO861" s="369"/>
      <c r="AP861" s="370" t="s">
        <v>299</v>
      </c>
      <c r="AQ861" s="370"/>
      <c r="AR861" s="370"/>
      <c r="AS861" s="370"/>
      <c r="AT861" s="370"/>
      <c r="AU861" s="370"/>
      <c r="AV861" s="370"/>
      <c r="AW861" s="370"/>
      <c r="AX861" s="370"/>
    </row>
    <row r="862" spans="1:50" ht="26.25" customHeight="1" x14ac:dyDescent="0.15">
      <c r="A862" s="1090">
        <v>1</v>
      </c>
      <c r="B862" s="109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90">
        <v>2</v>
      </c>
      <c r="B863" s="109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90">
        <v>3</v>
      </c>
      <c r="B864" s="109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90">
        <v>4</v>
      </c>
      <c r="B865" s="109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90">
        <v>5</v>
      </c>
      <c r="B866" s="109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90">
        <v>6</v>
      </c>
      <c r="B867" s="109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90">
        <v>7</v>
      </c>
      <c r="B868" s="109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90">
        <v>8</v>
      </c>
      <c r="B869" s="109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90">
        <v>9</v>
      </c>
      <c r="B870" s="109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90">
        <v>10</v>
      </c>
      <c r="B871" s="109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90">
        <v>11</v>
      </c>
      <c r="B872" s="109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90">
        <v>12</v>
      </c>
      <c r="B873" s="109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90">
        <v>13</v>
      </c>
      <c r="B874" s="109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90">
        <v>14</v>
      </c>
      <c r="B875" s="109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90">
        <v>15</v>
      </c>
      <c r="B876" s="109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90">
        <v>16</v>
      </c>
      <c r="B877" s="109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90">
        <v>17</v>
      </c>
      <c r="B878" s="109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90">
        <v>18</v>
      </c>
      <c r="B879" s="109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90">
        <v>19</v>
      </c>
      <c r="B880" s="109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90">
        <v>20</v>
      </c>
      <c r="B881" s="109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90">
        <v>21</v>
      </c>
      <c r="B882" s="109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90">
        <v>22</v>
      </c>
      <c r="B883" s="109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90">
        <v>23</v>
      </c>
      <c r="B884" s="109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90">
        <v>24</v>
      </c>
      <c r="B885" s="109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90">
        <v>25</v>
      </c>
      <c r="B886" s="109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90">
        <v>26</v>
      </c>
      <c r="B887" s="109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90">
        <v>27</v>
      </c>
      <c r="B888" s="109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90">
        <v>28</v>
      </c>
      <c r="B889" s="109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90">
        <v>29</v>
      </c>
      <c r="B890" s="109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90">
        <v>30</v>
      </c>
      <c r="B891" s="109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298</v>
      </c>
      <c r="K894" s="365"/>
      <c r="L894" s="365"/>
      <c r="M894" s="365"/>
      <c r="N894" s="365"/>
      <c r="O894" s="365"/>
      <c r="P894" s="366" t="s">
        <v>27</v>
      </c>
      <c r="Q894" s="366"/>
      <c r="R894" s="366"/>
      <c r="S894" s="366"/>
      <c r="T894" s="366"/>
      <c r="U894" s="366"/>
      <c r="V894" s="366"/>
      <c r="W894" s="366"/>
      <c r="X894" s="366"/>
      <c r="Y894" s="367" t="s">
        <v>351</v>
      </c>
      <c r="Z894" s="368"/>
      <c r="AA894" s="368"/>
      <c r="AB894" s="368"/>
      <c r="AC894" s="148" t="s">
        <v>336</v>
      </c>
      <c r="AD894" s="148"/>
      <c r="AE894" s="148"/>
      <c r="AF894" s="148"/>
      <c r="AG894" s="148"/>
      <c r="AH894" s="367" t="s">
        <v>260</v>
      </c>
      <c r="AI894" s="364"/>
      <c r="AJ894" s="364"/>
      <c r="AK894" s="364"/>
      <c r="AL894" s="364" t="s">
        <v>21</v>
      </c>
      <c r="AM894" s="364"/>
      <c r="AN894" s="364"/>
      <c r="AO894" s="369"/>
      <c r="AP894" s="370" t="s">
        <v>299</v>
      </c>
      <c r="AQ894" s="370"/>
      <c r="AR894" s="370"/>
      <c r="AS894" s="370"/>
      <c r="AT894" s="370"/>
      <c r="AU894" s="370"/>
      <c r="AV894" s="370"/>
      <c r="AW894" s="370"/>
      <c r="AX894" s="370"/>
    </row>
    <row r="895" spans="1:50" ht="26.25" customHeight="1" x14ac:dyDescent="0.15">
      <c r="A895" s="1090">
        <v>1</v>
      </c>
      <c r="B895" s="109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90">
        <v>2</v>
      </c>
      <c r="B896" s="109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90">
        <v>3</v>
      </c>
      <c r="B897" s="109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90">
        <v>4</v>
      </c>
      <c r="B898" s="109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90">
        <v>5</v>
      </c>
      <c r="B899" s="109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90">
        <v>6</v>
      </c>
      <c r="B900" s="109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90">
        <v>7</v>
      </c>
      <c r="B901" s="109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90">
        <v>8</v>
      </c>
      <c r="B902" s="109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90">
        <v>9</v>
      </c>
      <c r="B903" s="109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90">
        <v>10</v>
      </c>
      <c r="B904" s="109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90">
        <v>11</v>
      </c>
      <c r="B905" s="109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90">
        <v>12</v>
      </c>
      <c r="B906" s="109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90">
        <v>13</v>
      </c>
      <c r="B907" s="109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90">
        <v>14</v>
      </c>
      <c r="B908" s="109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90">
        <v>15</v>
      </c>
      <c r="B909" s="109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90">
        <v>16</v>
      </c>
      <c r="B910" s="109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90">
        <v>17</v>
      </c>
      <c r="B911" s="109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90">
        <v>18</v>
      </c>
      <c r="B912" s="109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90">
        <v>19</v>
      </c>
      <c r="B913" s="109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90">
        <v>20</v>
      </c>
      <c r="B914" s="109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90">
        <v>21</v>
      </c>
      <c r="B915" s="109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90">
        <v>22</v>
      </c>
      <c r="B916" s="109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90">
        <v>23</v>
      </c>
      <c r="B917" s="109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90">
        <v>24</v>
      </c>
      <c r="B918" s="109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90">
        <v>25</v>
      </c>
      <c r="B919" s="109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90">
        <v>26</v>
      </c>
      <c r="B920" s="109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90">
        <v>27</v>
      </c>
      <c r="B921" s="109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90">
        <v>28</v>
      </c>
      <c r="B922" s="109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90">
        <v>29</v>
      </c>
      <c r="B923" s="109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90">
        <v>30</v>
      </c>
      <c r="B924" s="109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298</v>
      </c>
      <c r="K927" s="365"/>
      <c r="L927" s="365"/>
      <c r="M927" s="365"/>
      <c r="N927" s="365"/>
      <c r="O927" s="365"/>
      <c r="P927" s="366" t="s">
        <v>27</v>
      </c>
      <c r="Q927" s="366"/>
      <c r="R927" s="366"/>
      <c r="S927" s="366"/>
      <c r="T927" s="366"/>
      <c r="U927" s="366"/>
      <c r="V927" s="366"/>
      <c r="W927" s="366"/>
      <c r="X927" s="366"/>
      <c r="Y927" s="367" t="s">
        <v>351</v>
      </c>
      <c r="Z927" s="368"/>
      <c r="AA927" s="368"/>
      <c r="AB927" s="368"/>
      <c r="AC927" s="148" t="s">
        <v>336</v>
      </c>
      <c r="AD927" s="148"/>
      <c r="AE927" s="148"/>
      <c r="AF927" s="148"/>
      <c r="AG927" s="148"/>
      <c r="AH927" s="367" t="s">
        <v>260</v>
      </c>
      <c r="AI927" s="364"/>
      <c r="AJ927" s="364"/>
      <c r="AK927" s="364"/>
      <c r="AL927" s="364" t="s">
        <v>21</v>
      </c>
      <c r="AM927" s="364"/>
      <c r="AN927" s="364"/>
      <c r="AO927" s="369"/>
      <c r="AP927" s="370" t="s">
        <v>299</v>
      </c>
      <c r="AQ927" s="370"/>
      <c r="AR927" s="370"/>
      <c r="AS927" s="370"/>
      <c r="AT927" s="370"/>
      <c r="AU927" s="370"/>
      <c r="AV927" s="370"/>
      <c r="AW927" s="370"/>
      <c r="AX927" s="370"/>
    </row>
    <row r="928" spans="1:50" ht="26.25" customHeight="1" x14ac:dyDescent="0.15">
      <c r="A928" s="1090">
        <v>1</v>
      </c>
      <c r="B928" s="109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90">
        <v>2</v>
      </c>
      <c r="B929" s="109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90">
        <v>3</v>
      </c>
      <c r="B930" s="109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90">
        <v>4</v>
      </c>
      <c r="B931" s="109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90">
        <v>5</v>
      </c>
      <c r="B932" s="109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90">
        <v>6</v>
      </c>
      <c r="B933" s="109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90">
        <v>7</v>
      </c>
      <c r="B934" s="109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90">
        <v>8</v>
      </c>
      <c r="B935" s="109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90">
        <v>9</v>
      </c>
      <c r="B936" s="109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90">
        <v>10</v>
      </c>
      <c r="B937" s="109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90">
        <v>11</v>
      </c>
      <c r="B938" s="109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90">
        <v>12</v>
      </c>
      <c r="B939" s="109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90">
        <v>13</v>
      </c>
      <c r="B940" s="109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90">
        <v>14</v>
      </c>
      <c r="B941" s="109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90">
        <v>15</v>
      </c>
      <c r="B942" s="109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90">
        <v>16</v>
      </c>
      <c r="B943" s="109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90">
        <v>17</v>
      </c>
      <c r="B944" s="109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90">
        <v>18</v>
      </c>
      <c r="B945" s="109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90">
        <v>19</v>
      </c>
      <c r="B946" s="109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90">
        <v>20</v>
      </c>
      <c r="B947" s="109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90">
        <v>21</v>
      </c>
      <c r="B948" s="109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90">
        <v>22</v>
      </c>
      <c r="B949" s="109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90">
        <v>23</v>
      </c>
      <c r="B950" s="109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90">
        <v>24</v>
      </c>
      <c r="B951" s="109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90">
        <v>25</v>
      </c>
      <c r="B952" s="109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90">
        <v>26</v>
      </c>
      <c r="B953" s="109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90">
        <v>27</v>
      </c>
      <c r="B954" s="109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90">
        <v>28</v>
      </c>
      <c r="B955" s="109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90">
        <v>29</v>
      </c>
      <c r="B956" s="109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90">
        <v>30</v>
      </c>
      <c r="B957" s="109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298</v>
      </c>
      <c r="K960" s="365"/>
      <c r="L960" s="365"/>
      <c r="M960" s="365"/>
      <c r="N960" s="365"/>
      <c r="O960" s="365"/>
      <c r="P960" s="366" t="s">
        <v>27</v>
      </c>
      <c r="Q960" s="366"/>
      <c r="R960" s="366"/>
      <c r="S960" s="366"/>
      <c r="T960" s="366"/>
      <c r="U960" s="366"/>
      <c r="V960" s="366"/>
      <c r="W960" s="366"/>
      <c r="X960" s="366"/>
      <c r="Y960" s="367" t="s">
        <v>351</v>
      </c>
      <c r="Z960" s="368"/>
      <c r="AA960" s="368"/>
      <c r="AB960" s="368"/>
      <c r="AC960" s="148" t="s">
        <v>336</v>
      </c>
      <c r="AD960" s="148"/>
      <c r="AE960" s="148"/>
      <c r="AF960" s="148"/>
      <c r="AG960" s="148"/>
      <c r="AH960" s="367" t="s">
        <v>260</v>
      </c>
      <c r="AI960" s="364"/>
      <c r="AJ960" s="364"/>
      <c r="AK960" s="364"/>
      <c r="AL960" s="364" t="s">
        <v>21</v>
      </c>
      <c r="AM960" s="364"/>
      <c r="AN960" s="364"/>
      <c r="AO960" s="369"/>
      <c r="AP960" s="370" t="s">
        <v>299</v>
      </c>
      <c r="AQ960" s="370"/>
      <c r="AR960" s="370"/>
      <c r="AS960" s="370"/>
      <c r="AT960" s="370"/>
      <c r="AU960" s="370"/>
      <c r="AV960" s="370"/>
      <c r="AW960" s="370"/>
      <c r="AX960" s="370"/>
    </row>
    <row r="961" spans="1:50" ht="26.25" customHeight="1" x14ac:dyDescent="0.15">
      <c r="A961" s="1090">
        <v>1</v>
      </c>
      <c r="B961" s="109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90">
        <v>2</v>
      </c>
      <c r="B962" s="109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90">
        <v>3</v>
      </c>
      <c r="B963" s="109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90">
        <v>4</v>
      </c>
      <c r="B964" s="109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90">
        <v>5</v>
      </c>
      <c r="B965" s="109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90">
        <v>6</v>
      </c>
      <c r="B966" s="109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90">
        <v>7</v>
      </c>
      <c r="B967" s="109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90">
        <v>8</v>
      </c>
      <c r="B968" s="109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90">
        <v>9</v>
      </c>
      <c r="B969" s="109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90">
        <v>10</v>
      </c>
      <c r="B970" s="109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90">
        <v>11</v>
      </c>
      <c r="B971" s="109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90">
        <v>12</v>
      </c>
      <c r="B972" s="109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90">
        <v>13</v>
      </c>
      <c r="B973" s="109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90">
        <v>14</v>
      </c>
      <c r="B974" s="109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90">
        <v>15</v>
      </c>
      <c r="B975" s="109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90">
        <v>16</v>
      </c>
      <c r="B976" s="109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90">
        <v>17</v>
      </c>
      <c r="B977" s="109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90">
        <v>18</v>
      </c>
      <c r="B978" s="109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90">
        <v>19</v>
      </c>
      <c r="B979" s="109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90">
        <v>20</v>
      </c>
      <c r="B980" s="109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90">
        <v>21</v>
      </c>
      <c r="B981" s="109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90">
        <v>22</v>
      </c>
      <c r="B982" s="109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90">
        <v>23</v>
      </c>
      <c r="B983" s="109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90">
        <v>24</v>
      </c>
      <c r="B984" s="109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90">
        <v>25</v>
      </c>
      <c r="B985" s="109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90">
        <v>26</v>
      </c>
      <c r="B986" s="109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90">
        <v>27</v>
      </c>
      <c r="B987" s="109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90">
        <v>28</v>
      </c>
      <c r="B988" s="109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90">
        <v>29</v>
      </c>
      <c r="B989" s="109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90">
        <v>30</v>
      </c>
      <c r="B990" s="109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298</v>
      </c>
      <c r="K993" s="365"/>
      <c r="L993" s="365"/>
      <c r="M993" s="365"/>
      <c r="N993" s="365"/>
      <c r="O993" s="365"/>
      <c r="P993" s="366" t="s">
        <v>27</v>
      </c>
      <c r="Q993" s="366"/>
      <c r="R993" s="366"/>
      <c r="S993" s="366"/>
      <c r="T993" s="366"/>
      <c r="U993" s="366"/>
      <c r="V993" s="366"/>
      <c r="W993" s="366"/>
      <c r="X993" s="366"/>
      <c r="Y993" s="367" t="s">
        <v>351</v>
      </c>
      <c r="Z993" s="368"/>
      <c r="AA993" s="368"/>
      <c r="AB993" s="368"/>
      <c r="AC993" s="148" t="s">
        <v>336</v>
      </c>
      <c r="AD993" s="148"/>
      <c r="AE993" s="148"/>
      <c r="AF993" s="148"/>
      <c r="AG993" s="148"/>
      <c r="AH993" s="367" t="s">
        <v>260</v>
      </c>
      <c r="AI993" s="364"/>
      <c r="AJ993" s="364"/>
      <c r="AK993" s="364"/>
      <c r="AL993" s="364" t="s">
        <v>21</v>
      </c>
      <c r="AM993" s="364"/>
      <c r="AN993" s="364"/>
      <c r="AO993" s="369"/>
      <c r="AP993" s="370" t="s">
        <v>299</v>
      </c>
      <c r="AQ993" s="370"/>
      <c r="AR993" s="370"/>
      <c r="AS993" s="370"/>
      <c r="AT993" s="370"/>
      <c r="AU993" s="370"/>
      <c r="AV993" s="370"/>
      <c r="AW993" s="370"/>
      <c r="AX993" s="370"/>
    </row>
    <row r="994" spans="1:50" ht="26.25" customHeight="1" x14ac:dyDescent="0.15">
      <c r="A994" s="1090">
        <v>1</v>
      </c>
      <c r="B994" s="109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90">
        <v>2</v>
      </c>
      <c r="B995" s="109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90">
        <v>3</v>
      </c>
      <c r="B996" s="109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90">
        <v>4</v>
      </c>
      <c r="B997" s="109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90">
        <v>5</v>
      </c>
      <c r="B998" s="109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90">
        <v>6</v>
      </c>
      <c r="B999" s="109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90">
        <v>7</v>
      </c>
      <c r="B1000" s="109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90">
        <v>8</v>
      </c>
      <c r="B1001" s="109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90">
        <v>9</v>
      </c>
      <c r="B1002" s="109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90">
        <v>10</v>
      </c>
      <c r="B1003" s="109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90">
        <v>11</v>
      </c>
      <c r="B1004" s="109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90">
        <v>12</v>
      </c>
      <c r="B1005" s="109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90">
        <v>13</v>
      </c>
      <c r="B1006" s="109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90">
        <v>14</v>
      </c>
      <c r="B1007" s="109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90">
        <v>15</v>
      </c>
      <c r="B1008" s="109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90">
        <v>16</v>
      </c>
      <c r="B1009" s="109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90">
        <v>17</v>
      </c>
      <c r="B1010" s="109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90">
        <v>18</v>
      </c>
      <c r="B1011" s="109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90">
        <v>19</v>
      </c>
      <c r="B1012" s="109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90">
        <v>20</v>
      </c>
      <c r="B1013" s="109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90">
        <v>21</v>
      </c>
      <c r="B1014" s="109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90">
        <v>22</v>
      </c>
      <c r="B1015" s="109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90">
        <v>23</v>
      </c>
      <c r="B1016" s="109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90">
        <v>24</v>
      </c>
      <c r="B1017" s="109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90">
        <v>25</v>
      </c>
      <c r="B1018" s="109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90">
        <v>26</v>
      </c>
      <c r="B1019" s="109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90">
        <v>27</v>
      </c>
      <c r="B1020" s="109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90">
        <v>28</v>
      </c>
      <c r="B1021" s="109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90">
        <v>29</v>
      </c>
      <c r="B1022" s="109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90">
        <v>30</v>
      </c>
      <c r="B1023" s="109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298</v>
      </c>
      <c r="K1026" s="365"/>
      <c r="L1026" s="365"/>
      <c r="M1026" s="365"/>
      <c r="N1026" s="365"/>
      <c r="O1026" s="365"/>
      <c r="P1026" s="366" t="s">
        <v>27</v>
      </c>
      <c r="Q1026" s="366"/>
      <c r="R1026" s="366"/>
      <c r="S1026" s="366"/>
      <c r="T1026" s="366"/>
      <c r="U1026" s="366"/>
      <c r="V1026" s="366"/>
      <c r="W1026" s="366"/>
      <c r="X1026" s="366"/>
      <c r="Y1026" s="367" t="s">
        <v>351</v>
      </c>
      <c r="Z1026" s="368"/>
      <c r="AA1026" s="368"/>
      <c r="AB1026" s="368"/>
      <c r="AC1026" s="148" t="s">
        <v>336</v>
      </c>
      <c r="AD1026" s="148"/>
      <c r="AE1026" s="148"/>
      <c r="AF1026" s="148"/>
      <c r="AG1026" s="148"/>
      <c r="AH1026" s="367" t="s">
        <v>260</v>
      </c>
      <c r="AI1026" s="364"/>
      <c r="AJ1026" s="364"/>
      <c r="AK1026" s="364"/>
      <c r="AL1026" s="364" t="s">
        <v>21</v>
      </c>
      <c r="AM1026" s="364"/>
      <c r="AN1026" s="364"/>
      <c r="AO1026" s="369"/>
      <c r="AP1026" s="370" t="s">
        <v>299</v>
      </c>
      <c r="AQ1026" s="370"/>
      <c r="AR1026" s="370"/>
      <c r="AS1026" s="370"/>
      <c r="AT1026" s="370"/>
      <c r="AU1026" s="370"/>
      <c r="AV1026" s="370"/>
      <c r="AW1026" s="370"/>
      <c r="AX1026" s="370"/>
    </row>
    <row r="1027" spans="1:50" ht="26.25" customHeight="1" x14ac:dyDescent="0.15">
      <c r="A1027" s="1090">
        <v>1</v>
      </c>
      <c r="B1027" s="109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90">
        <v>2</v>
      </c>
      <c r="B1028" s="109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90">
        <v>3</v>
      </c>
      <c r="B1029" s="109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90">
        <v>4</v>
      </c>
      <c r="B1030" s="109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90">
        <v>5</v>
      </c>
      <c r="B1031" s="109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90">
        <v>6</v>
      </c>
      <c r="B1032" s="109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90">
        <v>7</v>
      </c>
      <c r="B1033" s="109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90">
        <v>8</v>
      </c>
      <c r="B1034" s="109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90">
        <v>9</v>
      </c>
      <c r="B1035" s="109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90">
        <v>10</v>
      </c>
      <c r="B1036" s="109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90">
        <v>11</v>
      </c>
      <c r="B1037" s="109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90">
        <v>12</v>
      </c>
      <c r="B1038" s="109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90">
        <v>13</v>
      </c>
      <c r="B1039" s="109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90">
        <v>14</v>
      </c>
      <c r="B1040" s="109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90">
        <v>15</v>
      </c>
      <c r="B1041" s="109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90">
        <v>16</v>
      </c>
      <c r="B1042" s="109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90">
        <v>17</v>
      </c>
      <c r="B1043" s="109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90">
        <v>18</v>
      </c>
      <c r="B1044" s="109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90">
        <v>19</v>
      </c>
      <c r="B1045" s="109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90">
        <v>20</v>
      </c>
      <c r="B1046" s="109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90">
        <v>21</v>
      </c>
      <c r="B1047" s="109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90">
        <v>22</v>
      </c>
      <c r="B1048" s="109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90">
        <v>23</v>
      </c>
      <c r="B1049" s="109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90">
        <v>24</v>
      </c>
      <c r="B1050" s="109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90">
        <v>25</v>
      </c>
      <c r="B1051" s="109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90">
        <v>26</v>
      </c>
      <c r="B1052" s="109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90">
        <v>27</v>
      </c>
      <c r="B1053" s="109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90">
        <v>28</v>
      </c>
      <c r="B1054" s="109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90">
        <v>29</v>
      </c>
      <c r="B1055" s="109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90">
        <v>30</v>
      </c>
      <c r="B1056" s="109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298</v>
      </c>
      <c r="K1059" s="365"/>
      <c r="L1059" s="365"/>
      <c r="M1059" s="365"/>
      <c r="N1059" s="365"/>
      <c r="O1059" s="365"/>
      <c r="P1059" s="366" t="s">
        <v>27</v>
      </c>
      <c r="Q1059" s="366"/>
      <c r="R1059" s="366"/>
      <c r="S1059" s="366"/>
      <c r="T1059" s="366"/>
      <c r="U1059" s="366"/>
      <c r="V1059" s="366"/>
      <c r="W1059" s="366"/>
      <c r="X1059" s="366"/>
      <c r="Y1059" s="367" t="s">
        <v>351</v>
      </c>
      <c r="Z1059" s="368"/>
      <c r="AA1059" s="368"/>
      <c r="AB1059" s="368"/>
      <c r="AC1059" s="148" t="s">
        <v>336</v>
      </c>
      <c r="AD1059" s="148"/>
      <c r="AE1059" s="148"/>
      <c r="AF1059" s="148"/>
      <c r="AG1059" s="148"/>
      <c r="AH1059" s="367" t="s">
        <v>260</v>
      </c>
      <c r="AI1059" s="364"/>
      <c r="AJ1059" s="364"/>
      <c r="AK1059" s="364"/>
      <c r="AL1059" s="364" t="s">
        <v>21</v>
      </c>
      <c r="AM1059" s="364"/>
      <c r="AN1059" s="364"/>
      <c r="AO1059" s="369"/>
      <c r="AP1059" s="370" t="s">
        <v>299</v>
      </c>
      <c r="AQ1059" s="370"/>
      <c r="AR1059" s="370"/>
      <c r="AS1059" s="370"/>
      <c r="AT1059" s="370"/>
      <c r="AU1059" s="370"/>
      <c r="AV1059" s="370"/>
      <c r="AW1059" s="370"/>
      <c r="AX1059" s="370"/>
    </row>
    <row r="1060" spans="1:50" ht="26.25" customHeight="1" x14ac:dyDescent="0.15">
      <c r="A1060" s="1090">
        <v>1</v>
      </c>
      <c r="B1060" s="109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90">
        <v>2</v>
      </c>
      <c r="B1061" s="109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90">
        <v>3</v>
      </c>
      <c r="B1062" s="109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90">
        <v>4</v>
      </c>
      <c r="B1063" s="109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90">
        <v>5</v>
      </c>
      <c r="B1064" s="109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90">
        <v>6</v>
      </c>
      <c r="B1065" s="109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90">
        <v>7</v>
      </c>
      <c r="B1066" s="109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90">
        <v>8</v>
      </c>
      <c r="B1067" s="109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90">
        <v>9</v>
      </c>
      <c r="B1068" s="109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90">
        <v>10</v>
      </c>
      <c r="B1069" s="109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90">
        <v>11</v>
      </c>
      <c r="B1070" s="109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90">
        <v>12</v>
      </c>
      <c r="B1071" s="109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90">
        <v>13</v>
      </c>
      <c r="B1072" s="109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90">
        <v>14</v>
      </c>
      <c r="B1073" s="109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90">
        <v>15</v>
      </c>
      <c r="B1074" s="109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90">
        <v>16</v>
      </c>
      <c r="B1075" s="109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90">
        <v>17</v>
      </c>
      <c r="B1076" s="109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90">
        <v>18</v>
      </c>
      <c r="B1077" s="109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90">
        <v>19</v>
      </c>
      <c r="B1078" s="109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90">
        <v>20</v>
      </c>
      <c r="B1079" s="109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90">
        <v>21</v>
      </c>
      <c r="B1080" s="109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90">
        <v>22</v>
      </c>
      <c r="B1081" s="109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90">
        <v>23</v>
      </c>
      <c r="B1082" s="109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90">
        <v>24</v>
      </c>
      <c r="B1083" s="109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90">
        <v>25</v>
      </c>
      <c r="B1084" s="109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90">
        <v>26</v>
      </c>
      <c r="B1085" s="109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90">
        <v>27</v>
      </c>
      <c r="B1086" s="109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90">
        <v>28</v>
      </c>
      <c r="B1087" s="109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90">
        <v>29</v>
      </c>
      <c r="B1088" s="109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90">
        <v>30</v>
      </c>
      <c r="B1089" s="109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298</v>
      </c>
      <c r="K1092" s="365"/>
      <c r="L1092" s="365"/>
      <c r="M1092" s="365"/>
      <c r="N1092" s="365"/>
      <c r="O1092" s="365"/>
      <c r="P1092" s="366" t="s">
        <v>27</v>
      </c>
      <c r="Q1092" s="366"/>
      <c r="R1092" s="366"/>
      <c r="S1092" s="366"/>
      <c r="T1092" s="366"/>
      <c r="U1092" s="366"/>
      <c r="V1092" s="366"/>
      <c r="W1092" s="366"/>
      <c r="X1092" s="366"/>
      <c r="Y1092" s="367" t="s">
        <v>351</v>
      </c>
      <c r="Z1092" s="368"/>
      <c r="AA1092" s="368"/>
      <c r="AB1092" s="368"/>
      <c r="AC1092" s="148" t="s">
        <v>336</v>
      </c>
      <c r="AD1092" s="148"/>
      <c r="AE1092" s="148"/>
      <c r="AF1092" s="148"/>
      <c r="AG1092" s="148"/>
      <c r="AH1092" s="367" t="s">
        <v>260</v>
      </c>
      <c r="AI1092" s="364"/>
      <c r="AJ1092" s="364"/>
      <c r="AK1092" s="364"/>
      <c r="AL1092" s="364" t="s">
        <v>21</v>
      </c>
      <c r="AM1092" s="364"/>
      <c r="AN1092" s="364"/>
      <c r="AO1092" s="369"/>
      <c r="AP1092" s="370" t="s">
        <v>299</v>
      </c>
      <c r="AQ1092" s="370"/>
      <c r="AR1092" s="370"/>
      <c r="AS1092" s="370"/>
      <c r="AT1092" s="370"/>
      <c r="AU1092" s="370"/>
      <c r="AV1092" s="370"/>
      <c r="AW1092" s="370"/>
      <c r="AX1092" s="370"/>
    </row>
    <row r="1093" spans="1:50" ht="26.25" customHeight="1" x14ac:dyDescent="0.15">
      <c r="A1093" s="1090">
        <v>1</v>
      </c>
      <c r="B1093" s="109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90">
        <v>2</v>
      </c>
      <c r="B1094" s="109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90">
        <v>3</v>
      </c>
      <c r="B1095" s="109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90">
        <v>4</v>
      </c>
      <c r="B1096" s="109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90">
        <v>5</v>
      </c>
      <c r="B1097" s="109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90">
        <v>6</v>
      </c>
      <c r="B1098" s="109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90">
        <v>7</v>
      </c>
      <c r="B1099" s="109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90">
        <v>8</v>
      </c>
      <c r="B1100" s="109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90">
        <v>9</v>
      </c>
      <c r="B1101" s="109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90">
        <v>10</v>
      </c>
      <c r="B1102" s="109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90">
        <v>11</v>
      </c>
      <c r="B1103" s="109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90">
        <v>12</v>
      </c>
      <c r="B1104" s="109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90">
        <v>13</v>
      </c>
      <c r="B1105" s="109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90">
        <v>14</v>
      </c>
      <c r="B1106" s="109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90">
        <v>15</v>
      </c>
      <c r="B1107" s="109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90">
        <v>16</v>
      </c>
      <c r="B1108" s="109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90">
        <v>17</v>
      </c>
      <c r="B1109" s="109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90">
        <v>18</v>
      </c>
      <c r="B1110" s="109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90">
        <v>19</v>
      </c>
      <c r="B1111" s="109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90">
        <v>20</v>
      </c>
      <c r="B1112" s="109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90">
        <v>21</v>
      </c>
      <c r="B1113" s="109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90">
        <v>22</v>
      </c>
      <c r="B1114" s="109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90">
        <v>23</v>
      </c>
      <c r="B1115" s="109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90">
        <v>24</v>
      </c>
      <c r="B1116" s="109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90">
        <v>25</v>
      </c>
      <c r="B1117" s="109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90">
        <v>26</v>
      </c>
      <c r="B1118" s="109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90">
        <v>27</v>
      </c>
      <c r="B1119" s="109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90">
        <v>28</v>
      </c>
      <c r="B1120" s="109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90">
        <v>29</v>
      </c>
      <c r="B1121" s="109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90">
        <v>30</v>
      </c>
      <c r="B1122" s="109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298</v>
      </c>
      <c r="K1125" s="365"/>
      <c r="L1125" s="365"/>
      <c r="M1125" s="365"/>
      <c r="N1125" s="365"/>
      <c r="O1125" s="365"/>
      <c r="P1125" s="366" t="s">
        <v>27</v>
      </c>
      <c r="Q1125" s="366"/>
      <c r="R1125" s="366"/>
      <c r="S1125" s="366"/>
      <c r="T1125" s="366"/>
      <c r="U1125" s="366"/>
      <c r="V1125" s="366"/>
      <c r="W1125" s="366"/>
      <c r="X1125" s="366"/>
      <c r="Y1125" s="367" t="s">
        <v>351</v>
      </c>
      <c r="Z1125" s="368"/>
      <c r="AA1125" s="368"/>
      <c r="AB1125" s="368"/>
      <c r="AC1125" s="148" t="s">
        <v>336</v>
      </c>
      <c r="AD1125" s="148"/>
      <c r="AE1125" s="148"/>
      <c r="AF1125" s="148"/>
      <c r="AG1125" s="148"/>
      <c r="AH1125" s="367" t="s">
        <v>260</v>
      </c>
      <c r="AI1125" s="364"/>
      <c r="AJ1125" s="364"/>
      <c r="AK1125" s="364"/>
      <c r="AL1125" s="364" t="s">
        <v>21</v>
      </c>
      <c r="AM1125" s="364"/>
      <c r="AN1125" s="364"/>
      <c r="AO1125" s="369"/>
      <c r="AP1125" s="370" t="s">
        <v>299</v>
      </c>
      <c r="AQ1125" s="370"/>
      <c r="AR1125" s="370"/>
      <c r="AS1125" s="370"/>
      <c r="AT1125" s="370"/>
      <c r="AU1125" s="370"/>
      <c r="AV1125" s="370"/>
      <c r="AW1125" s="370"/>
      <c r="AX1125" s="370"/>
    </row>
    <row r="1126" spans="1:50" ht="26.25" customHeight="1" x14ac:dyDescent="0.15">
      <c r="A1126" s="1090">
        <v>1</v>
      </c>
      <c r="B1126" s="109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90">
        <v>2</v>
      </c>
      <c r="B1127" s="109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90">
        <v>3</v>
      </c>
      <c r="B1128" s="109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90">
        <v>4</v>
      </c>
      <c r="B1129" s="109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90">
        <v>5</v>
      </c>
      <c r="B1130" s="109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90">
        <v>6</v>
      </c>
      <c r="B1131" s="109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90">
        <v>7</v>
      </c>
      <c r="B1132" s="109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90">
        <v>8</v>
      </c>
      <c r="B1133" s="109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90">
        <v>9</v>
      </c>
      <c r="B1134" s="109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90">
        <v>10</v>
      </c>
      <c r="B1135" s="109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90">
        <v>11</v>
      </c>
      <c r="B1136" s="109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90">
        <v>12</v>
      </c>
      <c r="B1137" s="109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90">
        <v>13</v>
      </c>
      <c r="B1138" s="109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90">
        <v>14</v>
      </c>
      <c r="B1139" s="109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90">
        <v>15</v>
      </c>
      <c r="B1140" s="109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90">
        <v>16</v>
      </c>
      <c r="B1141" s="109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90">
        <v>17</v>
      </c>
      <c r="B1142" s="109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90">
        <v>18</v>
      </c>
      <c r="B1143" s="109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90">
        <v>19</v>
      </c>
      <c r="B1144" s="109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90">
        <v>20</v>
      </c>
      <c r="B1145" s="109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90">
        <v>21</v>
      </c>
      <c r="B1146" s="109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90">
        <v>22</v>
      </c>
      <c r="B1147" s="109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90">
        <v>23</v>
      </c>
      <c r="B1148" s="109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90">
        <v>24</v>
      </c>
      <c r="B1149" s="109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90">
        <v>25</v>
      </c>
      <c r="B1150" s="109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90">
        <v>26</v>
      </c>
      <c r="B1151" s="109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90">
        <v>27</v>
      </c>
      <c r="B1152" s="109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90">
        <v>28</v>
      </c>
      <c r="B1153" s="109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90">
        <v>29</v>
      </c>
      <c r="B1154" s="109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90">
        <v>30</v>
      </c>
      <c r="B1155" s="109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298</v>
      </c>
      <c r="K1158" s="365"/>
      <c r="L1158" s="365"/>
      <c r="M1158" s="365"/>
      <c r="N1158" s="365"/>
      <c r="O1158" s="365"/>
      <c r="P1158" s="366" t="s">
        <v>27</v>
      </c>
      <c r="Q1158" s="366"/>
      <c r="R1158" s="366"/>
      <c r="S1158" s="366"/>
      <c r="T1158" s="366"/>
      <c r="U1158" s="366"/>
      <c r="V1158" s="366"/>
      <c r="W1158" s="366"/>
      <c r="X1158" s="366"/>
      <c r="Y1158" s="367" t="s">
        <v>351</v>
      </c>
      <c r="Z1158" s="368"/>
      <c r="AA1158" s="368"/>
      <c r="AB1158" s="368"/>
      <c r="AC1158" s="148" t="s">
        <v>336</v>
      </c>
      <c r="AD1158" s="148"/>
      <c r="AE1158" s="148"/>
      <c r="AF1158" s="148"/>
      <c r="AG1158" s="148"/>
      <c r="AH1158" s="367" t="s">
        <v>260</v>
      </c>
      <c r="AI1158" s="364"/>
      <c r="AJ1158" s="364"/>
      <c r="AK1158" s="364"/>
      <c r="AL1158" s="364" t="s">
        <v>21</v>
      </c>
      <c r="AM1158" s="364"/>
      <c r="AN1158" s="364"/>
      <c r="AO1158" s="369"/>
      <c r="AP1158" s="370" t="s">
        <v>299</v>
      </c>
      <c r="AQ1158" s="370"/>
      <c r="AR1158" s="370"/>
      <c r="AS1158" s="370"/>
      <c r="AT1158" s="370"/>
      <c r="AU1158" s="370"/>
      <c r="AV1158" s="370"/>
      <c r="AW1158" s="370"/>
      <c r="AX1158" s="370"/>
    </row>
    <row r="1159" spans="1:50" ht="26.25" customHeight="1" x14ac:dyDescent="0.15">
      <c r="A1159" s="1090">
        <v>1</v>
      </c>
      <c r="B1159" s="109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90">
        <v>2</v>
      </c>
      <c r="B1160" s="109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90">
        <v>3</v>
      </c>
      <c r="B1161" s="109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90">
        <v>4</v>
      </c>
      <c r="B1162" s="109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90">
        <v>5</v>
      </c>
      <c r="B1163" s="109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90">
        <v>6</v>
      </c>
      <c r="B1164" s="109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90">
        <v>7</v>
      </c>
      <c r="B1165" s="109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90">
        <v>8</v>
      </c>
      <c r="B1166" s="109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90">
        <v>9</v>
      </c>
      <c r="B1167" s="109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90">
        <v>10</v>
      </c>
      <c r="B1168" s="109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90">
        <v>11</v>
      </c>
      <c r="B1169" s="109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90">
        <v>12</v>
      </c>
      <c r="B1170" s="109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90">
        <v>13</v>
      </c>
      <c r="B1171" s="109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90">
        <v>14</v>
      </c>
      <c r="B1172" s="109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90">
        <v>15</v>
      </c>
      <c r="B1173" s="109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90">
        <v>16</v>
      </c>
      <c r="B1174" s="109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90">
        <v>17</v>
      </c>
      <c r="B1175" s="109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90">
        <v>18</v>
      </c>
      <c r="B1176" s="109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90">
        <v>19</v>
      </c>
      <c r="B1177" s="109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90">
        <v>20</v>
      </c>
      <c r="B1178" s="109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90">
        <v>21</v>
      </c>
      <c r="B1179" s="109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90">
        <v>22</v>
      </c>
      <c r="B1180" s="109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90">
        <v>23</v>
      </c>
      <c r="B1181" s="109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90">
        <v>24</v>
      </c>
      <c r="B1182" s="109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90">
        <v>25</v>
      </c>
      <c r="B1183" s="109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90">
        <v>26</v>
      </c>
      <c r="B1184" s="109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90">
        <v>27</v>
      </c>
      <c r="B1185" s="109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90">
        <v>28</v>
      </c>
      <c r="B1186" s="109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90">
        <v>29</v>
      </c>
      <c r="B1187" s="109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90">
        <v>30</v>
      </c>
      <c r="B1188" s="109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298</v>
      </c>
      <c r="K1191" s="365"/>
      <c r="L1191" s="365"/>
      <c r="M1191" s="365"/>
      <c r="N1191" s="365"/>
      <c r="O1191" s="365"/>
      <c r="P1191" s="366" t="s">
        <v>27</v>
      </c>
      <c r="Q1191" s="366"/>
      <c r="R1191" s="366"/>
      <c r="S1191" s="366"/>
      <c r="T1191" s="366"/>
      <c r="U1191" s="366"/>
      <c r="V1191" s="366"/>
      <c r="W1191" s="366"/>
      <c r="X1191" s="366"/>
      <c r="Y1191" s="367" t="s">
        <v>351</v>
      </c>
      <c r="Z1191" s="368"/>
      <c r="AA1191" s="368"/>
      <c r="AB1191" s="368"/>
      <c r="AC1191" s="148" t="s">
        <v>336</v>
      </c>
      <c r="AD1191" s="148"/>
      <c r="AE1191" s="148"/>
      <c r="AF1191" s="148"/>
      <c r="AG1191" s="148"/>
      <c r="AH1191" s="367" t="s">
        <v>260</v>
      </c>
      <c r="AI1191" s="364"/>
      <c r="AJ1191" s="364"/>
      <c r="AK1191" s="364"/>
      <c r="AL1191" s="364" t="s">
        <v>21</v>
      </c>
      <c r="AM1191" s="364"/>
      <c r="AN1191" s="364"/>
      <c r="AO1191" s="369"/>
      <c r="AP1191" s="370" t="s">
        <v>299</v>
      </c>
      <c r="AQ1191" s="370"/>
      <c r="AR1191" s="370"/>
      <c r="AS1191" s="370"/>
      <c r="AT1191" s="370"/>
      <c r="AU1191" s="370"/>
      <c r="AV1191" s="370"/>
      <c r="AW1191" s="370"/>
      <c r="AX1191" s="370"/>
    </row>
    <row r="1192" spans="1:50" ht="26.25" customHeight="1" x14ac:dyDescent="0.15">
      <c r="A1192" s="1090">
        <v>1</v>
      </c>
      <c r="B1192" s="109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90">
        <v>2</v>
      </c>
      <c r="B1193" s="109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90">
        <v>3</v>
      </c>
      <c r="B1194" s="109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90">
        <v>4</v>
      </c>
      <c r="B1195" s="109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90">
        <v>5</v>
      </c>
      <c r="B1196" s="109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90">
        <v>6</v>
      </c>
      <c r="B1197" s="109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90">
        <v>7</v>
      </c>
      <c r="B1198" s="109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90">
        <v>8</v>
      </c>
      <c r="B1199" s="109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90">
        <v>9</v>
      </c>
      <c r="B1200" s="109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90">
        <v>10</v>
      </c>
      <c r="B1201" s="109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90">
        <v>11</v>
      </c>
      <c r="B1202" s="109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90">
        <v>12</v>
      </c>
      <c r="B1203" s="109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90">
        <v>13</v>
      </c>
      <c r="B1204" s="109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90">
        <v>14</v>
      </c>
      <c r="B1205" s="109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90">
        <v>15</v>
      </c>
      <c r="B1206" s="109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90">
        <v>16</v>
      </c>
      <c r="B1207" s="109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90">
        <v>17</v>
      </c>
      <c r="B1208" s="109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90">
        <v>18</v>
      </c>
      <c r="B1209" s="109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90">
        <v>19</v>
      </c>
      <c r="B1210" s="109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90">
        <v>20</v>
      </c>
      <c r="B1211" s="109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90">
        <v>21</v>
      </c>
      <c r="B1212" s="109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90">
        <v>22</v>
      </c>
      <c r="B1213" s="109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90">
        <v>23</v>
      </c>
      <c r="B1214" s="109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90">
        <v>24</v>
      </c>
      <c r="B1215" s="109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90">
        <v>25</v>
      </c>
      <c r="B1216" s="109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90">
        <v>26</v>
      </c>
      <c r="B1217" s="109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90">
        <v>27</v>
      </c>
      <c r="B1218" s="109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90">
        <v>28</v>
      </c>
      <c r="B1219" s="109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90">
        <v>29</v>
      </c>
      <c r="B1220" s="109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90">
        <v>30</v>
      </c>
      <c r="B1221" s="109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298</v>
      </c>
      <c r="K1224" s="365"/>
      <c r="L1224" s="365"/>
      <c r="M1224" s="365"/>
      <c r="N1224" s="365"/>
      <c r="O1224" s="365"/>
      <c r="P1224" s="366" t="s">
        <v>27</v>
      </c>
      <c r="Q1224" s="366"/>
      <c r="R1224" s="366"/>
      <c r="S1224" s="366"/>
      <c r="T1224" s="366"/>
      <c r="U1224" s="366"/>
      <c r="V1224" s="366"/>
      <c r="W1224" s="366"/>
      <c r="X1224" s="366"/>
      <c r="Y1224" s="367" t="s">
        <v>351</v>
      </c>
      <c r="Z1224" s="368"/>
      <c r="AA1224" s="368"/>
      <c r="AB1224" s="368"/>
      <c r="AC1224" s="148" t="s">
        <v>336</v>
      </c>
      <c r="AD1224" s="148"/>
      <c r="AE1224" s="148"/>
      <c r="AF1224" s="148"/>
      <c r="AG1224" s="148"/>
      <c r="AH1224" s="367" t="s">
        <v>260</v>
      </c>
      <c r="AI1224" s="364"/>
      <c r="AJ1224" s="364"/>
      <c r="AK1224" s="364"/>
      <c r="AL1224" s="364" t="s">
        <v>21</v>
      </c>
      <c r="AM1224" s="364"/>
      <c r="AN1224" s="364"/>
      <c r="AO1224" s="369"/>
      <c r="AP1224" s="370" t="s">
        <v>299</v>
      </c>
      <c r="AQ1224" s="370"/>
      <c r="AR1224" s="370"/>
      <c r="AS1224" s="370"/>
      <c r="AT1224" s="370"/>
      <c r="AU1224" s="370"/>
      <c r="AV1224" s="370"/>
      <c r="AW1224" s="370"/>
      <c r="AX1224" s="370"/>
    </row>
    <row r="1225" spans="1:50" ht="26.25" customHeight="1" x14ac:dyDescent="0.15">
      <c r="A1225" s="1090">
        <v>1</v>
      </c>
      <c r="B1225" s="109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90">
        <v>2</v>
      </c>
      <c r="B1226" s="109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90">
        <v>3</v>
      </c>
      <c r="B1227" s="109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90">
        <v>4</v>
      </c>
      <c r="B1228" s="109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90">
        <v>5</v>
      </c>
      <c r="B1229" s="109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90">
        <v>6</v>
      </c>
      <c r="B1230" s="109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90">
        <v>7</v>
      </c>
      <c r="B1231" s="109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90">
        <v>8</v>
      </c>
      <c r="B1232" s="109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90">
        <v>9</v>
      </c>
      <c r="B1233" s="109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90">
        <v>10</v>
      </c>
      <c r="B1234" s="109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90">
        <v>11</v>
      </c>
      <c r="B1235" s="109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90">
        <v>12</v>
      </c>
      <c r="B1236" s="109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90">
        <v>13</v>
      </c>
      <c r="B1237" s="109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90">
        <v>14</v>
      </c>
      <c r="B1238" s="109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90">
        <v>15</v>
      </c>
      <c r="B1239" s="109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90">
        <v>16</v>
      </c>
      <c r="B1240" s="109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90">
        <v>17</v>
      </c>
      <c r="B1241" s="109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90">
        <v>18</v>
      </c>
      <c r="B1242" s="109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90">
        <v>19</v>
      </c>
      <c r="B1243" s="109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90">
        <v>20</v>
      </c>
      <c r="B1244" s="109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90">
        <v>21</v>
      </c>
      <c r="B1245" s="109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90">
        <v>22</v>
      </c>
      <c r="B1246" s="109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90">
        <v>23</v>
      </c>
      <c r="B1247" s="109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90">
        <v>24</v>
      </c>
      <c r="B1248" s="109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90">
        <v>25</v>
      </c>
      <c r="B1249" s="109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90">
        <v>26</v>
      </c>
      <c r="B1250" s="109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90">
        <v>27</v>
      </c>
      <c r="B1251" s="109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90">
        <v>28</v>
      </c>
      <c r="B1252" s="109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90">
        <v>29</v>
      </c>
      <c r="B1253" s="109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90">
        <v>30</v>
      </c>
      <c r="B1254" s="109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298</v>
      </c>
      <c r="K1257" s="365"/>
      <c r="L1257" s="365"/>
      <c r="M1257" s="365"/>
      <c r="N1257" s="365"/>
      <c r="O1257" s="365"/>
      <c r="P1257" s="366" t="s">
        <v>27</v>
      </c>
      <c r="Q1257" s="366"/>
      <c r="R1257" s="366"/>
      <c r="S1257" s="366"/>
      <c r="T1257" s="366"/>
      <c r="U1257" s="366"/>
      <c r="V1257" s="366"/>
      <c r="W1257" s="366"/>
      <c r="X1257" s="366"/>
      <c r="Y1257" s="367" t="s">
        <v>351</v>
      </c>
      <c r="Z1257" s="368"/>
      <c r="AA1257" s="368"/>
      <c r="AB1257" s="368"/>
      <c r="AC1257" s="148" t="s">
        <v>336</v>
      </c>
      <c r="AD1257" s="148"/>
      <c r="AE1257" s="148"/>
      <c r="AF1257" s="148"/>
      <c r="AG1257" s="148"/>
      <c r="AH1257" s="367" t="s">
        <v>260</v>
      </c>
      <c r="AI1257" s="364"/>
      <c r="AJ1257" s="364"/>
      <c r="AK1257" s="364"/>
      <c r="AL1257" s="364" t="s">
        <v>21</v>
      </c>
      <c r="AM1257" s="364"/>
      <c r="AN1257" s="364"/>
      <c r="AO1257" s="369"/>
      <c r="AP1257" s="370" t="s">
        <v>299</v>
      </c>
      <c r="AQ1257" s="370"/>
      <c r="AR1257" s="370"/>
      <c r="AS1257" s="370"/>
      <c r="AT1257" s="370"/>
      <c r="AU1257" s="370"/>
      <c r="AV1257" s="370"/>
      <c r="AW1257" s="370"/>
      <c r="AX1257" s="370"/>
    </row>
    <row r="1258" spans="1:50" ht="26.25" customHeight="1" x14ac:dyDescent="0.15">
      <c r="A1258" s="1090">
        <v>1</v>
      </c>
      <c r="B1258" s="109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90">
        <v>2</v>
      </c>
      <c r="B1259" s="109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90">
        <v>3</v>
      </c>
      <c r="B1260" s="109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90">
        <v>4</v>
      </c>
      <c r="B1261" s="109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90">
        <v>5</v>
      </c>
      <c r="B1262" s="109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90">
        <v>6</v>
      </c>
      <c r="B1263" s="109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90">
        <v>7</v>
      </c>
      <c r="B1264" s="109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90">
        <v>8</v>
      </c>
      <c r="B1265" s="109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90">
        <v>9</v>
      </c>
      <c r="B1266" s="109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90">
        <v>10</v>
      </c>
      <c r="B1267" s="109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90">
        <v>11</v>
      </c>
      <c r="B1268" s="109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90">
        <v>12</v>
      </c>
      <c r="B1269" s="109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90">
        <v>13</v>
      </c>
      <c r="B1270" s="109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90">
        <v>14</v>
      </c>
      <c r="B1271" s="109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90">
        <v>15</v>
      </c>
      <c r="B1272" s="109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90">
        <v>16</v>
      </c>
      <c r="B1273" s="109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90">
        <v>17</v>
      </c>
      <c r="B1274" s="109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90">
        <v>18</v>
      </c>
      <c r="B1275" s="109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90">
        <v>19</v>
      </c>
      <c r="B1276" s="109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90">
        <v>20</v>
      </c>
      <c r="B1277" s="109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90">
        <v>21</v>
      </c>
      <c r="B1278" s="109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90">
        <v>22</v>
      </c>
      <c r="B1279" s="109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90">
        <v>23</v>
      </c>
      <c r="B1280" s="109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90">
        <v>24</v>
      </c>
      <c r="B1281" s="109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90">
        <v>25</v>
      </c>
      <c r="B1282" s="109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90">
        <v>26</v>
      </c>
      <c r="B1283" s="109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90">
        <v>27</v>
      </c>
      <c r="B1284" s="109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90">
        <v>28</v>
      </c>
      <c r="B1285" s="109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90">
        <v>29</v>
      </c>
      <c r="B1286" s="109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90">
        <v>30</v>
      </c>
      <c r="B1287" s="109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298</v>
      </c>
      <c r="K1290" s="365"/>
      <c r="L1290" s="365"/>
      <c r="M1290" s="365"/>
      <c r="N1290" s="365"/>
      <c r="O1290" s="365"/>
      <c r="P1290" s="366" t="s">
        <v>27</v>
      </c>
      <c r="Q1290" s="366"/>
      <c r="R1290" s="366"/>
      <c r="S1290" s="366"/>
      <c r="T1290" s="366"/>
      <c r="U1290" s="366"/>
      <c r="V1290" s="366"/>
      <c r="W1290" s="366"/>
      <c r="X1290" s="366"/>
      <c r="Y1290" s="367" t="s">
        <v>351</v>
      </c>
      <c r="Z1290" s="368"/>
      <c r="AA1290" s="368"/>
      <c r="AB1290" s="368"/>
      <c r="AC1290" s="148" t="s">
        <v>336</v>
      </c>
      <c r="AD1290" s="148"/>
      <c r="AE1290" s="148"/>
      <c r="AF1290" s="148"/>
      <c r="AG1290" s="148"/>
      <c r="AH1290" s="367" t="s">
        <v>260</v>
      </c>
      <c r="AI1290" s="364"/>
      <c r="AJ1290" s="364"/>
      <c r="AK1290" s="364"/>
      <c r="AL1290" s="364" t="s">
        <v>21</v>
      </c>
      <c r="AM1290" s="364"/>
      <c r="AN1290" s="364"/>
      <c r="AO1290" s="369"/>
      <c r="AP1290" s="370" t="s">
        <v>299</v>
      </c>
      <c r="AQ1290" s="370"/>
      <c r="AR1290" s="370"/>
      <c r="AS1290" s="370"/>
      <c r="AT1290" s="370"/>
      <c r="AU1290" s="370"/>
      <c r="AV1290" s="370"/>
      <c r="AW1290" s="370"/>
      <c r="AX1290" s="370"/>
    </row>
    <row r="1291" spans="1:50" ht="26.25" customHeight="1" x14ac:dyDescent="0.15">
      <c r="A1291" s="1090">
        <v>1</v>
      </c>
      <c r="B1291" s="109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90">
        <v>2</v>
      </c>
      <c r="B1292" s="109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90">
        <v>3</v>
      </c>
      <c r="B1293" s="109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90">
        <v>4</v>
      </c>
      <c r="B1294" s="109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90">
        <v>5</v>
      </c>
      <c r="B1295" s="109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90">
        <v>6</v>
      </c>
      <c r="B1296" s="109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90">
        <v>7</v>
      </c>
      <c r="B1297" s="109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90">
        <v>8</v>
      </c>
      <c r="B1298" s="109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90">
        <v>9</v>
      </c>
      <c r="B1299" s="109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90">
        <v>10</v>
      </c>
      <c r="B1300" s="109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90">
        <v>11</v>
      </c>
      <c r="B1301" s="109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90">
        <v>12</v>
      </c>
      <c r="B1302" s="109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90">
        <v>13</v>
      </c>
      <c r="B1303" s="109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90">
        <v>14</v>
      </c>
      <c r="B1304" s="109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90">
        <v>15</v>
      </c>
      <c r="B1305" s="109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90">
        <v>16</v>
      </c>
      <c r="B1306" s="109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90">
        <v>17</v>
      </c>
      <c r="B1307" s="109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90">
        <v>18</v>
      </c>
      <c r="B1308" s="109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90">
        <v>19</v>
      </c>
      <c r="B1309" s="109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90">
        <v>20</v>
      </c>
      <c r="B1310" s="109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90">
        <v>21</v>
      </c>
      <c r="B1311" s="109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90">
        <v>22</v>
      </c>
      <c r="B1312" s="109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90">
        <v>23</v>
      </c>
      <c r="B1313" s="109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90">
        <v>24</v>
      </c>
      <c r="B1314" s="109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90">
        <v>25</v>
      </c>
      <c r="B1315" s="109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90">
        <v>26</v>
      </c>
      <c r="B1316" s="109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90">
        <v>27</v>
      </c>
      <c r="B1317" s="109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90">
        <v>28</v>
      </c>
      <c r="B1318" s="109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90">
        <v>29</v>
      </c>
      <c r="B1319" s="109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90">
        <v>30</v>
      </c>
      <c r="B1320" s="109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2020-07-13T02:37:03Z</cp:lastPrinted>
  <dcterms:created xsi:type="dcterms:W3CDTF">2012-03-13T00:50:25Z</dcterms:created>
  <dcterms:modified xsi:type="dcterms:W3CDTF">2020-10-02T00:44:32Z</dcterms:modified>
</cp:coreProperties>
</file>