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<sst xmlns="http://schemas.openxmlformats.org/spreadsheetml/2006/main" count="3026" uniqueCount="727">
  <si>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</si>
  <si>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</si>
  <si>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</si>
  <si>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</si>
  <si>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</si>
  <si>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</si>
  <si>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</si>
  <si>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</si>
  <si>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</si>
  <si>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</si>
  <si>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</si>
  <si>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</si>
  <si>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</si>
  <si>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</si>
  <si>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</si>
  <si>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</si>
  <si>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</si>
  <si>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</si>
  <si>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</si>
  <si>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</si>
  <si>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</si>
  <si>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</si>
  <si>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</si>
  <si>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</si>
  <si>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</si>
  <si>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</si>
  <si>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</si>
  <si>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</si>
  <si>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</si>
  <si>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</si>
  <si>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</si>
  <si>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</si>
  <si>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</si>
  <si>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</si>
  <si>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</si>
  <si>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</si>
  <si>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</si>
  <si>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</si>
  <si>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</si>
  <si>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</si>
  <si>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</si>
  <si>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</si>
  <si>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</si>
  <si>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</si>
  <si>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</si>
  <si>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</si>
  <si>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</si>
  <si>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</si>
  <si>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</si>
  <si>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</si>
  <si>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</si>
  <si>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</si>
  <si>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</si>
  <si>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</si>
  <si>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</si>
  <si>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</si>
  <si>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</si>
  <si>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</si>
  <si>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</si>
  <si>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</si>
  <si>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</si>
  <si>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</si>
  <si>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</si>
  <si>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</si>
  <si>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</si>
  <si>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</si>
  <si>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</si>
  <si>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</si>
  <si>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</si>
  <si>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</si>
  <si>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</si>
  <si>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</si>
  <si>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</si>
  <si>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</si>
  <si>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</si>
  <si>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</si>
  <si>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</si>
  <si>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</si>
  <si>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</si>
  <si>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</si>
  <si>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</si>
  <si>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</si>
  <si>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</si>
  <si>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</si>
  <si>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</si>
  <si>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</si>
  <si>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</si>
  <si>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</si>
  <si>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</si>
  <si>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</si>
  <si>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</si>
  <si>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</si>
  <si>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</si>
  <si>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</si>
  <si>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</si>
  <si>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</si>
  <si>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</si>
  <si>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</si>
  <si>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</si>
  <si>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</si>
  <si>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</si>
  <si>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</si>
  <si>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</si>
  <si>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</si>
  <si>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</si>
  <si>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</si>
  <si>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</si>
  <si>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</si>
  <si>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</si>
  <si>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</si>
  <si>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</si>
  <si>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</si>
  <si>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</si>
  <si>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</si>
  <si>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</si>
  <si>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</si>
  <si>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</si>
  <si>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</si>
  <si>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</si>
  <si>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</si>
  <si>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</si>
  <si>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</si>
  <si>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</si>
  <si>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</si>
  <si>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</si>
  <si>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</si>
  <si>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</si>
  <si>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</si>
  <si>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</si>
  <si>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</si>
  <si>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</si>
  <si>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</si>
  <si>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</si>
  <si>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</si>
  <si>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</si>
  <si>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</si>
  <si>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</si>
  <si>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</si>
  <si>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</si>
  <si>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</si>
  <si>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</si>
  <si>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</si>
  <si>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</si>
  <si>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</si>
  <si>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</si>
  <si>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</si>
  <si>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</si>
  <si>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</si>
  <si>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</si>
  <si>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</si>
  <si>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</si>
  <si>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</si>
  <si>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</si>
  <si>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</si>
  <si>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</si>
  <si>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</si>
  <si>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</si>
  <si>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</si>
  <si>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</si>
  <si>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</si>
  <si>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</si>
  <si>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</si>
  <si>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</si>
  <si>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</si>
  <si>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</si>
  <si>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</si>
  <si>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</si>
  <si>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</si>
  <si>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</si>
  <si>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</si>
  <si>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</si>
  <si>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</si>
  <si>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</si>
  <si>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</si>
  <si>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</si>
  <si>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</si>
  <si>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</si>
  <si>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</si>
  <si>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</si>
  <si>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</si>
  <si>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</si>
  <si>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</si>
  <si>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</si>
  <si>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</si>
  <si>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</si>
  <si>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</si>
  <si>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</si>
  <si>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</si>
  <si>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</si>
  <si>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</si>
  <si>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</si>
  <si>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</si>
  <si>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</si>
  <si>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</si>
  <si>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</si>
  <si>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</si>
  <si>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</si>
  <si>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</si>
  <si>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</si>
  <si>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</si>
  <si>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</si>
  <si>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</si>
  <si>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</si>
  <si>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</si>
  <si>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</si>
  <si>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</si>
  <si>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</si>
  <si>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</si>
  <si>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</si>
  <si>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</si>
  <si>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</si>
  <si>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</si>
  <si>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</si>
  <si>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</si>
  <si>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</si>
  <si>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</si>
  <si>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</si>
  <si>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</si>
  <si>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</si>
  <si>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</si>
  <si>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</si>
  <si>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</si>
  <si>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</si>
  <si>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</si>
  <si>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</si>
  <si>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</si>
  <si>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</si>
  <si>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</si>
  <si>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</si>
  <si>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</si>
  <si>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</si>
  <si>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</si>
  <si>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</si>
  <si>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</si>
  <si>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</si>
  <si>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</si>
  <si>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</si>
  <si>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</si>
  <si>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</si>
  <si>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</si>
  <si>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</si>
  <si>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</si>
  <si>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</si>
  <si>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</si>
  <si>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</si>
  <si>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</si>
  <si>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</si>
  <si>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</si>
  <si>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</si>
  <si>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</si>
  <si>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</si>
  <si>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</si>
  <si>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</si>
  <si>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</si>
  <si>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</si>
  <si>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</si>
  <si>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</si>
  <si>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</si>
  <si>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</si>
  <si>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</si>
  <si>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</si>
  <si>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</si>
  <si>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</si>
  <si>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</si>
  <si>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</si>
  <si>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</si>
  <si>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</si>
  <si>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</si>
  <si>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</si>
  <si>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</si>
  <si>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</si>
  <si>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</si>
  <si>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</si>
  <si>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</si>
  <si>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</si>
  <si>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</si>
  <si>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</si>
  <si>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</si>
  <si>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</si>
  <si>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</si>
  <si>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</si>
  <si>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</si>
  <si>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</si>
  <si>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</si>
  <si>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</si>
  <si>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</si>
  <si>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</si>
  <si>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</si>
  <si>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</si>
  <si>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</si>
  <si>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</si>
  <si>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</si>
  <si>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</si>
  <si>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</si>
  <si>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</si>
  <si>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</si>
  <si>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</si>
  <si>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</si>
  <si>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</si>
  <si>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</si>
  <si>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</si>
  <si>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</si>
  <si>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</si>
  <si>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</si>
  <si>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</si>
  <si>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</si>
  <si>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</si>
  <si>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</si>
  <si>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</si>
  <si>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</si>
  <si>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</si>
  <si>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</si>
  <si>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</si>
  <si>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</si>
  <si>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</si>
  <si>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</si>
  <si>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</si>
  <si>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</si>
  <si>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</si>
  <si>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</si>
  <si>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</si>
  <si>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</si>
  <si>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</si>
  <si>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</si>
  <si>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</si>
  <si>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</si>
  <si>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</si>
  <si>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</si>
  <si>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</si>
  <si>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</si>
  <si>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</si>
  <si>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</si>
  <si>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</si>
  <si>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</si>
  <si>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</si>
  <si>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</si>
  <si>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</si>
  <si>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</si>
  <si>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</si>
  <si>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</si>
  <si>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</si>
  <si>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</si>
  <si>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</si>
  <si>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</si>
  <si>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</si>
  <si>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</si>
  <si>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</si>
  <si>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</si>
  <si>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</si>
  <si>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</si>
  <si>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</si>
  <si>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</si>
  <si>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</si>
  <si>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</si>
  <si>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</si>
  <si>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</si>
  <si>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</si>
  <si>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</si>
  <si>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</si>
  <si>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</si>
  <si>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</si>
  <si>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</si>
  <si>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</si>
  <si>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</si>
  <si>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</si>
  <si>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</si>
  <si>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</si>
  <si>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</si>
  <si>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</si>
  <si>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</si>
  <si>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</si>
  <si>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</si>
  <si>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</si>
  <si>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</si>
  <si>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</si>
  <si>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</si>
  <si>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</si>
  <si>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</si>
  <si>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</si>
  <si>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</si>
  <si>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</si>
  <si>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</si>
  <si>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</si>
  <si>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</si>
  <si>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</si>
  <si>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</si>
  <si>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</si>
  <si>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</si>
  <si>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</si>
  <si>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</si>
  <si>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</si>
  <si>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</si>
  <si>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</si>
  <si>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</si>
  <si>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</si>
  <si>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</si>
  <si>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</si>
  <si>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</si>
  <si>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</si>
  <si>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</si>
  <si>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</si>
  <si>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</si>
  <si>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</si>
  <si>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</si>
  <si>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</si>
  <si>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</si>
  <si>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</si>
  <si>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</si>
  <si>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</si>
  <si>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</si>
  <si>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</si>
  <si>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</si>
  <si>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</si>
  <si>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</si>
  <si>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</si>
  <si>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</si>
  <si>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</si>
  <si>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</si>
  <si>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</si>
  <si>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</si>
  <si>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</si>
  <si>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</si>
  <si>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</si>
  <si>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</si>
  <si>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</si>
  <si>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</si>
  <si>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</si>
  <si>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</si>
  <si>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</si>
  <si>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</si>
  <si>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</si>
  <si>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</si>
  <si>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</si>
  <si>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</si>
  <si>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</si>
  <si>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</si>
  <si>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</si>
  <si>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</si>
  <si>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</si>
  <si>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</si>
  <si>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</si>
  <si>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</si>
  <si>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</si>
  <si>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</si>
  <si>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</si>
  <si>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</si>
  <si>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</si>
  <si>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</si>
  <si>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</si>
  <si>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</si>
  <si>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</si>
  <si>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</si>
  <si>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</si>
  <si>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</si>
  <si>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</si>
  <si>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</si>
  <si>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</si>
  <si>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</si>
  <si>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</si>
  <si>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</si>
  <si>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</si>
  <si>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</si>
  <si>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</si>
  <si>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</si>
  <si>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</si>
  <si>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</si>
  <si>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</si>
  <si>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</si>
  <si>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</si>
  <si>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</si>
  <si>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</si>
  <si>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</si>
  <si>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</si>
  <si>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</si>
  <si>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</si>
  <si>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</si>
  <si>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</si>
  <si>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</si>
  <si>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</si>
  <si>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</si>
  <si>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</si>
  <si>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</si>
  <si>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</si>
  <si>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</si>
  <si>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</si>
  <si>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</si>
  <si>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</si>
  <si>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</si>
  <si>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</si>
  <si>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</si>
  <si>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</si>
  <si>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</si>
  <si>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</si>
  <si>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</si>
  <si>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</si>
  <si>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</si>
  <si>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</si>
  <si>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</si>
  <si>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</si>
  <si>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</si>
  <si>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</si>
  <si>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</si>
  <si>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</si>
  <si>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</si>
  <si>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</si>
  <si>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</si>
  <si>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</si>
  <si>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</si>
  <si>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</si>
  <si>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</si>
  <si>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</si>
  <si>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</si>
  <si>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</si>
  <si>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</si>
  <si>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</si>
  <si>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</si>
  <si>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</si>
  <si>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</si>
  <si>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</si>
  <si>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</si>
  <si>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</si>
  <si>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</si>
  <si>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</si>
  <si>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</si>
  <si>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</si>
  <si>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</si>
  <si>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</si>
  <si>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</si>
  <si>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</si>
  <si>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</si>
  <si>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</si>
  <si>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</si>
  <si>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</si>
  <si>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</si>
  <si>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</si>
  <si>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</si>
  <si>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</si>
  <si>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</si>
  <si>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</si>
  <si>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</si>
  <si>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</si>
  <si>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</si>
  <si>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</si>
  <si>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</si>
  <si>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</si>
  <si>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</si>
  <si>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</si>
  <si>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</si>
  <si>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</si>
  <si>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</si>
  <si>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</si>
  <si>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</si>
  <si>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</si>
  <si>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</si>
  <si>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</si>
  <si>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</si>
  <si>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</si>
  <si>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</si>
  <si>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</si>
  <si>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</si>
  <si>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原爆死没者追悼平和祈念館運営委託費</t>
    <phoneticPr fontId="6"/>
  </si>
  <si>
    <t>健康局</t>
    <phoneticPr fontId="6"/>
  </si>
  <si>
    <t>総務課指導調査室</t>
    <phoneticPr fontId="6"/>
  </si>
  <si>
    <t>総務課指導調査室
加賀山　成久</t>
    <phoneticPr fontId="6"/>
  </si>
  <si>
    <t>原子爆弾被爆者に対する援護に関する法律第４１条</t>
    <phoneticPr fontId="6"/>
  </si>
  <si>
    <t>・「国立広島原爆死没者追悼平和祈念館運営委託事業実施要領」
・「国立長崎原爆死没者追悼平和祈念館運営委託事業実施要領」</t>
    <phoneticPr fontId="6"/>
  </si>
  <si>
    <t>当委託費は、広島市及び長崎市に投下された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を行うことを目的とする。</t>
    <phoneticPr fontId="6"/>
  </si>
  <si>
    <t>委託先は、被爆地である広島、長崎に設置した国立原爆死没者追悼平和祈念館の管理運営を行うとともに、被爆者が記した手記や体験記、その他の被曝関連資料や被曝医療及び平和に関する情報等の存在を調査・収集・整理し、祈念館において、これらを入館者等へ広く情報発信する事業等を行う。</t>
    <phoneticPr fontId="6"/>
  </si>
  <si>
    <t>-</t>
  </si>
  <si>
    <t>-</t>
    <phoneticPr fontId="6"/>
  </si>
  <si>
    <t>原爆死没者追悼平和祈念館運営委託費</t>
    <rPh sb="0" eb="2">
      <t>ゲンバク</t>
    </rPh>
    <rPh sb="2" eb="5">
      <t>シボツシャ</t>
    </rPh>
    <rPh sb="5" eb="7">
      <t>ツイトウ</t>
    </rPh>
    <rPh sb="7" eb="9">
      <t>ヘイワ</t>
    </rPh>
    <rPh sb="9" eb="11">
      <t>キネン</t>
    </rPh>
    <rPh sb="11" eb="12">
      <t>カン</t>
    </rPh>
    <rPh sb="12" eb="14">
      <t>ウンエイ</t>
    </rPh>
    <rPh sb="14" eb="16">
      <t>イタク</t>
    </rPh>
    <rPh sb="16" eb="17">
      <t>ヒ</t>
    </rPh>
    <phoneticPr fontId="6"/>
  </si>
  <si>
    <t>被爆者が記した手記や体験記、その他の被曝関連資料や被曝医療及び平和に関する情報等の存在を調査・収集・整理し、広く情報発信する事業等を行うことを目標とする。</t>
    <phoneticPr fontId="6"/>
  </si>
  <si>
    <t>広島・長崎両祈念館の年間入場者数</t>
    <phoneticPr fontId="6"/>
  </si>
  <si>
    <t>人</t>
    <rPh sb="0" eb="1">
      <t>ニン</t>
    </rPh>
    <phoneticPr fontId="6"/>
  </si>
  <si>
    <t>指導調査室調べ</t>
    <phoneticPr fontId="6"/>
  </si>
  <si>
    <t>広島・長崎両祈念館の年間入場者数</t>
    <phoneticPr fontId="6"/>
  </si>
  <si>
    <t>人</t>
    <rPh sb="0" eb="1">
      <t>ニン</t>
    </rPh>
    <phoneticPr fontId="6"/>
  </si>
  <si>
    <t>-</t>
    <phoneticPr fontId="6"/>
  </si>
  <si>
    <t>単位当たりコスト ＝ Ｘ ／ Ｙ
Ｘ：「執行額（百万円）」 
Ｙ：「年間入場者数（人）」　</t>
    <phoneticPr fontId="6"/>
  </si>
  <si>
    <t>円</t>
    <rPh sb="0" eb="1">
      <t>エン</t>
    </rPh>
    <phoneticPr fontId="6"/>
  </si>
  <si>
    <t>X / Y</t>
    <phoneticPr fontId="6"/>
  </si>
  <si>
    <t>587/535,902</t>
    <phoneticPr fontId="6"/>
  </si>
  <si>
    <t>603/573,017</t>
    <phoneticPr fontId="6"/>
  </si>
  <si>
    <t>609/526,630</t>
    <phoneticPr fontId="6"/>
  </si>
  <si>
    <t>598/402,000</t>
    <phoneticPr fontId="6"/>
  </si>
  <si>
    <t>Ⅰ-5 感染症など健康を脅かす疾病を予防・防止するとともに、感染者等に必要な医療等を確保すること</t>
    <phoneticPr fontId="6"/>
  </si>
  <si>
    <t>Ⅰ-5-4 原子爆弾被爆者等を援護すること</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</si>
  <si>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</si>
  <si>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</si>
  <si>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</si>
  <si>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</si>
  <si>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</si>
  <si>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</si>
  <si>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</si>
  <si>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</si>
  <si>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</si>
  <si>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国として原爆死没者の尊い犠牲を銘記して哀悼の意を表すとともに、永遠の平和を祈念し、併せて原爆の惨禍に関する全世界の人々の理解を深め、その体験を後代に継承する。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</si>
  <si>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</si>
  <si>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</si>
  <si>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</si>
  <si>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</si>
  <si>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</si>
  <si>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</si>
  <si>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</si>
  <si>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</si>
  <si>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</si>
  <si>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</si>
  <si>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</si>
  <si>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</si>
  <si>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</si>
  <si>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t>
  </si>
  <si>
    <t>無</t>
  </si>
  <si>
    <t>有</t>
  </si>
  <si>
    <t>‐</t>
  </si>
  <si>
    <t>原子爆弾被爆者に対する援護に関する法律第４１条の規定に基づき設置された施設の運営に係る経費であり、広く国民のニーズがあり、国費を投入しなければ事業目的が達成できない。</t>
    <phoneticPr fontId="6"/>
  </si>
  <si>
    <t>原子爆弾被爆者に対する援護に関する法律第４１条の規定に基づき、国として平和を祈念する事業を実施するものであり、国が実施すべき事業である。</t>
    <phoneticPr fontId="6"/>
  </si>
  <si>
    <t>原子爆弾被爆者に対する援護に関する法律第４１条の規定に基づき設置された施設の運営に係る経費であり、原爆死没者の尊い犠牲を銘記し追悼の意を表すとともに、永遠の平和を祈念するという政策目的達成に向けて、優先度の高い事業である。</t>
    <phoneticPr fontId="6"/>
  </si>
  <si>
    <t>原爆死没者追悼平和祈念館の設置目的及び事業内容から、本事業を実施する者は、事業の実施にあたって、被爆者や原爆死没者の遺族の協力を得ることができることや、関連施設との連携、調整を的確に行うことができること等が必要であるが、上記条件を満たす者が一者のみ若しくは複数存在するかを確認するため、公募を行っている。一者応札であったものについては、公告期間の延長、過度な仕様が無いか再点検、各業者への参加の呼びかけを行い、一者応札とならないよう努める。</t>
    <phoneticPr fontId="6"/>
  </si>
  <si>
    <t>入場料等は徴収していないが、施設の性格に鑑み、妥当と考える。</t>
    <phoneticPr fontId="6"/>
  </si>
  <si>
    <t>過去の実績等を踏まえ適正な予算額を見積もるとともに、入場者数の増加を目指す。</t>
    <phoneticPr fontId="6"/>
  </si>
  <si>
    <t>施設を管理運営するため、各種業務を再委託しているものであり、合理的な支出である。</t>
    <phoneticPr fontId="6"/>
  </si>
  <si>
    <t>経費の使途については、祈念館の管理運営の円滑な実施に真に必要なものに限定している。</t>
    <phoneticPr fontId="6"/>
  </si>
  <si>
    <t>-</t>
    <phoneticPr fontId="6"/>
  </si>
  <si>
    <t>目標以上の入場者数を達成しており、適切に実施されている。</t>
    <phoneticPr fontId="6"/>
  </si>
  <si>
    <t>概ね見込み通りに活動できている。</t>
    <phoneticPr fontId="6"/>
  </si>
  <si>
    <t>原爆死没者に対し哀悼の意を表すとともに、永遠の平和を祈念し、併せて原爆の惨禍に関する全世界の人々の理解を深め、その体験を後代に継承するために活用されている。</t>
    <phoneticPr fontId="6"/>
  </si>
  <si>
    <t>令和元年度においては、目標以上の年間入場者数を達成しており、１人あたりのコストが抑えられていることから、効率的に予算を執行したと評価できる。</t>
    <rPh sb="0" eb="2">
      <t>レイワ</t>
    </rPh>
    <rPh sb="2" eb="3">
      <t>ガン</t>
    </rPh>
    <phoneticPr fontId="6"/>
  </si>
  <si>
    <t>平和を祈念し、原爆死没者の尊い犠牲を銘記し追悼の意を表すとともに、国内外の人々により広く利用されるよう、入館者数を増やす工夫をし、今後とも適切な運営を図っていく。</t>
    <phoneticPr fontId="6"/>
  </si>
  <si>
    <t>181</t>
    <phoneticPr fontId="6"/>
  </si>
  <si>
    <t>158</t>
    <phoneticPr fontId="6"/>
  </si>
  <si>
    <t>130</t>
    <phoneticPr fontId="6"/>
  </si>
  <si>
    <t>154</t>
    <phoneticPr fontId="6"/>
  </si>
  <si>
    <t>167</t>
    <phoneticPr fontId="6"/>
  </si>
  <si>
    <t>176</t>
    <phoneticPr fontId="6"/>
  </si>
  <si>
    <t>184</t>
    <phoneticPr fontId="6"/>
  </si>
  <si>
    <t>187</t>
    <phoneticPr fontId="6"/>
  </si>
  <si>
    <t>198</t>
    <phoneticPr fontId="6"/>
  </si>
  <si>
    <t>A.（公財）広島平和文化センター</t>
    <phoneticPr fontId="6"/>
  </si>
  <si>
    <t>委託料</t>
    <rPh sb="0" eb="3">
      <t>イタクリョウ</t>
    </rPh>
    <phoneticPr fontId="6"/>
  </si>
  <si>
    <t>人件費</t>
    <rPh sb="0" eb="3">
      <t>ジンケンヒ</t>
    </rPh>
    <phoneticPr fontId="6"/>
  </si>
  <si>
    <t>使用料・賃借料</t>
    <rPh sb="0" eb="3">
      <t>シヨウリョウ</t>
    </rPh>
    <rPh sb="4" eb="7">
      <t>チンシャクリョウ</t>
    </rPh>
    <phoneticPr fontId="6"/>
  </si>
  <si>
    <t>修繕費</t>
    <rPh sb="0" eb="3">
      <t>シュウゼンヒ</t>
    </rPh>
    <phoneticPr fontId="6"/>
  </si>
  <si>
    <t>光熱水費</t>
    <rPh sb="0" eb="4">
      <t>コウネツスイヒ</t>
    </rPh>
    <phoneticPr fontId="6"/>
  </si>
  <si>
    <t>旅費</t>
    <rPh sb="0" eb="2">
      <t>リョヒ</t>
    </rPh>
    <phoneticPr fontId="6"/>
  </si>
  <si>
    <t>公課費</t>
    <rPh sb="0" eb="3">
      <t>コウカヒ</t>
    </rPh>
    <phoneticPr fontId="6"/>
  </si>
  <si>
    <t>賃金</t>
    <rPh sb="0" eb="2">
      <t>チンギン</t>
    </rPh>
    <phoneticPr fontId="6"/>
  </si>
  <si>
    <t>報償費</t>
    <rPh sb="0" eb="3">
      <t>ホウショウヒ</t>
    </rPh>
    <phoneticPr fontId="6"/>
  </si>
  <si>
    <t>情報システムの機器更改並びに警備、清掃等専門性のある業務について専門業者等に委託</t>
    <rPh sb="0" eb="2">
      <t>ジョウホウ</t>
    </rPh>
    <rPh sb="7" eb="9">
      <t>キキ</t>
    </rPh>
    <rPh sb="9" eb="11">
      <t>コウカイ</t>
    </rPh>
    <rPh sb="11" eb="12">
      <t>ナラ</t>
    </rPh>
    <rPh sb="14" eb="16">
      <t>ケイビ</t>
    </rPh>
    <rPh sb="17" eb="19">
      <t>セイソウ</t>
    </rPh>
    <rPh sb="19" eb="20">
      <t>トウ</t>
    </rPh>
    <rPh sb="20" eb="23">
      <t>センモンセイ</t>
    </rPh>
    <rPh sb="26" eb="28">
      <t>ギョウム</t>
    </rPh>
    <rPh sb="32" eb="34">
      <t>センモン</t>
    </rPh>
    <rPh sb="34" eb="36">
      <t>ギョウシャ</t>
    </rPh>
    <rPh sb="36" eb="37">
      <t>トウ</t>
    </rPh>
    <rPh sb="38" eb="40">
      <t>イタク</t>
    </rPh>
    <phoneticPr fontId="6"/>
  </si>
  <si>
    <t>職員給与等</t>
    <rPh sb="0" eb="2">
      <t>ショクイン</t>
    </rPh>
    <rPh sb="2" eb="4">
      <t>キュウヨ</t>
    </rPh>
    <rPh sb="4" eb="5">
      <t>トウ</t>
    </rPh>
    <phoneticPr fontId="6"/>
  </si>
  <si>
    <t>館内ＬＡＮ機器借上料、ＯＡ機器借上料等</t>
    <rPh sb="0" eb="2">
      <t>カンナイ</t>
    </rPh>
    <rPh sb="5" eb="7">
      <t>キキ</t>
    </rPh>
    <rPh sb="7" eb="8">
      <t>カ</t>
    </rPh>
    <rPh sb="8" eb="9">
      <t>ア</t>
    </rPh>
    <rPh sb="9" eb="10">
      <t>リョウ</t>
    </rPh>
    <rPh sb="13" eb="15">
      <t>キキ</t>
    </rPh>
    <rPh sb="15" eb="16">
      <t>カ</t>
    </rPh>
    <rPh sb="16" eb="17">
      <t>ア</t>
    </rPh>
    <rPh sb="17" eb="18">
      <t>リョウ</t>
    </rPh>
    <rPh sb="18" eb="19">
      <t>トウ</t>
    </rPh>
    <phoneticPr fontId="6"/>
  </si>
  <si>
    <t>施設、設備の修繕料</t>
    <rPh sb="0" eb="2">
      <t>シセツ</t>
    </rPh>
    <rPh sb="3" eb="5">
      <t>セツビ</t>
    </rPh>
    <rPh sb="6" eb="8">
      <t>シュウゼン</t>
    </rPh>
    <rPh sb="8" eb="9">
      <t>リョウ</t>
    </rPh>
    <phoneticPr fontId="6"/>
  </si>
  <si>
    <t>電気料金、上下水道料金</t>
    <rPh sb="0" eb="2">
      <t>デンキ</t>
    </rPh>
    <rPh sb="2" eb="4">
      <t>リョウキン</t>
    </rPh>
    <rPh sb="5" eb="9">
      <t>ジョウゲスイドウ</t>
    </rPh>
    <rPh sb="9" eb="11">
      <t>リョウキン</t>
    </rPh>
    <phoneticPr fontId="6"/>
  </si>
  <si>
    <t>消費税及び地方消費税、収入印紙</t>
    <rPh sb="0" eb="3">
      <t>ショウヒゼイ</t>
    </rPh>
    <rPh sb="3" eb="4">
      <t>オヨ</t>
    </rPh>
    <rPh sb="5" eb="10">
      <t>チホウショウヒゼイ</t>
    </rPh>
    <rPh sb="11" eb="15">
      <t>シュウニュウインシ</t>
    </rPh>
    <phoneticPr fontId="6"/>
  </si>
  <si>
    <t>臨時職員賃金</t>
    <rPh sb="0" eb="2">
      <t>リンジ</t>
    </rPh>
    <rPh sb="2" eb="4">
      <t>ショクイン</t>
    </rPh>
    <rPh sb="4" eb="6">
      <t>チンギン</t>
    </rPh>
    <phoneticPr fontId="6"/>
  </si>
  <si>
    <t>被爆体験伝承者等派遣謝礼金、産業医報酬　　　</t>
  </si>
  <si>
    <t>保険料、通信運搬費、手数料、備品・消耗品購入費、負担金補助及び交付金</t>
    <rPh sb="0" eb="3">
      <t>ホケンリョウ</t>
    </rPh>
    <rPh sb="4" eb="9">
      <t>ツウシンウンパンヒ</t>
    </rPh>
    <rPh sb="10" eb="13">
      <t>テスウリョウ</t>
    </rPh>
    <rPh sb="14" eb="16">
      <t>ビヒン</t>
    </rPh>
    <rPh sb="17" eb="19">
      <t>ショウモウ</t>
    </rPh>
    <rPh sb="19" eb="20">
      <t>ヒン</t>
    </rPh>
    <rPh sb="20" eb="22">
      <t>コウニュウ</t>
    </rPh>
    <rPh sb="22" eb="23">
      <t>ヒ</t>
    </rPh>
    <rPh sb="24" eb="29">
      <t>フタンキンホジョ</t>
    </rPh>
    <rPh sb="29" eb="30">
      <t>オヨ</t>
    </rPh>
    <rPh sb="31" eb="34">
      <t>コウフキン</t>
    </rPh>
    <phoneticPr fontId="6"/>
  </si>
  <si>
    <t>委託費</t>
    <rPh sb="0" eb="2">
      <t>イタク</t>
    </rPh>
    <rPh sb="2" eb="3">
      <t>ヒ</t>
    </rPh>
    <phoneticPr fontId="6"/>
  </si>
  <si>
    <t>警備業務</t>
    <rPh sb="0" eb="2">
      <t>ケイビ</t>
    </rPh>
    <rPh sb="2" eb="4">
      <t>ギョウム</t>
    </rPh>
    <phoneticPr fontId="6"/>
  </si>
  <si>
    <t>C.（公財）長崎平和推進協会</t>
    <phoneticPr fontId="6"/>
  </si>
  <si>
    <t>Ｂ.サンケイ（株）</t>
    <phoneticPr fontId="6"/>
  </si>
  <si>
    <t>賃借料</t>
    <rPh sb="0" eb="3">
      <t>チンシャクリョウ</t>
    </rPh>
    <phoneticPr fontId="6"/>
  </si>
  <si>
    <t>諸謝金</t>
    <rPh sb="0" eb="3">
      <t>ショシャキン</t>
    </rPh>
    <phoneticPr fontId="6"/>
  </si>
  <si>
    <t>警備、清掃等専門性のある業務について専門業者等に委託</t>
    <rPh sb="0" eb="2">
      <t>ケイビ</t>
    </rPh>
    <rPh sb="3" eb="5">
      <t>セイソウ</t>
    </rPh>
    <rPh sb="5" eb="6">
      <t>トウ</t>
    </rPh>
    <rPh sb="6" eb="9">
      <t>センモンセイ</t>
    </rPh>
    <rPh sb="12" eb="14">
      <t>ギョウム</t>
    </rPh>
    <rPh sb="18" eb="20">
      <t>センモン</t>
    </rPh>
    <rPh sb="20" eb="22">
      <t>ギョウシャ</t>
    </rPh>
    <rPh sb="22" eb="23">
      <t>トウ</t>
    </rPh>
    <rPh sb="24" eb="26">
      <t>イタク</t>
    </rPh>
    <phoneticPr fontId="6"/>
  </si>
  <si>
    <t>国内旅費、国外旅費</t>
    <rPh sb="0" eb="2">
      <t>コクナイ</t>
    </rPh>
    <rPh sb="2" eb="4">
      <t>リョヒ</t>
    </rPh>
    <rPh sb="5" eb="7">
      <t>コクガイ</t>
    </rPh>
    <rPh sb="7" eb="9">
      <t>リョヒ</t>
    </rPh>
    <phoneticPr fontId="6"/>
  </si>
  <si>
    <t>家族・交流証言者等謝金</t>
    <rPh sb="0" eb="2">
      <t>カゾク</t>
    </rPh>
    <rPh sb="3" eb="5">
      <t>コウリュウ</t>
    </rPh>
    <rPh sb="5" eb="8">
      <t>ショウゲンシャ</t>
    </rPh>
    <rPh sb="8" eb="9">
      <t>トウ</t>
    </rPh>
    <rPh sb="9" eb="11">
      <t>シャキン</t>
    </rPh>
    <phoneticPr fontId="6"/>
  </si>
  <si>
    <t>通信運搬費、保険料、公課費等</t>
    <rPh sb="0" eb="2">
      <t>ツウシン</t>
    </rPh>
    <rPh sb="2" eb="4">
      <t>ウンパン</t>
    </rPh>
    <rPh sb="4" eb="5">
      <t>ヒ</t>
    </rPh>
    <rPh sb="6" eb="9">
      <t>ホケンリョウ</t>
    </rPh>
    <rPh sb="10" eb="13">
      <t>コウカヒ</t>
    </rPh>
    <rPh sb="13" eb="14">
      <t>トウ</t>
    </rPh>
    <phoneticPr fontId="6"/>
  </si>
  <si>
    <t>（公財）広島平和文化センター</t>
    <phoneticPr fontId="6"/>
  </si>
  <si>
    <t>国立広島原爆死没者追悼平和祈念館の管理運営等</t>
    <phoneticPr fontId="6"/>
  </si>
  <si>
    <t>-</t>
    <phoneticPr fontId="6"/>
  </si>
  <si>
    <t>サンケイ（株）</t>
    <rPh sb="5" eb="6">
      <t>カブ</t>
    </rPh>
    <phoneticPr fontId="6"/>
  </si>
  <si>
    <t>オーク設備工業（株）広島営業所</t>
    <rPh sb="3" eb="5">
      <t>セツビ</t>
    </rPh>
    <rPh sb="5" eb="7">
      <t>コウギョウ</t>
    </rPh>
    <rPh sb="8" eb="9">
      <t>カブ</t>
    </rPh>
    <rPh sb="10" eb="12">
      <t>ヒロシマ</t>
    </rPh>
    <rPh sb="12" eb="15">
      <t>エイギョウショ</t>
    </rPh>
    <phoneticPr fontId="6"/>
  </si>
  <si>
    <t>日本電気（株）中国支社</t>
  </si>
  <si>
    <t>警備</t>
    <rPh sb="0" eb="2">
      <t>ケイビ</t>
    </rPh>
    <phoneticPr fontId="6"/>
  </si>
  <si>
    <t>砂式ろ過機修繕</t>
    <rPh sb="0" eb="1">
      <t>スナ</t>
    </rPh>
    <rPh sb="1" eb="2">
      <t>シキ</t>
    </rPh>
    <rPh sb="3" eb="5">
      <t>カキ</t>
    </rPh>
    <rPh sb="5" eb="7">
      <t>シュウゼン</t>
    </rPh>
    <phoneticPr fontId="6"/>
  </si>
  <si>
    <t>清掃</t>
    <rPh sb="0" eb="2">
      <t>セイソウ</t>
    </rPh>
    <phoneticPr fontId="6"/>
  </si>
  <si>
    <t>証言ビデオ制作【県外】</t>
  </si>
  <si>
    <t>情報システム運用保守</t>
    <rPh sb="0" eb="2">
      <t>ジョウホウ</t>
    </rPh>
    <rPh sb="6" eb="8">
      <t>ウンヨウ</t>
    </rPh>
    <rPh sb="8" eb="10">
      <t>ホシュ</t>
    </rPh>
    <phoneticPr fontId="6"/>
  </si>
  <si>
    <t>（公財）長崎平和推進協会</t>
    <phoneticPr fontId="6"/>
  </si>
  <si>
    <t>国立長崎原爆死没者追悼平和祈念館の管理運営等</t>
    <phoneticPr fontId="6"/>
  </si>
  <si>
    <t>随意契約
（公募）</t>
    <phoneticPr fontId="6"/>
  </si>
  <si>
    <t>（株）城保安警備</t>
    <rPh sb="0" eb="3">
      <t>カブ</t>
    </rPh>
    <rPh sb="3" eb="4">
      <t>シロ</t>
    </rPh>
    <rPh sb="4" eb="6">
      <t>ホアン</t>
    </rPh>
    <rPh sb="6" eb="8">
      <t>ケイビ</t>
    </rPh>
    <phoneticPr fontId="6"/>
  </si>
  <si>
    <t>（株）大和総業</t>
    <rPh sb="0" eb="3">
      <t>カブ</t>
    </rPh>
    <rPh sb="3" eb="5">
      <t>ダイワ</t>
    </rPh>
    <rPh sb="5" eb="7">
      <t>ソウギョウ</t>
    </rPh>
    <phoneticPr fontId="6"/>
  </si>
  <si>
    <t>日本電気（株）中国支社</t>
    <rPh sb="0" eb="2">
      <t>ニホン</t>
    </rPh>
    <rPh sb="2" eb="4">
      <t>デンキ</t>
    </rPh>
    <rPh sb="4" eb="7">
      <t>カブ</t>
    </rPh>
    <rPh sb="7" eb="9">
      <t>チュウゴク</t>
    </rPh>
    <rPh sb="9" eb="11">
      <t>シシャ</t>
    </rPh>
    <phoneticPr fontId="6"/>
  </si>
  <si>
    <t>オリエンタル・ビル管理（株）</t>
    <rPh sb="9" eb="11">
      <t>カンリ</t>
    </rPh>
    <rPh sb="11" eb="14">
      <t>カブ</t>
    </rPh>
    <phoneticPr fontId="6"/>
  </si>
  <si>
    <t>館内警備</t>
    <rPh sb="0" eb="2">
      <t>カンナイ</t>
    </rPh>
    <rPh sb="2" eb="4">
      <t>ケイビ</t>
    </rPh>
    <phoneticPr fontId="6"/>
  </si>
  <si>
    <t>機械設備運転管理</t>
    <rPh sb="0" eb="2">
      <t>キカイ</t>
    </rPh>
    <rPh sb="2" eb="4">
      <t>セツビ</t>
    </rPh>
    <rPh sb="4" eb="6">
      <t>ウンテン</t>
    </rPh>
    <rPh sb="6" eb="8">
      <t>カンリ</t>
    </rPh>
    <phoneticPr fontId="6"/>
  </si>
  <si>
    <t>祈念館情報システム運用保守</t>
    <rPh sb="0" eb="3">
      <t>キネンカン</t>
    </rPh>
    <rPh sb="3" eb="5">
      <t>ジョウホウ</t>
    </rPh>
    <rPh sb="9" eb="11">
      <t>ウンヨウ</t>
    </rPh>
    <rPh sb="11" eb="13">
      <t>ホシュ</t>
    </rPh>
    <phoneticPr fontId="6"/>
  </si>
  <si>
    <t>館内清掃、水盤廻り水垢除去</t>
    <rPh sb="0" eb="4">
      <t>カンナイセイソウ</t>
    </rPh>
    <rPh sb="5" eb="7">
      <t>スイバン</t>
    </rPh>
    <rPh sb="7" eb="8">
      <t>マワ</t>
    </rPh>
    <rPh sb="9" eb="11">
      <t>ミズアカ</t>
    </rPh>
    <rPh sb="11" eb="13">
      <t>ジョキョ</t>
    </rPh>
    <phoneticPr fontId="6"/>
  </si>
  <si>
    <t>-</t>
    <phoneticPr fontId="6"/>
  </si>
  <si>
    <t>-</t>
    <phoneticPr fontId="6"/>
  </si>
  <si>
    <t>-</t>
    <phoneticPr fontId="6"/>
  </si>
  <si>
    <t>-</t>
    <phoneticPr fontId="6"/>
  </si>
  <si>
    <t>-</t>
    <phoneticPr fontId="6"/>
  </si>
  <si>
    <t>清水建設（株）広島支店</t>
    <rPh sb="0" eb="2">
      <t>シミズ</t>
    </rPh>
    <rPh sb="2" eb="4">
      <t>ケンセツ</t>
    </rPh>
    <rPh sb="5" eb="6">
      <t>カブ</t>
    </rPh>
    <rPh sb="7" eb="9">
      <t>ヒロシマ</t>
    </rPh>
    <rPh sb="9" eb="11">
      <t>シテン</t>
    </rPh>
    <phoneticPr fontId="6"/>
  </si>
  <si>
    <t>キョウワプロテック(株）</t>
    <rPh sb="10" eb="11">
      <t>カブ</t>
    </rPh>
    <phoneticPr fontId="6"/>
  </si>
  <si>
    <t>広島放送(株）</t>
  </si>
  <si>
    <t>トータルメディア開発研究所</t>
    <rPh sb="8" eb="10">
      <t>カイハツ</t>
    </rPh>
    <rPh sb="10" eb="13">
      <t>ケンキュウショ</t>
    </rPh>
    <phoneticPr fontId="6"/>
  </si>
  <si>
    <t>空調機・全熱交換器取替</t>
    <rPh sb="0" eb="2">
      <t>クウチョウ</t>
    </rPh>
    <rPh sb="2" eb="3">
      <t>キ</t>
    </rPh>
    <rPh sb="4" eb="5">
      <t>ゼン</t>
    </rPh>
    <rPh sb="5" eb="9">
      <t>ネツコウカンキ</t>
    </rPh>
    <rPh sb="9" eb="11">
      <t>トリカエ</t>
    </rPh>
    <phoneticPr fontId="6"/>
  </si>
  <si>
    <t>体験記閲覧室空調機取替</t>
    <rPh sb="0" eb="3">
      <t>タイケンキ</t>
    </rPh>
    <rPh sb="3" eb="5">
      <t>エツラン</t>
    </rPh>
    <rPh sb="5" eb="6">
      <t>シツ</t>
    </rPh>
    <rPh sb="6" eb="9">
      <t>クウチョウキ</t>
    </rPh>
    <rPh sb="9" eb="11">
      <t>トリカエ</t>
    </rPh>
    <phoneticPr fontId="6"/>
  </si>
  <si>
    <t>中長期修繕計画策定</t>
    <rPh sb="0" eb="3">
      <t>チュウチョウキ</t>
    </rPh>
    <rPh sb="3" eb="5">
      <t>シュウゼン</t>
    </rPh>
    <rPh sb="5" eb="7">
      <t>ケイカク</t>
    </rPh>
    <rPh sb="7" eb="9">
      <t>サクテイ</t>
    </rPh>
    <phoneticPr fontId="6"/>
  </si>
  <si>
    <t>空気調和設備等保守点検</t>
    <rPh sb="0" eb="2">
      <t>クウキ</t>
    </rPh>
    <rPh sb="2" eb="4">
      <t>チョウワ</t>
    </rPh>
    <rPh sb="4" eb="6">
      <t>セツビ</t>
    </rPh>
    <rPh sb="6" eb="7">
      <t>トウ</t>
    </rPh>
    <rPh sb="7" eb="9">
      <t>ホシュ</t>
    </rPh>
    <rPh sb="9" eb="11">
      <t>テンケン</t>
    </rPh>
    <phoneticPr fontId="6"/>
  </si>
  <si>
    <t>情報システム機器更改・展示整備基本構想策定</t>
    <rPh sb="0" eb="2">
      <t>ジョウホウ</t>
    </rPh>
    <rPh sb="6" eb="10">
      <t>キキコウカイ</t>
    </rPh>
    <rPh sb="11" eb="19">
      <t>テンジセイビキホンコウソウ</t>
    </rPh>
    <rPh sb="19" eb="21">
      <t>サクテイ</t>
    </rPh>
    <phoneticPr fontId="6"/>
  </si>
  <si>
    <t>消耗品</t>
    <rPh sb="0" eb="3">
      <t>ショウモウヒン</t>
    </rPh>
    <phoneticPr fontId="6"/>
  </si>
  <si>
    <t>事務用品、各種印刷物</t>
    <rPh sb="0" eb="2">
      <t>ジム</t>
    </rPh>
    <rPh sb="2" eb="4">
      <t>ヨウヒン</t>
    </rPh>
    <rPh sb="5" eb="7">
      <t>カクシュ</t>
    </rPh>
    <rPh sb="7" eb="10">
      <t>インサツブツ</t>
    </rPh>
    <phoneticPr fontId="6"/>
  </si>
  <si>
    <t>D.㈱栗生総合計画事務所</t>
    <rPh sb="3" eb="12">
      <t>クリュウソウゴウケイカクジムショ</t>
    </rPh>
    <phoneticPr fontId="6"/>
  </si>
  <si>
    <t>中長期保全計画策定業務</t>
    <rPh sb="0" eb="3">
      <t>チュウチョウキ</t>
    </rPh>
    <rPh sb="3" eb="5">
      <t>ホゼン</t>
    </rPh>
    <rPh sb="5" eb="7">
      <t>ケイカク</t>
    </rPh>
    <rPh sb="7" eb="9">
      <t>サクテイ</t>
    </rPh>
    <rPh sb="9" eb="11">
      <t>ギョウム</t>
    </rPh>
    <phoneticPr fontId="6"/>
  </si>
  <si>
    <t>㈱栗生総合計画事務所</t>
    <rPh sb="1" eb="3">
      <t>クリュウ</t>
    </rPh>
    <rPh sb="3" eb="5">
      <t>ソウゴウ</t>
    </rPh>
    <rPh sb="5" eb="7">
      <t>ケイカク</t>
    </rPh>
    <rPh sb="7" eb="9">
      <t>ジム</t>
    </rPh>
    <rPh sb="9" eb="10">
      <t>ショ</t>
    </rPh>
    <phoneticPr fontId="6"/>
  </si>
  <si>
    <t>㈱トータルメディア開発研究所</t>
    <rPh sb="9" eb="14">
      <t>カイハツケンキュウショ</t>
    </rPh>
    <phoneticPr fontId="6"/>
  </si>
  <si>
    <t>長崎ダイヤモンドスタッフ㈱</t>
    <rPh sb="0" eb="2">
      <t>ナガサキ</t>
    </rPh>
    <phoneticPr fontId="6"/>
  </si>
  <si>
    <t>㈱大林組</t>
    <rPh sb="1" eb="4">
      <t>オオバヤシグミ</t>
    </rPh>
    <phoneticPr fontId="6"/>
  </si>
  <si>
    <t>長崎市シルバー人材センター</t>
    <rPh sb="0" eb="3">
      <t>ナガサキシ</t>
    </rPh>
    <rPh sb="7" eb="9">
      <t>ジンザイ</t>
    </rPh>
    <phoneticPr fontId="6"/>
  </si>
  <si>
    <t>（有）広輝緑化</t>
    <rPh sb="1" eb="2">
      <t>ユウ</t>
    </rPh>
    <rPh sb="3" eb="4">
      <t>ヒロ</t>
    </rPh>
    <rPh sb="4" eb="5">
      <t>カガヤ</t>
    </rPh>
    <rPh sb="5" eb="7">
      <t>リョッカ</t>
    </rPh>
    <phoneticPr fontId="6"/>
  </si>
  <si>
    <t>中長期保全計画策定業務</t>
    <rPh sb="0" eb="3">
      <t>チュウチョウキ</t>
    </rPh>
    <rPh sb="3" eb="11">
      <t>ホゼンケイカクサクテイギョウム</t>
    </rPh>
    <phoneticPr fontId="6"/>
  </si>
  <si>
    <t>祈念館情報システム展示整備基本構想策定業務</t>
    <rPh sb="0" eb="2">
      <t>キネン</t>
    </rPh>
    <rPh sb="2" eb="3">
      <t>カン</t>
    </rPh>
    <rPh sb="3" eb="5">
      <t>ジョウホウ</t>
    </rPh>
    <rPh sb="9" eb="11">
      <t>テンジ</t>
    </rPh>
    <rPh sb="11" eb="13">
      <t>セイビ</t>
    </rPh>
    <rPh sb="13" eb="15">
      <t>キホン</t>
    </rPh>
    <rPh sb="15" eb="17">
      <t>コウソウ</t>
    </rPh>
    <rPh sb="17" eb="19">
      <t>サクテイ</t>
    </rPh>
    <rPh sb="19" eb="21">
      <t>ギョウム</t>
    </rPh>
    <phoneticPr fontId="6"/>
  </si>
  <si>
    <t>スタッフ社員（翻訳・体験記収集）派遣</t>
    <rPh sb="4" eb="6">
      <t>シャイン</t>
    </rPh>
    <rPh sb="7" eb="9">
      <t>ホンヤク</t>
    </rPh>
    <rPh sb="10" eb="13">
      <t>タイケンキ</t>
    </rPh>
    <rPh sb="13" eb="15">
      <t>シュウシュウ</t>
    </rPh>
    <rPh sb="16" eb="18">
      <t>ハケン</t>
    </rPh>
    <phoneticPr fontId="6"/>
  </si>
  <si>
    <t>ラウンジ電動ブラインド取替修理</t>
    <rPh sb="4" eb="6">
      <t>デンドウ</t>
    </rPh>
    <rPh sb="11" eb="13">
      <t>トリカエ</t>
    </rPh>
    <rPh sb="13" eb="15">
      <t>シュウリ</t>
    </rPh>
    <phoneticPr fontId="6"/>
  </si>
  <si>
    <t>館外清掃</t>
    <rPh sb="0" eb="2">
      <t>カンガイ</t>
    </rPh>
    <rPh sb="2" eb="4">
      <t>セイソウ</t>
    </rPh>
    <phoneticPr fontId="6"/>
  </si>
  <si>
    <t>植栽維持管理</t>
    <rPh sb="0" eb="2">
      <t>ショクサイ</t>
    </rPh>
    <rPh sb="2" eb="4">
      <t>イジ</t>
    </rPh>
    <rPh sb="4" eb="6">
      <t>カンリ</t>
    </rPh>
    <phoneticPr fontId="6"/>
  </si>
  <si>
    <t>-</t>
    <phoneticPr fontId="6"/>
  </si>
  <si>
    <t>-</t>
    <phoneticPr fontId="6"/>
  </si>
  <si>
    <t>-</t>
    <phoneticPr fontId="6"/>
  </si>
  <si>
    <t>-</t>
    <phoneticPr fontId="6"/>
  </si>
  <si>
    <t>厚生労働省</t>
  </si>
  <si>
    <t>現状通り</t>
    <rPh sb="0" eb="3">
      <t>ゲンジョウドオ</t>
    </rPh>
    <phoneticPr fontId="6"/>
  </si>
  <si>
    <t>点検対象外</t>
    <rPh sb="0" eb="5">
      <t>テンケンタイショウガイ</t>
    </rPh>
    <phoneticPr fontId="6"/>
  </si>
  <si>
    <t>原子爆弾による死没者の尊い犠牲を銘記し、かつ、恒久の平和を祈念するため、原子爆弾の惨禍に関する国民の理解を深め、その体験の後代の国民への継承を図り、及び原子爆弾による死没者に対する追悼の意を表すために必要な事業であり、引き続き、必要な予算額を確保し、適正な執行に努めること。</t>
    <rPh sb="100" eb="102">
      <t>ヒツヨウ</t>
    </rPh>
    <rPh sb="103" eb="105">
      <t>ジギョウ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</si>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</sst>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0</xdr:rowOff>
    </xdr:from>
    <xdr:to>
      <xdr:col>33</xdr:col>
      <xdr:colOff>55051</xdr:colOff>
      <xdr:row>742</xdr:row>
      <xdr:rowOff>151795</xdr:rowOff>
    </xdr:to>
    <xdr:sp macro="" textlink="">
      <xdr:nvSpPr>
        <xdr:cNvPr id="2" name="正方形/長方形 1"/>
        <xdr:cNvSpPr/>
      </xdr:nvSpPr>
      <xdr:spPr>
        <a:xfrm>
          <a:off x="3600450" y="43919775"/>
          <a:ext cx="3055426" cy="5042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609</a:t>
          </a:r>
          <a:r>
            <a:rPr kumimoji="1" lang="ja-JP" altLang="en-US" sz="1100">
              <a:solidFill>
                <a:schemeClr val="tx1"/>
              </a:solidFill>
            </a:rPr>
            <a:t>百万円</a:t>
          </a:r>
        </a:p>
      </xdr:txBody>
    </xdr:sp>
    <xdr:clientData/>
  </xdr:twoCellAnchor>
  <xdr:twoCellAnchor>
    <xdr:from>
      <xdr:col>18</xdr:col>
      <xdr:colOff>0</xdr:colOff>
      <xdr:row>742</xdr:row>
      <xdr:rowOff>299358</xdr:rowOff>
    </xdr:from>
    <xdr:to>
      <xdr:col>33</xdr:col>
      <xdr:colOff>19050</xdr:colOff>
      <xdr:row>745</xdr:row>
      <xdr:rowOff>73475</xdr:rowOff>
    </xdr:to>
    <xdr:grpSp>
      <xdr:nvGrpSpPr>
        <xdr:cNvPr id="3" name="グループ化 5"/>
        <xdr:cNvGrpSpPr>
          <a:grpSpLocks/>
        </xdr:cNvGrpSpPr>
      </xdr:nvGrpSpPr>
      <xdr:grpSpPr bwMode="auto">
        <a:xfrm>
          <a:off x="3707027" y="43535135"/>
          <a:ext cx="3108239" cy="816718"/>
          <a:chOff x="3776363" y="14769353"/>
          <a:chExt cx="2073106" cy="717176"/>
        </a:xfrm>
      </xdr:grpSpPr>
      <xdr:sp macro="" textlink="">
        <xdr:nvSpPr>
          <xdr:cNvPr id="4" name="右大かっこ 3"/>
          <xdr:cNvSpPr/>
        </xdr:nvSpPr>
        <xdr:spPr>
          <a:xfrm>
            <a:off x="5706047" y="14769353"/>
            <a:ext cx="14342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4342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122465</xdr:colOff>
      <xdr:row>742</xdr:row>
      <xdr:rowOff>312964</xdr:rowOff>
    </xdr:from>
    <xdr:to>
      <xdr:col>33</xdr:col>
      <xdr:colOff>94383</xdr:colOff>
      <xdr:row>747</xdr:row>
      <xdr:rowOff>40096</xdr:rowOff>
    </xdr:to>
    <xdr:sp macro="" textlink="">
      <xdr:nvSpPr>
        <xdr:cNvPr id="6" name="テキスト ボックス 5"/>
        <xdr:cNvSpPr txBox="1"/>
      </xdr:nvSpPr>
      <xdr:spPr>
        <a:xfrm>
          <a:off x="3922940" y="44585164"/>
          <a:ext cx="2772268" cy="1489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a:t>
          </a:r>
          <a:endParaRPr kumimoji="1" lang="en-US" altLang="ja-JP" sz="1100"/>
        </a:p>
        <a:p>
          <a:r>
            <a:rPr kumimoji="1" lang="ja-JP" altLang="en-US" sz="1100"/>
            <a:t>契約書、実施要領の作成。</a:t>
          </a:r>
          <a:endParaRPr kumimoji="1" lang="en-US" altLang="ja-JP" sz="1100"/>
        </a:p>
        <a:p>
          <a:r>
            <a:rPr kumimoji="1" lang="ja-JP" altLang="en-US" sz="1100"/>
            <a:t>事業計画書等の審査、承認。</a:t>
          </a:r>
          <a:endParaRPr kumimoji="1" lang="en-US" altLang="ja-JP" sz="1100"/>
        </a:p>
        <a:p>
          <a:r>
            <a:rPr kumimoji="1" lang="ja-JP" altLang="en-US" sz="1100"/>
            <a:t>委託費の支払。</a:t>
          </a:r>
        </a:p>
      </xdr:txBody>
    </xdr:sp>
    <xdr:clientData/>
  </xdr:twoCellAnchor>
  <xdr:twoCellAnchor>
    <xdr:from>
      <xdr:col>25</xdr:col>
      <xdr:colOff>122464</xdr:colOff>
      <xdr:row>745</xdr:row>
      <xdr:rowOff>68037</xdr:rowOff>
    </xdr:from>
    <xdr:to>
      <xdr:col>25</xdr:col>
      <xdr:colOff>122464</xdr:colOff>
      <xdr:row>746</xdr:row>
      <xdr:rowOff>113217</xdr:rowOff>
    </xdr:to>
    <xdr:cxnSp macro="">
      <xdr:nvCxnSpPr>
        <xdr:cNvPr id="7" name="直線コネクタ 6"/>
        <xdr:cNvCxnSpPr/>
      </xdr:nvCxnSpPr>
      <xdr:spPr bwMode="auto">
        <a:xfrm>
          <a:off x="5123089" y="45397512"/>
          <a:ext cx="0" cy="3976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176893</xdr:colOff>
      <xdr:row>746</xdr:row>
      <xdr:rowOff>176893</xdr:rowOff>
    </xdr:from>
    <xdr:to>
      <xdr:col>34</xdr:col>
      <xdr:colOff>157006</xdr:colOff>
      <xdr:row>746</xdr:row>
      <xdr:rowOff>185453</xdr:rowOff>
    </xdr:to>
    <xdr:cxnSp macro="">
      <xdr:nvCxnSpPr>
        <xdr:cNvPr id="8" name="直線コネクタ 7"/>
        <xdr:cNvCxnSpPr/>
      </xdr:nvCxnSpPr>
      <xdr:spPr bwMode="auto">
        <a:xfrm>
          <a:off x="3377293" y="45858793"/>
          <a:ext cx="3580563" cy="85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163285</xdr:colOff>
      <xdr:row>746</xdr:row>
      <xdr:rowOff>163286</xdr:rowOff>
    </xdr:from>
    <xdr:to>
      <xdr:col>16</xdr:col>
      <xdr:colOff>163285</xdr:colOff>
      <xdr:row>748</xdr:row>
      <xdr:rowOff>4294</xdr:rowOff>
    </xdr:to>
    <xdr:cxnSp macro="">
      <xdr:nvCxnSpPr>
        <xdr:cNvPr id="9" name="直線矢印コネクタ 8"/>
        <xdr:cNvCxnSpPr/>
      </xdr:nvCxnSpPr>
      <xdr:spPr bwMode="auto">
        <a:xfrm>
          <a:off x="3363685" y="45845186"/>
          <a:ext cx="0" cy="5458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176893</xdr:colOff>
      <xdr:row>746</xdr:row>
      <xdr:rowOff>204107</xdr:rowOff>
    </xdr:from>
    <xdr:to>
      <xdr:col>34</xdr:col>
      <xdr:colOff>176893</xdr:colOff>
      <xdr:row>747</xdr:row>
      <xdr:rowOff>301637</xdr:rowOff>
    </xdr:to>
    <xdr:cxnSp macro="">
      <xdr:nvCxnSpPr>
        <xdr:cNvPr id="10" name="直線矢印コネクタ 9"/>
        <xdr:cNvCxnSpPr/>
      </xdr:nvCxnSpPr>
      <xdr:spPr bwMode="auto">
        <a:xfrm>
          <a:off x="6977743" y="45886007"/>
          <a:ext cx="0" cy="449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40822</xdr:colOff>
      <xdr:row>748</xdr:row>
      <xdr:rowOff>108857</xdr:rowOff>
    </xdr:from>
    <xdr:to>
      <xdr:col>22</xdr:col>
      <xdr:colOff>157007</xdr:colOff>
      <xdr:row>749</xdr:row>
      <xdr:rowOff>42657</xdr:rowOff>
    </xdr:to>
    <xdr:sp macro="" textlink="">
      <xdr:nvSpPr>
        <xdr:cNvPr id="11" name="テキスト ボックス 10"/>
        <xdr:cNvSpPr txBox="1"/>
      </xdr:nvSpPr>
      <xdr:spPr>
        <a:xfrm>
          <a:off x="2241097" y="46495607"/>
          <a:ext cx="2316460" cy="28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29</xdr:col>
      <xdr:colOff>68035</xdr:colOff>
      <xdr:row>748</xdr:row>
      <xdr:rowOff>68036</xdr:rowOff>
    </xdr:from>
    <xdr:to>
      <xdr:col>40</xdr:col>
      <xdr:colOff>184219</xdr:colOff>
      <xdr:row>748</xdr:row>
      <xdr:rowOff>340967</xdr:rowOff>
    </xdr:to>
    <xdr:sp macro="" textlink="">
      <xdr:nvSpPr>
        <xdr:cNvPr id="12" name="テキスト ボックス 11"/>
        <xdr:cNvSpPr txBox="1"/>
      </xdr:nvSpPr>
      <xdr:spPr>
        <a:xfrm>
          <a:off x="5868760" y="46454786"/>
          <a:ext cx="2316459" cy="27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11</xdr:col>
      <xdr:colOff>122464</xdr:colOff>
      <xdr:row>749</xdr:row>
      <xdr:rowOff>149678</xdr:rowOff>
    </xdr:from>
    <xdr:to>
      <xdr:col>24</xdr:col>
      <xdr:colOff>54143</xdr:colOff>
      <xdr:row>750</xdr:row>
      <xdr:rowOff>337473</xdr:rowOff>
    </xdr:to>
    <xdr:sp macro="" textlink="">
      <xdr:nvSpPr>
        <xdr:cNvPr id="13" name="正方形/長方形 12"/>
        <xdr:cNvSpPr/>
      </xdr:nvSpPr>
      <xdr:spPr>
        <a:xfrm>
          <a:off x="2322739" y="46888853"/>
          <a:ext cx="2532004" cy="5402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Ａ．（公財）広島平和文化センター</a:t>
          </a:r>
          <a:endParaRPr kumimoji="1" lang="en-US" altLang="ja-JP" sz="1100">
            <a:solidFill>
              <a:schemeClr val="tx1"/>
            </a:solidFill>
          </a:endParaRPr>
        </a:p>
        <a:p>
          <a:pPr algn="ctr"/>
          <a:r>
            <a:rPr kumimoji="1" lang="en-US" altLang="ja-JP" sz="1100">
              <a:solidFill>
                <a:schemeClr val="tx1"/>
              </a:solidFill>
            </a:rPr>
            <a:t>346</a:t>
          </a:r>
          <a:r>
            <a:rPr kumimoji="1" lang="ja-JP" altLang="en-US" sz="1100">
              <a:solidFill>
                <a:schemeClr val="tx1"/>
              </a:solidFill>
            </a:rPr>
            <a:t>百万円</a:t>
          </a:r>
        </a:p>
      </xdr:txBody>
    </xdr:sp>
    <xdr:clientData/>
  </xdr:twoCellAnchor>
  <xdr:twoCellAnchor>
    <xdr:from>
      <xdr:col>29</xdr:col>
      <xdr:colOff>68035</xdr:colOff>
      <xdr:row>749</xdr:row>
      <xdr:rowOff>108856</xdr:rowOff>
    </xdr:from>
    <xdr:to>
      <xdr:col>42</xdr:col>
      <xdr:colOff>117121</xdr:colOff>
      <xdr:row>750</xdr:row>
      <xdr:rowOff>340178</xdr:rowOff>
    </xdr:to>
    <xdr:sp macro="" textlink="">
      <xdr:nvSpPr>
        <xdr:cNvPr id="14" name="正方形/長方形 13"/>
        <xdr:cNvSpPr/>
      </xdr:nvSpPr>
      <xdr:spPr>
        <a:xfrm>
          <a:off x="5868760" y="46848031"/>
          <a:ext cx="2649411" cy="5837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Ｃ．（公財）長崎平和推進協会</a:t>
          </a:r>
          <a:endParaRPr kumimoji="1" lang="en-US" altLang="ja-JP" sz="1100">
            <a:solidFill>
              <a:schemeClr val="tx1"/>
            </a:solidFill>
          </a:endParaRPr>
        </a:p>
        <a:p>
          <a:pPr algn="ctr"/>
          <a:r>
            <a:rPr kumimoji="1" lang="en-US" altLang="ja-JP" sz="1100">
              <a:solidFill>
                <a:schemeClr val="tx1"/>
              </a:solidFill>
            </a:rPr>
            <a:t>263</a:t>
          </a:r>
          <a:r>
            <a:rPr kumimoji="1" lang="ja-JP" altLang="en-US" sz="1100">
              <a:solidFill>
                <a:schemeClr val="tx1"/>
              </a:solidFill>
            </a:rPr>
            <a:t>百万円</a:t>
          </a:r>
        </a:p>
      </xdr:txBody>
    </xdr:sp>
    <xdr:clientData/>
  </xdr:twoCellAnchor>
  <xdr:twoCellAnchor>
    <xdr:from>
      <xdr:col>11</xdr:col>
      <xdr:colOff>27214</xdr:colOff>
      <xdr:row>751</xdr:row>
      <xdr:rowOff>299357</xdr:rowOff>
    </xdr:from>
    <xdr:to>
      <xdr:col>24</xdr:col>
      <xdr:colOff>112940</xdr:colOff>
      <xdr:row>756</xdr:row>
      <xdr:rowOff>37852</xdr:rowOff>
    </xdr:to>
    <xdr:grpSp>
      <xdr:nvGrpSpPr>
        <xdr:cNvPr id="15" name="グループ化 18"/>
        <xdr:cNvGrpSpPr>
          <a:grpSpLocks/>
        </xdr:cNvGrpSpPr>
      </xdr:nvGrpSpPr>
      <xdr:grpSpPr bwMode="auto">
        <a:xfrm>
          <a:off x="2292619" y="46662938"/>
          <a:ext cx="2763024" cy="1476164"/>
          <a:chOff x="3776363" y="14769353"/>
          <a:chExt cx="2073106" cy="717176"/>
        </a:xfrm>
      </xdr:grpSpPr>
      <xdr:sp macro="" textlink="">
        <xdr:nvSpPr>
          <xdr:cNvPr id="16" name="右大かっこ 15"/>
          <xdr:cNvSpPr/>
        </xdr:nvSpPr>
        <xdr:spPr>
          <a:xfrm>
            <a:off x="5702440" y="14769353"/>
            <a:ext cx="14702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3776363" y="14769353"/>
            <a:ext cx="14702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27214</xdr:colOff>
      <xdr:row>752</xdr:row>
      <xdr:rowOff>27215</xdr:rowOff>
    </xdr:from>
    <xdr:to>
      <xdr:col>23</xdr:col>
      <xdr:colOff>189447</xdr:colOff>
      <xdr:row>756</xdr:row>
      <xdr:rowOff>145326</xdr:rowOff>
    </xdr:to>
    <xdr:sp macro="" textlink="">
      <xdr:nvSpPr>
        <xdr:cNvPr id="18" name="テキスト ボックス 17"/>
        <xdr:cNvSpPr txBox="1"/>
      </xdr:nvSpPr>
      <xdr:spPr>
        <a:xfrm>
          <a:off x="2227489" y="47823665"/>
          <a:ext cx="2562533" cy="152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国立広島原爆死没者追悼平和祈念館の管理運営等を担当。</a:t>
          </a:r>
          <a:endParaRPr kumimoji="1" lang="en-US" altLang="ja-JP" sz="1100">
            <a:solidFill>
              <a:schemeClr val="dk1"/>
            </a:solidFill>
            <a:latin typeface="+mn-lt"/>
            <a:ea typeface="+mn-ea"/>
            <a:cs typeface="+mn-cs"/>
          </a:endParaRPr>
        </a:p>
        <a:p>
          <a:r>
            <a:rPr kumimoji="1" lang="ja-JP" altLang="en-US" sz="1100"/>
            <a:t>契約書、実施要領、事業計画書等に従い事業を実施。</a:t>
          </a:r>
          <a:endParaRPr kumimoji="1" lang="en-US" altLang="ja-JP" sz="1100"/>
        </a:p>
        <a:p>
          <a:pPr>
            <a:lnSpc>
              <a:spcPts val="1200"/>
            </a:lnSpc>
          </a:pPr>
          <a:r>
            <a:rPr kumimoji="1" lang="ja-JP" altLang="en-US" sz="1100"/>
            <a:t>事業完了後事業実績報告書を提出。</a:t>
          </a:r>
        </a:p>
      </xdr:txBody>
    </xdr:sp>
    <xdr:clientData/>
  </xdr:twoCellAnchor>
  <xdr:twoCellAnchor>
    <xdr:from>
      <xdr:col>29</xdr:col>
      <xdr:colOff>27215</xdr:colOff>
      <xdr:row>751</xdr:row>
      <xdr:rowOff>285751</xdr:rowOff>
    </xdr:from>
    <xdr:to>
      <xdr:col>43</xdr:col>
      <xdr:colOff>36740</xdr:colOff>
      <xdr:row>756</xdr:row>
      <xdr:rowOff>24246</xdr:rowOff>
    </xdr:to>
    <xdr:grpSp>
      <xdr:nvGrpSpPr>
        <xdr:cNvPr id="19" name="グループ化 23"/>
        <xdr:cNvGrpSpPr>
          <a:grpSpLocks/>
        </xdr:cNvGrpSpPr>
      </xdr:nvGrpSpPr>
      <xdr:grpSpPr bwMode="auto">
        <a:xfrm>
          <a:off x="5999647" y="46649332"/>
          <a:ext cx="2892769" cy="1476164"/>
          <a:chOff x="3776363" y="14769353"/>
          <a:chExt cx="2073106" cy="717176"/>
        </a:xfrm>
      </xdr:grpSpPr>
      <xdr:sp macro="" textlink="">
        <xdr:nvSpPr>
          <xdr:cNvPr id="20" name="右大かっこ 19"/>
          <xdr:cNvSpPr/>
        </xdr:nvSpPr>
        <xdr:spPr>
          <a:xfrm>
            <a:off x="5701892" y="14769353"/>
            <a:ext cx="147577"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3776363" y="14769353"/>
            <a:ext cx="147577"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163285</xdr:colOff>
      <xdr:row>752</xdr:row>
      <xdr:rowOff>0</xdr:rowOff>
    </xdr:from>
    <xdr:to>
      <xdr:col>42</xdr:col>
      <xdr:colOff>185017</xdr:colOff>
      <xdr:row>757</xdr:row>
      <xdr:rowOff>389970</xdr:rowOff>
    </xdr:to>
    <xdr:sp macro="" textlink="">
      <xdr:nvSpPr>
        <xdr:cNvPr id="22" name="テキスト ボックス 21"/>
        <xdr:cNvSpPr txBox="1"/>
      </xdr:nvSpPr>
      <xdr:spPr>
        <a:xfrm>
          <a:off x="5964010" y="47796450"/>
          <a:ext cx="2622057" cy="2152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国立長崎原爆死没者追悼平和祈念館の管理運営等を担当。</a:t>
          </a:r>
          <a:endParaRPr kumimoji="1" lang="en-US" altLang="ja-JP" sz="1100">
            <a:solidFill>
              <a:schemeClr val="dk1"/>
            </a:solidFill>
            <a:latin typeface="+mn-lt"/>
            <a:ea typeface="+mn-ea"/>
            <a:cs typeface="+mn-cs"/>
          </a:endParaRPr>
        </a:p>
        <a:p>
          <a:pPr>
            <a:lnSpc>
              <a:spcPts val="1300"/>
            </a:lnSpc>
          </a:pPr>
          <a:r>
            <a:rPr kumimoji="1" lang="ja-JP" altLang="en-US" sz="1100"/>
            <a:t>契約書、実施要領、事業計画書等に従い事業を実施。</a:t>
          </a:r>
          <a:endParaRPr kumimoji="1" lang="en-US" altLang="ja-JP" sz="1100"/>
        </a:p>
        <a:p>
          <a:r>
            <a:rPr kumimoji="1" lang="ja-JP" altLang="en-US" sz="1100"/>
            <a:t>事業完了後事業実績報告書を提出。</a:t>
          </a:r>
        </a:p>
      </xdr:txBody>
    </xdr:sp>
    <xdr:clientData/>
  </xdr:twoCellAnchor>
  <xdr:twoCellAnchor>
    <xdr:from>
      <xdr:col>17</xdr:col>
      <xdr:colOff>122465</xdr:colOff>
      <xdr:row>756</xdr:row>
      <xdr:rowOff>136072</xdr:rowOff>
    </xdr:from>
    <xdr:to>
      <xdr:col>17</xdr:col>
      <xdr:colOff>122465</xdr:colOff>
      <xdr:row>757</xdr:row>
      <xdr:rowOff>220179</xdr:rowOff>
    </xdr:to>
    <xdr:cxnSp macro="">
      <xdr:nvCxnSpPr>
        <xdr:cNvPr id="23" name="直線矢印コネクタ 22"/>
        <xdr:cNvCxnSpPr/>
      </xdr:nvCxnSpPr>
      <xdr:spPr>
        <a:xfrm rot="5400000">
          <a:off x="3304624" y="49560488"/>
          <a:ext cx="4365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756</xdr:row>
      <xdr:rowOff>95251</xdr:rowOff>
    </xdr:from>
    <xdr:to>
      <xdr:col>36</xdr:col>
      <xdr:colOff>793</xdr:colOff>
      <xdr:row>757</xdr:row>
      <xdr:rowOff>179358</xdr:rowOff>
    </xdr:to>
    <xdr:cxnSp macro="">
      <xdr:nvCxnSpPr>
        <xdr:cNvPr id="24" name="直線矢印コネクタ 23"/>
        <xdr:cNvCxnSpPr/>
      </xdr:nvCxnSpPr>
      <xdr:spPr>
        <a:xfrm rot="5400000">
          <a:off x="6983031" y="49519270"/>
          <a:ext cx="436532" cy="7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122464</xdr:colOff>
      <xdr:row>757</xdr:row>
      <xdr:rowOff>353786</xdr:rowOff>
    </xdr:from>
    <xdr:to>
      <xdr:col>23</xdr:col>
      <xdr:colOff>107113</xdr:colOff>
      <xdr:row>757</xdr:row>
      <xdr:rowOff>658656</xdr:rowOff>
    </xdr:to>
    <xdr:sp macro="" textlink="">
      <xdr:nvSpPr>
        <xdr:cNvPr id="25" name="テキスト ボックス 24"/>
        <xdr:cNvSpPr txBox="1"/>
      </xdr:nvSpPr>
      <xdr:spPr>
        <a:xfrm>
          <a:off x="2322739" y="49912361"/>
          <a:ext cx="2384949" cy="304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31</xdr:col>
      <xdr:colOff>95250</xdr:colOff>
      <xdr:row>757</xdr:row>
      <xdr:rowOff>340178</xdr:rowOff>
    </xdr:from>
    <xdr:to>
      <xdr:col>42</xdr:col>
      <xdr:colOff>129791</xdr:colOff>
      <xdr:row>757</xdr:row>
      <xdr:rowOff>580919</xdr:rowOff>
    </xdr:to>
    <xdr:sp macro="" textlink="">
      <xdr:nvSpPr>
        <xdr:cNvPr id="26" name="テキスト ボックス 25"/>
        <xdr:cNvSpPr txBox="1"/>
      </xdr:nvSpPr>
      <xdr:spPr>
        <a:xfrm>
          <a:off x="6296025" y="49898753"/>
          <a:ext cx="2234816" cy="240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（その他）</a:t>
          </a:r>
          <a:r>
            <a:rPr kumimoji="1" lang="ja-JP" altLang="en-US" sz="1100"/>
            <a:t>等</a:t>
          </a:r>
          <a:r>
            <a:rPr kumimoji="1" lang="en-US" altLang="ja-JP" sz="1100"/>
            <a:t>】</a:t>
          </a:r>
          <a:endParaRPr kumimoji="1" lang="ja-JP" altLang="en-US" sz="1100"/>
        </a:p>
      </xdr:txBody>
    </xdr:sp>
    <xdr:clientData/>
  </xdr:twoCellAnchor>
  <xdr:twoCellAnchor>
    <xdr:from>
      <xdr:col>11</xdr:col>
      <xdr:colOff>0</xdr:colOff>
      <xdr:row>758</xdr:row>
      <xdr:rowOff>0</xdr:rowOff>
    </xdr:from>
    <xdr:to>
      <xdr:col>23</xdr:col>
      <xdr:colOff>124133</xdr:colOff>
      <xdr:row>758</xdr:row>
      <xdr:rowOff>469584</xdr:rowOff>
    </xdr:to>
    <xdr:sp macro="" textlink="">
      <xdr:nvSpPr>
        <xdr:cNvPr id="27" name="正方形/長方形 26"/>
        <xdr:cNvSpPr/>
      </xdr:nvSpPr>
      <xdr:spPr>
        <a:xfrm>
          <a:off x="2200275" y="50225325"/>
          <a:ext cx="2524433" cy="4695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Ｂ．専門業者等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55</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153</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95251</xdr:colOff>
      <xdr:row>758</xdr:row>
      <xdr:rowOff>27214</xdr:rowOff>
    </xdr:from>
    <xdr:to>
      <xdr:col>43</xdr:col>
      <xdr:colOff>116983</xdr:colOff>
      <xdr:row>758</xdr:row>
      <xdr:rowOff>458069</xdr:rowOff>
    </xdr:to>
    <xdr:sp macro="" textlink="">
      <xdr:nvSpPr>
        <xdr:cNvPr id="28" name="正方形/長方形 27"/>
        <xdr:cNvSpPr/>
      </xdr:nvSpPr>
      <xdr:spPr>
        <a:xfrm>
          <a:off x="6096001" y="50252539"/>
          <a:ext cx="2622057" cy="4308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Ｄ．専門業者等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95</a:t>
          </a:r>
          <a:r>
            <a:rPr kumimoji="1" lang="ja-JP" altLang="en-US" sz="1100">
              <a:solidFill>
                <a:sysClr val="windowText" lastClr="000000"/>
              </a:solidFill>
              <a:effectLst/>
              <a:latin typeface="+mn-lt"/>
              <a:ea typeface="+mn-ea"/>
              <a:cs typeface="+mn-cs"/>
            </a:rPr>
            <a:t>百万円</a:t>
          </a:r>
          <a:endParaRPr kumimoji="1" lang="ja-JP" altLang="en-US" sz="1100">
            <a:solidFill>
              <a:schemeClr val="tx1"/>
            </a:solidFill>
          </a:endParaRPr>
        </a:p>
      </xdr:txBody>
    </xdr:sp>
    <xdr:clientData/>
  </xdr:twoCellAnchor>
  <xdr:twoCellAnchor>
    <xdr:from>
      <xdr:col>10</xdr:col>
      <xdr:colOff>95251</xdr:colOff>
      <xdr:row>759</xdr:row>
      <xdr:rowOff>0</xdr:rowOff>
    </xdr:from>
    <xdr:to>
      <xdr:col>23</xdr:col>
      <xdr:colOff>170404</xdr:colOff>
      <xdr:row>759</xdr:row>
      <xdr:rowOff>658713</xdr:rowOff>
    </xdr:to>
    <xdr:grpSp>
      <xdr:nvGrpSpPr>
        <xdr:cNvPr id="29" name="グループ化 18"/>
        <xdr:cNvGrpSpPr>
          <a:grpSpLocks/>
        </xdr:cNvGrpSpPr>
      </xdr:nvGrpSpPr>
      <xdr:grpSpPr bwMode="auto">
        <a:xfrm>
          <a:off x="2154710" y="49787432"/>
          <a:ext cx="2752451" cy="658713"/>
          <a:chOff x="3776363" y="14769353"/>
          <a:chExt cx="2073106" cy="717176"/>
        </a:xfrm>
      </xdr:grpSpPr>
      <xdr:sp macro="" textlink="">
        <xdr:nvSpPr>
          <xdr:cNvPr id="30" name="右大かっこ 29"/>
          <xdr:cNvSpPr/>
        </xdr:nvSpPr>
        <xdr:spPr>
          <a:xfrm>
            <a:off x="5695089" y="14769353"/>
            <a:ext cx="15438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左大かっこ 30"/>
          <xdr:cNvSpPr/>
        </xdr:nvSpPr>
        <xdr:spPr>
          <a:xfrm>
            <a:off x="3776363" y="14769353"/>
            <a:ext cx="15438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30</xdr:col>
      <xdr:colOff>0</xdr:colOff>
      <xdr:row>759</xdr:row>
      <xdr:rowOff>0</xdr:rowOff>
    </xdr:from>
    <xdr:to>
      <xdr:col>44</xdr:col>
      <xdr:colOff>62278</xdr:colOff>
      <xdr:row>759</xdr:row>
      <xdr:rowOff>658713</xdr:rowOff>
    </xdr:to>
    <xdr:grpSp>
      <xdr:nvGrpSpPr>
        <xdr:cNvPr id="32" name="グループ化 23"/>
        <xdr:cNvGrpSpPr>
          <a:grpSpLocks/>
        </xdr:cNvGrpSpPr>
      </xdr:nvGrpSpPr>
      <xdr:grpSpPr bwMode="auto">
        <a:xfrm>
          <a:off x="6178378" y="49787432"/>
          <a:ext cx="2945522" cy="658713"/>
          <a:chOff x="3776363" y="14769353"/>
          <a:chExt cx="2073106" cy="717176"/>
        </a:xfrm>
      </xdr:grpSpPr>
      <xdr:sp macro="" textlink="">
        <xdr:nvSpPr>
          <xdr:cNvPr id="33" name="右大かっこ 32"/>
          <xdr:cNvSpPr/>
        </xdr:nvSpPr>
        <xdr:spPr>
          <a:xfrm>
            <a:off x="5703866" y="14769353"/>
            <a:ext cx="145603"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4" name="左大かっこ 33"/>
          <xdr:cNvSpPr/>
        </xdr:nvSpPr>
        <xdr:spPr>
          <a:xfrm>
            <a:off x="3776363" y="14769353"/>
            <a:ext cx="14560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40822</xdr:colOff>
      <xdr:row>759</xdr:row>
      <xdr:rowOff>81642</xdr:rowOff>
    </xdr:from>
    <xdr:to>
      <xdr:col>23</xdr:col>
      <xdr:colOff>59906</xdr:colOff>
      <xdr:row>759</xdr:row>
      <xdr:rowOff>655237</xdr:rowOff>
    </xdr:to>
    <xdr:sp macro="" textlink="">
      <xdr:nvSpPr>
        <xdr:cNvPr id="35" name="テキスト ボックス 34"/>
        <xdr:cNvSpPr txBox="1"/>
      </xdr:nvSpPr>
      <xdr:spPr>
        <a:xfrm>
          <a:off x="2241097" y="50973717"/>
          <a:ext cx="2419384" cy="573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警備、清掃等専門性のある業務を実施。</a:t>
          </a:r>
        </a:p>
      </xdr:txBody>
    </xdr:sp>
    <xdr:clientData/>
  </xdr:twoCellAnchor>
  <xdr:twoCellAnchor>
    <xdr:from>
      <xdr:col>31</xdr:col>
      <xdr:colOff>0</xdr:colOff>
      <xdr:row>759</xdr:row>
      <xdr:rowOff>0</xdr:rowOff>
    </xdr:from>
    <xdr:to>
      <xdr:col>44</xdr:col>
      <xdr:colOff>0</xdr:colOff>
      <xdr:row>760</xdr:row>
      <xdr:rowOff>149679</xdr:rowOff>
    </xdr:to>
    <xdr:sp macro="" textlink="">
      <xdr:nvSpPr>
        <xdr:cNvPr id="36" name="テキスト ボックス 35"/>
        <xdr:cNvSpPr txBox="1"/>
      </xdr:nvSpPr>
      <xdr:spPr>
        <a:xfrm>
          <a:off x="6200775" y="50892075"/>
          <a:ext cx="2600325" cy="81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警備、清掃等専門性のある業務を実施。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4" zoomScale="74" zoomScaleNormal="75" zoomScaleSheetLayoutView="74" zoomScalePageLayoutView="85" workbookViewId="0">
      <selection activeCell="J943" sqref="J943:O9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216</v>
      </c>
      <c r="AT2" s="218"/>
      <c r="AU2" s="218"/>
      <c r="AV2" s="51" t="str">
        <f>IF(AW2="", "", "-")</f>
        <v/>
      </c>
      <c r="AW2" s="401"/>
      <c r="AX2" s="401"/>
    </row>
    <row r="3" spans="1:50" ht="21" customHeight="1" thickBot="1" x14ac:dyDescent="0.2">
      <c r="A3" s="524" t="s">
        <v>428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722</v>
      </c>
      <c r="AK3" s="526"/>
      <c r="AL3" s="526"/>
      <c r="AM3" s="526"/>
      <c r="AN3" s="526"/>
      <c r="AO3" s="526"/>
      <c r="AP3" s="526"/>
      <c r="AQ3" s="526"/>
      <c r="AR3" s="526"/>
      <c r="AS3" s="526"/>
      <c r="AT3" s="526"/>
      <c r="AU3" s="526"/>
      <c r="AV3" s="526"/>
      <c r="AW3" s="526"/>
      <c r="AX3" s="24" t="s">
        <v>65</v>
      </c>
    </row>
    <row r="4" spans="1:50" ht="24.75" customHeight="1" x14ac:dyDescent="0.15">
      <c r="A4" s="714" t="s">
        <v>25</v>
      </c>
      <c r="B4" s="715"/>
      <c r="C4" s="715"/>
      <c r="D4" s="715"/>
      <c r="E4" s="715"/>
      <c r="F4" s="715"/>
      <c r="G4" s="690" t="s">
        <v>560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559" t="s">
        <v>512</v>
      </c>
      <c r="H5" s="560"/>
      <c r="I5" s="560"/>
      <c r="J5" s="560"/>
      <c r="K5" s="560"/>
      <c r="L5" s="560"/>
      <c r="M5" s="561" t="s">
        <v>66</v>
      </c>
      <c r="N5" s="562"/>
      <c r="O5" s="562"/>
      <c r="P5" s="562"/>
      <c r="Q5" s="562"/>
      <c r="R5" s="563"/>
      <c r="S5" s="564" t="s">
        <v>70</v>
      </c>
      <c r="T5" s="560"/>
      <c r="U5" s="560"/>
      <c r="V5" s="560"/>
      <c r="W5" s="560"/>
      <c r="X5" s="565"/>
      <c r="Y5" s="706" t="s">
        <v>3</v>
      </c>
      <c r="Z5" s="707"/>
      <c r="AA5" s="707"/>
      <c r="AB5" s="707"/>
      <c r="AC5" s="707"/>
      <c r="AD5" s="708"/>
      <c r="AE5" s="709" t="s">
        <v>562</v>
      </c>
      <c r="AF5" s="709"/>
      <c r="AG5" s="709"/>
      <c r="AH5" s="709"/>
      <c r="AI5" s="709"/>
      <c r="AJ5" s="709"/>
      <c r="AK5" s="709"/>
      <c r="AL5" s="709"/>
      <c r="AM5" s="709"/>
      <c r="AN5" s="709"/>
      <c r="AO5" s="709"/>
      <c r="AP5" s="710"/>
      <c r="AQ5" s="711" t="s">
        <v>563</v>
      </c>
      <c r="AR5" s="712"/>
      <c r="AS5" s="712"/>
      <c r="AT5" s="712"/>
      <c r="AU5" s="712"/>
      <c r="AV5" s="712"/>
      <c r="AW5" s="712"/>
      <c r="AX5" s="713"/>
    </row>
    <row r="6" spans="1:50" ht="39" customHeight="1" x14ac:dyDescent="0.15">
      <c r="A6" s="716" t="s">
        <v>4</v>
      </c>
      <c r="B6" s="717"/>
      <c r="C6" s="717"/>
      <c r="D6" s="717"/>
      <c r="E6" s="717"/>
      <c r="F6" s="71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0.25" customHeight="1" x14ac:dyDescent="0.15">
      <c r="A7" s="830" t="s">
        <v>22</v>
      </c>
      <c r="B7" s="831"/>
      <c r="C7" s="831"/>
      <c r="D7" s="831"/>
      <c r="E7" s="831"/>
      <c r="F7" s="832"/>
      <c r="G7" s="833" t="s">
        <v>564</v>
      </c>
      <c r="H7" s="834"/>
      <c r="I7" s="834"/>
      <c r="J7" s="834"/>
      <c r="K7" s="834"/>
      <c r="L7" s="834"/>
      <c r="M7" s="834"/>
      <c r="N7" s="834"/>
      <c r="O7" s="834"/>
      <c r="P7" s="834"/>
      <c r="Q7" s="834"/>
      <c r="R7" s="834"/>
      <c r="S7" s="834"/>
      <c r="T7" s="834"/>
      <c r="U7" s="834"/>
      <c r="V7" s="834"/>
      <c r="W7" s="834"/>
      <c r="X7" s="835"/>
      <c r="Y7" s="399" t="s">
        <v>392</v>
      </c>
      <c r="Z7" s="300"/>
      <c r="AA7" s="300"/>
      <c r="AB7" s="300"/>
      <c r="AC7" s="300"/>
      <c r="AD7" s="400"/>
      <c r="AE7" s="387" t="s">
        <v>565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29" t="str">
        <f>入力規則等!K13</f>
        <v>社会保障</v>
      </c>
      <c r="AF8" s="226"/>
      <c r="AG8" s="226"/>
      <c r="AH8" s="226"/>
      <c r="AI8" s="226"/>
      <c r="AJ8" s="226"/>
      <c r="AK8" s="226"/>
      <c r="AL8" s="226"/>
      <c r="AM8" s="226"/>
      <c r="AN8" s="226"/>
      <c r="AO8" s="226"/>
      <c r="AP8" s="226"/>
      <c r="AQ8" s="226"/>
      <c r="AR8" s="226"/>
      <c r="AS8" s="226"/>
      <c r="AT8" s="226"/>
      <c r="AU8" s="226"/>
      <c r="AV8" s="226"/>
      <c r="AW8" s="226"/>
      <c r="AX8" s="730"/>
    </row>
    <row r="9" spans="1:50" ht="58.5" customHeight="1" x14ac:dyDescent="0.15">
      <c r="A9" s="149" t="s">
        <v>23</v>
      </c>
      <c r="B9" s="150"/>
      <c r="C9" s="150"/>
      <c r="D9" s="150"/>
      <c r="E9" s="150"/>
      <c r="F9" s="150"/>
      <c r="G9" s="573" t="s">
        <v>566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1" t="s">
        <v>30</v>
      </c>
      <c r="B10" s="732"/>
      <c r="C10" s="732"/>
      <c r="D10" s="732"/>
      <c r="E10" s="732"/>
      <c r="F10" s="732"/>
      <c r="G10" s="651" t="s">
        <v>567</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43" t="s">
        <v>24</v>
      </c>
      <c r="B12" s="144"/>
      <c r="C12" s="144"/>
      <c r="D12" s="144"/>
      <c r="E12" s="144"/>
      <c r="F12" s="145"/>
      <c r="G12" s="658"/>
      <c r="H12" s="659"/>
      <c r="I12" s="659"/>
      <c r="J12" s="659"/>
      <c r="K12" s="659"/>
      <c r="L12" s="659"/>
      <c r="M12" s="659"/>
      <c r="N12" s="659"/>
      <c r="O12" s="659"/>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33"/>
    </row>
    <row r="13" spans="1:50" ht="21" customHeight="1" x14ac:dyDescent="0.15">
      <c r="A13" s="146"/>
      <c r="B13" s="147"/>
      <c r="C13" s="147"/>
      <c r="D13" s="147"/>
      <c r="E13" s="147"/>
      <c r="F13" s="148"/>
      <c r="G13" s="734" t="s">
        <v>6</v>
      </c>
      <c r="H13" s="735"/>
      <c r="I13" s="665" t="s">
        <v>7</v>
      </c>
      <c r="J13" s="666"/>
      <c r="K13" s="666"/>
      <c r="L13" s="666"/>
      <c r="M13" s="666"/>
      <c r="N13" s="666"/>
      <c r="O13" s="667"/>
      <c r="P13" s="116">
        <v>587</v>
      </c>
      <c r="Q13" s="117"/>
      <c r="R13" s="117"/>
      <c r="S13" s="117"/>
      <c r="T13" s="117"/>
      <c r="U13" s="117"/>
      <c r="V13" s="118"/>
      <c r="W13" s="116">
        <v>603</v>
      </c>
      <c r="X13" s="117"/>
      <c r="Y13" s="117"/>
      <c r="Z13" s="117"/>
      <c r="AA13" s="117"/>
      <c r="AB13" s="117"/>
      <c r="AC13" s="118"/>
      <c r="AD13" s="116">
        <v>609</v>
      </c>
      <c r="AE13" s="117"/>
      <c r="AF13" s="117"/>
      <c r="AG13" s="117"/>
      <c r="AH13" s="117"/>
      <c r="AI13" s="117"/>
      <c r="AJ13" s="118"/>
      <c r="AK13" s="116">
        <v>598</v>
      </c>
      <c r="AL13" s="117"/>
      <c r="AM13" s="117"/>
      <c r="AN13" s="117"/>
      <c r="AO13" s="117"/>
      <c r="AP13" s="117"/>
      <c r="AQ13" s="118"/>
      <c r="AR13" s="113">
        <v>598</v>
      </c>
      <c r="AS13" s="114"/>
      <c r="AT13" s="114"/>
      <c r="AU13" s="114"/>
      <c r="AV13" s="114"/>
      <c r="AW13" s="114"/>
      <c r="AX13" s="398"/>
    </row>
    <row r="14" spans="1:50" ht="21" customHeight="1" x14ac:dyDescent="0.15">
      <c r="A14" s="146"/>
      <c r="B14" s="147"/>
      <c r="C14" s="147"/>
      <c r="D14" s="147"/>
      <c r="E14" s="147"/>
      <c r="F14" s="148"/>
      <c r="G14" s="736"/>
      <c r="H14" s="737"/>
      <c r="I14" s="576" t="s">
        <v>8</v>
      </c>
      <c r="J14" s="660"/>
      <c r="K14" s="660"/>
      <c r="L14" s="660"/>
      <c r="M14" s="660"/>
      <c r="N14" s="660"/>
      <c r="O14" s="661"/>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25"/>
      <c r="AS14" s="625"/>
      <c r="AT14" s="625"/>
      <c r="AU14" s="625"/>
      <c r="AV14" s="625"/>
      <c r="AW14" s="625"/>
      <c r="AX14" s="626"/>
    </row>
    <row r="15" spans="1:50" ht="21" customHeight="1" x14ac:dyDescent="0.15">
      <c r="A15" s="146"/>
      <c r="B15" s="147"/>
      <c r="C15" s="147"/>
      <c r="D15" s="147"/>
      <c r="E15" s="147"/>
      <c r="F15" s="148"/>
      <c r="G15" s="736"/>
      <c r="H15" s="737"/>
      <c r="I15" s="576" t="s">
        <v>51</v>
      </c>
      <c r="J15" s="577"/>
      <c r="K15" s="577"/>
      <c r="L15" s="577"/>
      <c r="M15" s="577"/>
      <c r="N15" s="577"/>
      <c r="O15" s="578"/>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t="s">
        <v>726</v>
      </c>
      <c r="AS15" s="117"/>
      <c r="AT15" s="117"/>
      <c r="AU15" s="117"/>
      <c r="AV15" s="117"/>
      <c r="AW15" s="117"/>
      <c r="AX15" s="591"/>
    </row>
    <row r="16" spans="1:50" ht="21" customHeight="1" x14ac:dyDescent="0.15">
      <c r="A16" s="146"/>
      <c r="B16" s="147"/>
      <c r="C16" s="147"/>
      <c r="D16" s="147"/>
      <c r="E16" s="147"/>
      <c r="F16" s="148"/>
      <c r="G16" s="736"/>
      <c r="H16" s="737"/>
      <c r="I16" s="576" t="s">
        <v>52</v>
      </c>
      <c r="J16" s="577"/>
      <c r="K16" s="577"/>
      <c r="L16" s="577"/>
      <c r="M16" s="577"/>
      <c r="N16" s="577"/>
      <c r="O16" s="578"/>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54"/>
      <c r="AS16" s="655"/>
      <c r="AT16" s="655"/>
      <c r="AU16" s="655"/>
      <c r="AV16" s="655"/>
      <c r="AW16" s="655"/>
      <c r="AX16" s="656"/>
    </row>
    <row r="17" spans="1:50" ht="24.75" customHeight="1" x14ac:dyDescent="0.15">
      <c r="A17" s="146"/>
      <c r="B17" s="147"/>
      <c r="C17" s="147"/>
      <c r="D17" s="147"/>
      <c r="E17" s="147"/>
      <c r="F17" s="148"/>
      <c r="G17" s="736"/>
      <c r="H17" s="737"/>
      <c r="I17" s="576" t="s">
        <v>50</v>
      </c>
      <c r="J17" s="660"/>
      <c r="K17" s="660"/>
      <c r="L17" s="660"/>
      <c r="M17" s="660"/>
      <c r="N17" s="660"/>
      <c r="O17" s="661"/>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38"/>
      <c r="H18" s="739"/>
      <c r="I18" s="726" t="s">
        <v>20</v>
      </c>
      <c r="J18" s="727"/>
      <c r="K18" s="727"/>
      <c r="L18" s="727"/>
      <c r="M18" s="727"/>
      <c r="N18" s="727"/>
      <c r="O18" s="728"/>
      <c r="P18" s="122">
        <f>SUM(P13:V17)</f>
        <v>587</v>
      </c>
      <c r="Q18" s="123"/>
      <c r="R18" s="123"/>
      <c r="S18" s="123"/>
      <c r="T18" s="123"/>
      <c r="U18" s="123"/>
      <c r="V18" s="124"/>
      <c r="W18" s="122">
        <f>SUM(W13:AC17)</f>
        <v>603</v>
      </c>
      <c r="X18" s="123"/>
      <c r="Y18" s="123"/>
      <c r="Z18" s="123"/>
      <c r="AA18" s="123"/>
      <c r="AB18" s="123"/>
      <c r="AC18" s="124"/>
      <c r="AD18" s="122">
        <f>SUM(AD13:AJ17)</f>
        <v>609</v>
      </c>
      <c r="AE18" s="123"/>
      <c r="AF18" s="123"/>
      <c r="AG18" s="123"/>
      <c r="AH18" s="123"/>
      <c r="AI18" s="123"/>
      <c r="AJ18" s="124"/>
      <c r="AK18" s="122">
        <f>SUM(AK13:AQ17)</f>
        <v>598</v>
      </c>
      <c r="AL18" s="123"/>
      <c r="AM18" s="123"/>
      <c r="AN18" s="123"/>
      <c r="AO18" s="123"/>
      <c r="AP18" s="123"/>
      <c r="AQ18" s="124"/>
      <c r="AR18" s="122">
        <f>SUM(AR13:AX17)</f>
        <v>598</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587</v>
      </c>
      <c r="Q19" s="117"/>
      <c r="R19" s="117"/>
      <c r="S19" s="117"/>
      <c r="T19" s="117"/>
      <c r="U19" s="117"/>
      <c r="V19" s="118"/>
      <c r="W19" s="116">
        <v>603</v>
      </c>
      <c r="X19" s="117"/>
      <c r="Y19" s="117"/>
      <c r="Z19" s="117"/>
      <c r="AA19" s="117"/>
      <c r="AB19" s="117"/>
      <c r="AC19" s="118"/>
      <c r="AD19" s="116">
        <v>609</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356</v>
      </c>
      <c r="H21" s="932"/>
      <c r="I21" s="932"/>
      <c r="J21" s="932"/>
      <c r="K21" s="932"/>
      <c r="L21" s="932"/>
      <c r="M21" s="932"/>
      <c r="N21" s="932"/>
      <c r="O21" s="93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431</v>
      </c>
      <c r="B22" s="197"/>
      <c r="C22" s="197"/>
      <c r="D22" s="197"/>
      <c r="E22" s="197"/>
      <c r="F22" s="198"/>
      <c r="G22" s="187" t="s">
        <v>335</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598</v>
      </c>
      <c r="Q23" s="114"/>
      <c r="R23" s="114"/>
      <c r="S23" s="114"/>
      <c r="T23" s="114"/>
      <c r="U23" s="114"/>
      <c r="V23" s="115"/>
      <c r="W23" s="113">
        <v>598</v>
      </c>
      <c r="X23" s="114"/>
      <c r="Y23" s="114"/>
      <c r="Z23" s="114"/>
      <c r="AA23" s="114"/>
      <c r="AB23" s="114"/>
      <c r="AC23" s="115"/>
      <c r="AD23" s="207" t="s">
        <v>726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598</v>
      </c>
      <c r="Q29" s="117"/>
      <c r="R29" s="117"/>
      <c r="S29" s="117"/>
      <c r="T29" s="117"/>
      <c r="U29" s="117"/>
      <c r="V29" s="118"/>
      <c r="W29" s="222">
        <f>AR13</f>
        <v>598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351</v>
      </c>
      <c r="B30" s="511"/>
      <c r="C30" s="511"/>
      <c r="D30" s="511"/>
      <c r="E30" s="511"/>
      <c r="F30" s="512"/>
      <c r="G30" s="683"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395</v>
      </c>
      <c r="AF30" s="391"/>
      <c r="AG30" s="391"/>
      <c r="AH30" s="392"/>
      <c r="AI30" s="390" t="s">
        <v>417</v>
      </c>
      <c r="AJ30" s="391"/>
      <c r="AK30" s="391"/>
      <c r="AL30" s="392"/>
      <c r="AM30" s="393" t="s">
        <v>422</v>
      </c>
      <c r="AN30" s="393"/>
      <c r="AO30" s="393"/>
      <c r="AP30" s="390"/>
      <c r="AQ30" s="668" t="s">
        <v>235</v>
      </c>
      <c r="AR30" s="669"/>
      <c r="AS30" s="669"/>
      <c r="AT30" s="670"/>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718</v>
      </c>
      <c r="AR31" s="140"/>
      <c r="AS31" s="141" t="s">
        <v>236</v>
      </c>
      <c r="AT31" s="176"/>
      <c r="AU31" s="275">
        <v>2</v>
      </c>
      <c r="AV31" s="275"/>
      <c r="AW31" s="383" t="s">
        <v>181</v>
      </c>
      <c r="AX31" s="384"/>
    </row>
    <row r="32" spans="1:50" ht="31.5" customHeight="1" x14ac:dyDescent="0.15">
      <c r="A32" s="516"/>
      <c r="B32" s="514"/>
      <c r="C32" s="514"/>
      <c r="D32" s="514"/>
      <c r="E32" s="514"/>
      <c r="F32" s="515"/>
      <c r="G32" s="541" t="s">
        <v>571</v>
      </c>
      <c r="H32" s="542"/>
      <c r="I32" s="542"/>
      <c r="J32" s="542"/>
      <c r="K32" s="542"/>
      <c r="L32" s="542"/>
      <c r="M32" s="542"/>
      <c r="N32" s="542"/>
      <c r="O32" s="543"/>
      <c r="P32" s="165" t="s">
        <v>572</v>
      </c>
      <c r="Q32" s="165"/>
      <c r="R32" s="165"/>
      <c r="S32" s="165"/>
      <c r="T32" s="165"/>
      <c r="U32" s="165"/>
      <c r="V32" s="165"/>
      <c r="W32" s="165"/>
      <c r="X32" s="236"/>
      <c r="Y32" s="342" t="s">
        <v>12</v>
      </c>
      <c r="Z32" s="550"/>
      <c r="AA32" s="551"/>
      <c r="AB32" s="552" t="s">
        <v>573</v>
      </c>
      <c r="AC32" s="552"/>
      <c r="AD32" s="552"/>
      <c r="AE32" s="368">
        <v>535902</v>
      </c>
      <c r="AF32" s="369"/>
      <c r="AG32" s="369"/>
      <c r="AH32" s="369"/>
      <c r="AI32" s="368">
        <v>573017</v>
      </c>
      <c r="AJ32" s="369"/>
      <c r="AK32" s="369"/>
      <c r="AL32" s="369"/>
      <c r="AM32" s="368">
        <v>526630</v>
      </c>
      <c r="AN32" s="369"/>
      <c r="AO32" s="369"/>
      <c r="AP32" s="369"/>
      <c r="AQ32" s="119" t="s">
        <v>718</v>
      </c>
      <c r="AR32" s="120"/>
      <c r="AS32" s="120"/>
      <c r="AT32" s="121"/>
      <c r="AU32" s="369" t="s">
        <v>720</v>
      </c>
      <c r="AV32" s="369"/>
      <c r="AW32" s="369"/>
      <c r="AX32" s="371"/>
    </row>
    <row r="33" spans="1:50" ht="31.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573</v>
      </c>
      <c r="AC33" s="523"/>
      <c r="AD33" s="523"/>
      <c r="AE33" s="368">
        <v>402000</v>
      </c>
      <c r="AF33" s="369"/>
      <c r="AG33" s="369"/>
      <c r="AH33" s="369"/>
      <c r="AI33" s="368">
        <v>402000</v>
      </c>
      <c r="AJ33" s="369"/>
      <c r="AK33" s="369"/>
      <c r="AL33" s="369"/>
      <c r="AM33" s="368">
        <v>402000</v>
      </c>
      <c r="AN33" s="369"/>
      <c r="AO33" s="369"/>
      <c r="AP33" s="369"/>
      <c r="AQ33" s="119" t="s">
        <v>719</v>
      </c>
      <c r="AR33" s="120"/>
      <c r="AS33" s="120"/>
      <c r="AT33" s="121"/>
      <c r="AU33" s="369">
        <v>402000</v>
      </c>
      <c r="AV33" s="369"/>
      <c r="AW33" s="369"/>
      <c r="AX33" s="371"/>
    </row>
    <row r="34" spans="1:50" ht="31.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133</v>
      </c>
      <c r="AF34" s="369"/>
      <c r="AG34" s="369"/>
      <c r="AH34" s="369"/>
      <c r="AI34" s="368">
        <v>143</v>
      </c>
      <c r="AJ34" s="369"/>
      <c r="AK34" s="369"/>
      <c r="AL34" s="369"/>
      <c r="AM34" s="368">
        <v>131</v>
      </c>
      <c r="AN34" s="369"/>
      <c r="AO34" s="369"/>
      <c r="AP34" s="369"/>
      <c r="AQ34" s="119" t="s">
        <v>720</v>
      </c>
      <c r="AR34" s="120"/>
      <c r="AS34" s="120"/>
      <c r="AT34" s="121"/>
      <c r="AU34" s="369" t="s">
        <v>720</v>
      </c>
      <c r="AV34" s="369"/>
      <c r="AW34" s="369"/>
      <c r="AX34" s="371"/>
    </row>
    <row r="35" spans="1:50" ht="23.25" customHeight="1" x14ac:dyDescent="0.15">
      <c r="A35" s="901" t="s">
        <v>383</v>
      </c>
      <c r="B35" s="902"/>
      <c r="C35" s="902"/>
      <c r="D35" s="902"/>
      <c r="E35" s="902"/>
      <c r="F35" s="903"/>
      <c r="G35" s="907" t="s">
        <v>574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71" t="s">
        <v>351</v>
      </c>
      <c r="B37" s="672"/>
      <c r="C37" s="672"/>
      <c r="D37" s="672"/>
      <c r="E37" s="672"/>
      <c r="F37" s="673"/>
      <c r="G37" s="566" t="s">
        <v>146</v>
      </c>
      <c r="H37" s="385"/>
      <c r="I37" s="385"/>
      <c r="J37" s="385"/>
      <c r="K37" s="385"/>
      <c r="L37" s="385"/>
      <c r="M37" s="385"/>
      <c r="N37" s="385"/>
      <c r="O37" s="567"/>
      <c r="P37" s="657" t="s">
        <v>59</v>
      </c>
      <c r="Q37" s="385"/>
      <c r="R37" s="385"/>
      <c r="S37" s="385"/>
      <c r="T37" s="385"/>
      <c r="U37" s="385"/>
      <c r="V37" s="385"/>
      <c r="W37" s="385"/>
      <c r="X37" s="567"/>
      <c r="Y37" s="662"/>
      <c r="Z37" s="663"/>
      <c r="AA37" s="664"/>
      <c r="AB37" s="627" t="s">
        <v>11</v>
      </c>
      <c r="AC37" s="628"/>
      <c r="AD37" s="629"/>
      <c r="AE37" s="372" t="s">
        <v>395</v>
      </c>
      <c r="AF37" s="373"/>
      <c r="AG37" s="373"/>
      <c r="AH37" s="374"/>
      <c r="AI37" s="372" t="s">
        <v>393</v>
      </c>
      <c r="AJ37" s="373"/>
      <c r="AK37" s="373"/>
      <c r="AL37" s="374"/>
      <c r="AM37" s="379" t="s">
        <v>422</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74"/>
      <c r="B41" s="675"/>
      <c r="C41" s="675"/>
      <c r="D41" s="675"/>
      <c r="E41" s="675"/>
      <c r="F41" s="676"/>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71" t="s">
        <v>351</v>
      </c>
      <c r="B44" s="672"/>
      <c r="C44" s="672"/>
      <c r="D44" s="672"/>
      <c r="E44" s="672"/>
      <c r="F44" s="673"/>
      <c r="G44" s="566" t="s">
        <v>146</v>
      </c>
      <c r="H44" s="385"/>
      <c r="I44" s="385"/>
      <c r="J44" s="385"/>
      <c r="K44" s="385"/>
      <c r="L44" s="385"/>
      <c r="M44" s="385"/>
      <c r="N44" s="385"/>
      <c r="O44" s="567"/>
      <c r="P44" s="657" t="s">
        <v>59</v>
      </c>
      <c r="Q44" s="385"/>
      <c r="R44" s="385"/>
      <c r="S44" s="385"/>
      <c r="T44" s="385"/>
      <c r="U44" s="385"/>
      <c r="V44" s="385"/>
      <c r="W44" s="385"/>
      <c r="X44" s="567"/>
      <c r="Y44" s="662"/>
      <c r="Z44" s="663"/>
      <c r="AA44" s="664"/>
      <c r="AB44" s="627" t="s">
        <v>11</v>
      </c>
      <c r="AC44" s="628"/>
      <c r="AD44" s="629"/>
      <c r="AE44" s="372" t="s">
        <v>395</v>
      </c>
      <c r="AF44" s="373"/>
      <c r="AG44" s="373"/>
      <c r="AH44" s="374"/>
      <c r="AI44" s="372" t="s">
        <v>393</v>
      </c>
      <c r="AJ44" s="373"/>
      <c r="AK44" s="373"/>
      <c r="AL44" s="374"/>
      <c r="AM44" s="379" t="s">
        <v>422</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74"/>
      <c r="B48" s="675"/>
      <c r="C48" s="675"/>
      <c r="D48" s="675"/>
      <c r="E48" s="675"/>
      <c r="F48" s="676"/>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351</v>
      </c>
      <c r="B51" s="514"/>
      <c r="C51" s="514"/>
      <c r="D51" s="514"/>
      <c r="E51" s="514"/>
      <c r="F51" s="515"/>
      <c r="G51" s="566" t="s">
        <v>146</v>
      </c>
      <c r="H51" s="385"/>
      <c r="I51" s="385"/>
      <c r="J51" s="385"/>
      <c r="K51" s="385"/>
      <c r="L51" s="385"/>
      <c r="M51" s="385"/>
      <c r="N51" s="385"/>
      <c r="O51" s="567"/>
      <c r="P51" s="657" t="s">
        <v>59</v>
      </c>
      <c r="Q51" s="385"/>
      <c r="R51" s="385"/>
      <c r="S51" s="385"/>
      <c r="T51" s="385"/>
      <c r="U51" s="385"/>
      <c r="V51" s="385"/>
      <c r="W51" s="385"/>
      <c r="X51" s="567"/>
      <c r="Y51" s="662"/>
      <c r="Z51" s="663"/>
      <c r="AA51" s="664"/>
      <c r="AB51" s="627" t="s">
        <v>11</v>
      </c>
      <c r="AC51" s="628"/>
      <c r="AD51" s="629"/>
      <c r="AE51" s="372" t="s">
        <v>395</v>
      </c>
      <c r="AF51" s="373"/>
      <c r="AG51" s="373"/>
      <c r="AH51" s="374"/>
      <c r="AI51" s="372" t="s">
        <v>393</v>
      </c>
      <c r="AJ51" s="373"/>
      <c r="AK51" s="373"/>
      <c r="AL51" s="374"/>
      <c r="AM51" s="379" t="s">
        <v>422</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74"/>
      <c r="B55" s="675"/>
      <c r="C55" s="675"/>
      <c r="D55" s="675"/>
      <c r="E55" s="675"/>
      <c r="F55" s="676"/>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351</v>
      </c>
      <c r="B58" s="514"/>
      <c r="C58" s="514"/>
      <c r="D58" s="514"/>
      <c r="E58" s="514"/>
      <c r="F58" s="515"/>
      <c r="G58" s="566" t="s">
        <v>146</v>
      </c>
      <c r="H58" s="385"/>
      <c r="I58" s="385"/>
      <c r="J58" s="385"/>
      <c r="K58" s="385"/>
      <c r="L58" s="385"/>
      <c r="M58" s="385"/>
      <c r="N58" s="385"/>
      <c r="O58" s="567"/>
      <c r="P58" s="657" t="s">
        <v>59</v>
      </c>
      <c r="Q58" s="385"/>
      <c r="R58" s="385"/>
      <c r="S58" s="385"/>
      <c r="T58" s="385"/>
      <c r="U58" s="385"/>
      <c r="V58" s="385"/>
      <c r="W58" s="385"/>
      <c r="X58" s="567"/>
      <c r="Y58" s="662"/>
      <c r="Z58" s="663"/>
      <c r="AA58" s="664"/>
      <c r="AB58" s="627" t="s">
        <v>11</v>
      </c>
      <c r="AC58" s="628"/>
      <c r="AD58" s="629"/>
      <c r="AE58" s="372" t="s">
        <v>395</v>
      </c>
      <c r="AF58" s="373"/>
      <c r="AG58" s="373"/>
      <c r="AH58" s="374"/>
      <c r="AI58" s="372" t="s">
        <v>393</v>
      </c>
      <c r="AJ58" s="373"/>
      <c r="AK58" s="373"/>
      <c r="AL58" s="374"/>
      <c r="AM58" s="379" t="s">
        <v>422</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352</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347</v>
      </c>
      <c r="X65" s="874"/>
      <c r="Y65" s="877"/>
      <c r="Z65" s="877"/>
      <c r="AA65" s="878"/>
      <c r="AB65" s="871" t="s">
        <v>11</v>
      </c>
      <c r="AC65" s="867"/>
      <c r="AD65" s="868"/>
      <c r="AE65" s="372" t="s">
        <v>395</v>
      </c>
      <c r="AF65" s="373"/>
      <c r="AG65" s="373"/>
      <c r="AH65" s="374"/>
      <c r="AI65" s="372" t="s">
        <v>393</v>
      </c>
      <c r="AJ65" s="373"/>
      <c r="AK65" s="373"/>
      <c r="AL65" s="374"/>
      <c r="AM65" s="379" t="s">
        <v>422</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350</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373</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373</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374</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357</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372</v>
      </c>
      <c r="X70" s="949"/>
      <c r="Y70" s="954" t="s">
        <v>12</v>
      </c>
      <c r="Z70" s="954"/>
      <c r="AA70" s="955"/>
      <c r="AB70" s="956" t="s">
        <v>373</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373</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374</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352</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395</v>
      </c>
      <c r="AF73" s="373"/>
      <c r="AG73" s="373"/>
      <c r="AH73" s="374"/>
      <c r="AI73" s="372" t="s">
        <v>393</v>
      </c>
      <c r="AJ73" s="373"/>
      <c r="AK73" s="373"/>
      <c r="AL73" s="374"/>
      <c r="AM73" s="379" t="s">
        <v>422</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7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7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386</v>
      </c>
      <c r="B78" s="917"/>
      <c r="C78" s="917"/>
      <c r="D78" s="917"/>
      <c r="E78" s="914" t="s">
        <v>330</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346</v>
      </c>
      <c r="AP79" s="153"/>
      <c r="AQ79" s="153"/>
      <c r="AR79" s="80" t="s">
        <v>344</v>
      </c>
      <c r="AS79" s="152"/>
      <c r="AT79" s="153"/>
      <c r="AU79" s="153"/>
      <c r="AV79" s="153"/>
      <c r="AW79" s="153"/>
      <c r="AX79" s="154"/>
    </row>
    <row r="80" spans="1:50" ht="18.75" hidden="1" customHeight="1" x14ac:dyDescent="0.15">
      <c r="A80" s="520" t="s">
        <v>147</v>
      </c>
      <c r="B80" s="850" t="s">
        <v>343</v>
      </c>
      <c r="C80" s="851"/>
      <c r="D80" s="851"/>
      <c r="E80" s="851"/>
      <c r="F80" s="852"/>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434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4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4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4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76"/>
      <c r="I85" s="776"/>
      <c r="J85" s="776"/>
      <c r="K85" s="776"/>
      <c r="L85" s="776"/>
      <c r="M85" s="776"/>
      <c r="N85" s="776"/>
      <c r="O85" s="777"/>
      <c r="P85" s="775" t="s">
        <v>63</v>
      </c>
      <c r="Q85" s="776"/>
      <c r="R85" s="776"/>
      <c r="S85" s="776"/>
      <c r="T85" s="776"/>
      <c r="U85" s="776"/>
      <c r="V85" s="776"/>
      <c r="W85" s="776"/>
      <c r="X85" s="777"/>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47" t="s">
        <v>62</v>
      </c>
      <c r="Z87" s="748"/>
      <c r="AA87" s="749"/>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21" t="s">
        <v>54</v>
      </c>
      <c r="Z88" s="722"/>
      <c r="AA88" s="723"/>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21" t="s">
        <v>13</v>
      </c>
      <c r="Z89" s="722"/>
      <c r="AA89" s="723"/>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76"/>
      <c r="I90" s="776"/>
      <c r="J90" s="776"/>
      <c r="K90" s="776"/>
      <c r="L90" s="776"/>
      <c r="M90" s="776"/>
      <c r="N90" s="776"/>
      <c r="O90" s="777"/>
      <c r="P90" s="775" t="s">
        <v>63</v>
      </c>
      <c r="Q90" s="776"/>
      <c r="R90" s="776"/>
      <c r="S90" s="776"/>
      <c r="T90" s="776"/>
      <c r="U90" s="776"/>
      <c r="V90" s="776"/>
      <c r="W90" s="776"/>
      <c r="X90" s="777"/>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47" t="s">
        <v>62</v>
      </c>
      <c r="Z92" s="748"/>
      <c r="AA92" s="749"/>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21" t="s">
        <v>54</v>
      </c>
      <c r="Z93" s="722"/>
      <c r="AA93" s="723"/>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21" t="s">
        <v>13</v>
      </c>
      <c r="Z94" s="722"/>
      <c r="AA94" s="723"/>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76"/>
      <c r="I95" s="776"/>
      <c r="J95" s="776"/>
      <c r="K95" s="776"/>
      <c r="L95" s="776"/>
      <c r="M95" s="776"/>
      <c r="N95" s="776"/>
      <c r="O95" s="777"/>
      <c r="P95" s="775" t="s">
        <v>63</v>
      </c>
      <c r="Q95" s="776"/>
      <c r="R95" s="776"/>
      <c r="S95" s="776"/>
      <c r="T95" s="776"/>
      <c r="U95" s="776"/>
      <c r="V95" s="776"/>
      <c r="W95" s="776"/>
      <c r="X95" s="777"/>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47" t="s">
        <v>62</v>
      </c>
      <c r="Z97" s="748"/>
      <c r="AA97" s="749"/>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21" t="s">
        <v>54</v>
      </c>
      <c r="Z98" s="722"/>
      <c r="AA98" s="723"/>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395</v>
      </c>
      <c r="AF100" s="828"/>
      <c r="AG100" s="828"/>
      <c r="AH100" s="829"/>
      <c r="AI100" s="827" t="s">
        <v>415</v>
      </c>
      <c r="AJ100" s="828"/>
      <c r="AK100" s="828"/>
      <c r="AL100" s="829"/>
      <c r="AM100" s="827" t="s">
        <v>422</v>
      </c>
      <c r="AN100" s="828"/>
      <c r="AO100" s="828"/>
      <c r="AP100" s="829"/>
      <c r="AQ100" s="933" t="s">
        <v>435</v>
      </c>
      <c r="AR100" s="934"/>
      <c r="AS100" s="934"/>
      <c r="AT100" s="935"/>
      <c r="AU100" s="933" t="s">
        <v>436</v>
      </c>
      <c r="AV100" s="934"/>
      <c r="AW100" s="934"/>
      <c r="AX100" s="936"/>
    </row>
    <row r="101" spans="1:60" ht="23.25" customHeight="1" x14ac:dyDescent="0.15">
      <c r="A101" s="492"/>
      <c r="B101" s="493"/>
      <c r="C101" s="493"/>
      <c r="D101" s="493"/>
      <c r="E101" s="493"/>
      <c r="F101" s="494"/>
      <c r="G101" s="165" t="s">
        <v>575</v>
      </c>
      <c r="H101" s="165"/>
      <c r="I101" s="165"/>
      <c r="J101" s="165"/>
      <c r="K101" s="165"/>
      <c r="L101" s="165"/>
      <c r="M101" s="165"/>
      <c r="N101" s="165"/>
      <c r="O101" s="165"/>
      <c r="P101" s="165"/>
      <c r="Q101" s="165"/>
      <c r="R101" s="165"/>
      <c r="S101" s="165"/>
      <c r="T101" s="165"/>
      <c r="U101" s="165"/>
      <c r="V101" s="165"/>
      <c r="W101" s="165"/>
      <c r="X101" s="236"/>
      <c r="Y101" s="817" t="s">
        <v>55</v>
      </c>
      <c r="Z101" s="707"/>
      <c r="AA101" s="708"/>
      <c r="AB101" s="552" t="s">
        <v>576</v>
      </c>
      <c r="AC101" s="552"/>
      <c r="AD101" s="552"/>
      <c r="AE101" s="368">
        <v>535902</v>
      </c>
      <c r="AF101" s="369"/>
      <c r="AG101" s="369"/>
      <c r="AH101" s="369"/>
      <c r="AI101" s="368">
        <v>573017</v>
      </c>
      <c r="AJ101" s="369"/>
      <c r="AK101" s="369"/>
      <c r="AL101" s="369"/>
      <c r="AM101" s="368">
        <v>526630</v>
      </c>
      <c r="AN101" s="369"/>
      <c r="AO101" s="369"/>
      <c r="AP101" s="369"/>
      <c r="AQ101" s="368" t="s">
        <v>577</v>
      </c>
      <c r="AR101" s="369"/>
      <c r="AS101" s="369"/>
      <c r="AT101" s="370"/>
      <c r="AU101" s="368" t="s">
        <v>726</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576</v>
      </c>
      <c r="AC102" s="552"/>
      <c r="AD102" s="552"/>
      <c r="AE102" s="368">
        <v>402000</v>
      </c>
      <c r="AF102" s="369"/>
      <c r="AG102" s="369"/>
      <c r="AH102" s="369"/>
      <c r="AI102" s="368">
        <v>402000</v>
      </c>
      <c r="AJ102" s="369"/>
      <c r="AK102" s="369"/>
      <c r="AL102" s="369"/>
      <c r="AM102" s="368">
        <v>402000</v>
      </c>
      <c r="AN102" s="369"/>
      <c r="AO102" s="369"/>
      <c r="AP102" s="369"/>
      <c r="AQ102" s="818">
        <v>402000</v>
      </c>
      <c r="AR102" s="819"/>
      <c r="AS102" s="819"/>
      <c r="AT102" s="820"/>
      <c r="AU102" s="818">
        <v>402000</v>
      </c>
      <c r="AV102" s="819"/>
      <c r="AW102" s="819"/>
      <c r="AX102" s="820"/>
    </row>
    <row r="103" spans="1:60" ht="31.5" hidden="1" customHeight="1" x14ac:dyDescent="0.15">
      <c r="A103" s="489" t="s">
        <v>353</v>
      </c>
      <c r="B103" s="490"/>
      <c r="C103" s="490"/>
      <c r="D103" s="490"/>
      <c r="E103" s="490"/>
      <c r="F103" s="491"/>
      <c r="G103" s="722" t="s">
        <v>60</v>
      </c>
      <c r="H103" s="722"/>
      <c r="I103" s="722"/>
      <c r="J103" s="722"/>
      <c r="K103" s="722"/>
      <c r="L103" s="722"/>
      <c r="M103" s="722"/>
      <c r="N103" s="722"/>
      <c r="O103" s="722"/>
      <c r="P103" s="722"/>
      <c r="Q103" s="722"/>
      <c r="R103" s="722"/>
      <c r="S103" s="722"/>
      <c r="T103" s="722"/>
      <c r="U103" s="722"/>
      <c r="V103" s="722"/>
      <c r="W103" s="722"/>
      <c r="X103" s="723"/>
      <c r="Y103" s="469"/>
      <c r="Z103" s="470"/>
      <c r="AA103" s="471"/>
      <c r="AB103" s="307" t="s">
        <v>11</v>
      </c>
      <c r="AC103" s="302"/>
      <c r="AD103" s="303"/>
      <c r="AE103" s="307" t="s">
        <v>395</v>
      </c>
      <c r="AF103" s="302"/>
      <c r="AG103" s="302"/>
      <c r="AH103" s="303"/>
      <c r="AI103" s="307" t="s">
        <v>393</v>
      </c>
      <c r="AJ103" s="302"/>
      <c r="AK103" s="302"/>
      <c r="AL103" s="303"/>
      <c r="AM103" s="307" t="s">
        <v>422</v>
      </c>
      <c r="AN103" s="302"/>
      <c r="AO103" s="302"/>
      <c r="AP103" s="303"/>
      <c r="AQ103" s="364" t="s">
        <v>435</v>
      </c>
      <c r="AR103" s="365"/>
      <c r="AS103" s="365"/>
      <c r="AT103" s="366"/>
      <c r="AU103" s="364" t="s">
        <v>436</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353</v>
      </c>
      <c r="B106" s="490"/>
      <c r="C106" s="490"/>
      <c r="D106" s="490"/>
      <c r="E106" s="490"/>
      <c r="F106" s="491"/>
      <c r="G106" s="722" t="s">
        <v>60</v>
      </c>
      <c r="H106" s="722"/>
      <c r="I106" s="722"/>
      <c r="J106" s="722"/>
      <c r="K106" s="722"/>
      <c r="L106" s="722"/>
      <c r="M106" s="722"/>
      <c r="N106" s="722"/>
      <c r="O106" s="722"/>
      <c r="P106" s="722"/>
      <c r="Q106" s="722"/>
      <c r="R106" s="722"/>
      <c r="S106" s="722"/>
      <c r="T106" s="722"/>
      <c r="U106" s="722"/>
      <c r="V106" s="722"/>
      <c r="W106" s="722"/>
      <c r="X106" s="723"/>
      <c r="Y106" s="469"/>
      <c r="Z106" s="470"/>
      <c r="AA106" s="471"/>
      <c r="AB106" s="307" t="s">
        <v>11</v>
      </c>
      <c r="AC106" s="302"/>
      <c r="AD106" s="303"/>
      <c r="AE106" s="307" t="s">
        <v>395</v>
      </c>
      <c r="AF106" s="302"/>
      <c r="AG106" s="302"/>
      <c r="AH106" s="303"/>
      <c r="AI106" s="307" t="s">
        <v>393</v>
      </c>
      <c r="AJ106" s="302"/>
      <c r="AK106" s="302"/>
      <c r="AL106" s="303"/>
      <c r="AM106" s="307" t="s">
        <v>422</v>
      </c>
      <c r="AN106" s="302"/>
      <c r="AO106" s="302"/>
      <c r="AP106" s="303"/>
      <c r="AQ106" s="364" t="s">
        <v>435</v>
      </c>
      <c r="AR106" s="365"/>
      <c r="AS106" s="365"/>
      <c r="AT106" s="366"/>
      <c r="AU106" s="364" t="s">
        <v>436</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353</v>
      </c>
      <c r="B109" s="490"/>
      <c r="C109" s="490"/>
      <c r="D109" s="490"/>
      <c r="E109" s="490"/>
      <c r="F109" s="491"/>
      <c r="G109" s="722" t="s">
        <v>60</v>
      </c>
      <c r="H109" s="722"/>
      <c r="I109" s="722"/>
      <c r="J109" s="722"/>
      <c r="K109" s="722"/>
      <c r="L109" s="722"/>
      <c r="M109" s="722"/>
      <c r="N109" s="722"/>
      <c r="O109" s="722"/>
      <c r="P109" s="722"/>
      <c r="Q109" s="722"/>
      <c r="R109" s="722"/>
      <c r="S109" s="722"/>
      <c r="T109" s="722"/>
      <c r="U109" s="722"/>
      <c r="V109" s="722"/>
      <c r="W109" s="722"/>
      <c r="X109" s="723"/>
      <c r="Y109" s="469"/>
      <c r="Z109" s="470"/>
      <c r="AA109" s="471"/>
      <c r="AB109" s="307" t="s">
        <v>11</v>
      </c>
      <c r="AC109" s="302"/>
      <c r="AD109" s="303"/>
      <c r="AE109" s="307" t="s">
        <v>395</v>
      </c>
      <c r="AF109" s="302"/>
      <c r="AG109" s="302"/>
      <c r="AH109" s="303"/>
      <c r="AI109" s="307" t="s">
        <v>393</v>
      </c>
      <c r="AJ109" s="302"/>
      <c r="AK109" s="302"/>
      <c r="AL109" s="303"/>
      <c r="AM109" s="307" t="s">
        <v>422</v>
      </c>
      <c r="AN109" s="302"/>
      <c r="AO109" s="302"/>
      <c r="AP109" s="303"/>
      <c r="AQ109" s="364" t="s">
        <v>435</v>
      </c>
      <c r="AR109" s="365"/>
      <c r="AS109" s="365"/>
      <c r="AT109" s="366"/>
      <c r="AU109" s="364" t="s">
        <v>436</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353</v>
      </c>
      <c r="B112" s="490"/>
      <c r="C112" s="490"/>
      <c r="D112" s="490"/>
      <c r="E112" s="490"/>
      <c r="F112" s="491"/>
      <c r="G112" s="722" t="s">
        <v>60</v>
      </c>
      <c r="H112" s="722"/>
      <c r="I112" s="722"/>
      <c r="J112" s="722"/>
      <c r="K112" s="722"/>
      <c r="L112" s="722"/>
      <c r="M112" s="722"/>
      <c r="N112" s="722"/>
      <c r="O112" s="722"/>
      <c r="P112" s="722"/>
      <c r="Q112" s="722"/>
      <c r="R112" s="722"/>
      <c r="S112" s="722"/>
      <c r="T112" s="722"/>
      <c r="U112" s="722"/>
      <c r="V112" s="722"/>
      <c r="W112" s="722"/>
      <c r="X112" s="723"/>
      <c r="Y112" s="469"/>
      <c r="Z112" s="470"/>
      <c r="AA112" s="471"/>
      <c r="AB112" s="307" t="s">
        <v>11</v>
      </c>
      <c r="AC112" s="302"/>
      <c r="AD112" s="303"/>
      <c r="AE112" s="307" t="s">
        <v>395</v>
      </c>
      <c r="AF112" s="302"/>
      <c r="AG112" s="302"/>
      <c r="AH112" s="303"/>
      <c r="AI112" s="307" t="s">
        <v>393</v>
      </c>
      <c r="AJ112" s="302"/>
      <c r="AK112" s="302"/>
      <c r="AL112" s="303"/>
      <c r="AM112" s="307" t="s">
        <v>422</v>
      </c>
      <c r="AN112" s="302"/>
      <c r="AO112" s="302"/>
      <c r="AP112" s="303"/>
      <c r="AQ112" s="364" t="s">
        <v>435</v>
      </c>
      <c r="AR112" s="365"/>
      <c r="AS112" s="365"/>
      <c r="AT112" s="366"/>
      <c r="AU112" s="364" t="s">
        <v>436</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395</v>
      </c>
      <c r="AF115" s="302"/>
      <c r="AG115" s="302"/>
      <c r="AH115" s="303"/>
      <c r="AI115" s="307" t="s">
        <v>393</v>
      </c>
      <c r="AJ115" s="302"/>
      <c r="AK115" s="302"/>
      <c r="AL115" s="303"/>
      <c r="AM115" s="307" t="s">
        <v>422</v>
      </c>
      <c r="AN115" s="302"/>
      <c r="AO115" s="302"/>
      <c r="AP115" s="303"/>
      <c r="AQ115" s="339" t="s">
        <v>437</v>
      </c>
      <c r="AR115" s="340"/>
      <c r="AS115" s="340"/>
      <c r="AT115" s="340"/>
      <c r="AU115" s="340"/>
      <c r="AV115" s="340"/>
      <c r="AW115" s="340"/>
      <c r="AX115" s="341"/>
    </row>
    <row r="116" spans="1:50" ht="23.25" customHeight="1" x14ac:dyDescent="0.15">
      <c r="A116" s="296"/>
      <c r="B116" s="297"/>
      <c r="C116" s="297"/>
      <c r="D116" s="297"/>
      <c r="E116" s="297"/>
      <c r="F116" s="298"/>
      <c r="G116" s="355" t="s">
        <v>578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579</v>
      </c>
      <c r="AC116" s="305"/>
      <c r="AD116" s="306"/>
      <c r="AE116" s="362">
        <v>1095</v>
      </c>
      <c r="AF116" s="362"/>
      <c r="AG116" s="362"/>
      <c r="AH116" s="362"/>
      <c r="AI116" s="362">
        <v>1052</v>
      </c>
      <c r="AJ116" s="362"/>
      <c r="AK116" s="362"/>
      <c r="AL116" s="362"/>
      <c r="AM116" s="362">
        <v>1156</v>
      </c>
      <c r="AN116" s="362"/>
      <c r="AO116" s="362"/>
      <c r="AP116" s="362"/>
      <c r="AQ116" s="368">
        <v>1488</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580</v>
      </c>
      <c r="AC117" s="346"/>
      <c r="AD117" s="347"/>
      <c r="AE117" s="310" t="s">
        <v>581</v>
      </c>
      <c r="AF117" s="310"/>
      <c r="AG117" s="310"/>
      <c r="AH117" s="310"/>
      <c r="AI117" s="310" t="s">
        <v>582</v>
      </c>
      <c r="AJ117" s="310"/>
      <c r="AK117" s="310"/>
      <c r="AL117" s="310"/>
      <c r="AM117" s="310" t="s">
        <v>583</v>
      </c>
      <c r="AN117" s="310"/>
      <c r="AO117" s="310"/>
      <c r="AP117" s="310"/>
      <c r="AQ117" s="310" t="s">
        <v>584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395</v>
      </c>
      <c r="AF118" s="302"/>
      <c r="AG118" s="302"/>
      <c r="AH118" s="303"/>
      <c r="AI118" s="307" t="s">
        <v>393</v>
      </c>
      <c r="AJ118" s="302"/>
      <c r="AK118" s="302"/>
      <c r="AL118" s="303"/>
      <c r="AM118" s="307" t="s">
        <v>422</v>
      </c>
      <c r="AN118" s="302"/>
      <c r="AO118" s="302"/>
      <c r="AP118" s="303"/>
      <c r="AQ118" s="339" t="s">
        <v>437</v>
      </c>
      <c r="AR118" s="340"/>
      <c r="AS118" s="340"/>
      <c r="AT118" s="340"/>
      <c r="AU118" s="340"/>
      <c r="AV118" s="340"/>
      <c r="AW118" s="340"/>
      <c r="AX118" s="341"/>
    </row>
    <row r="119" spans="1:50" ht="23.25" hidden="1" customHeight="1" x14ac:dyDescent="0.15">
      <c r="A119" s="296"/>
      <c r="B119" s="297"/>
      <c r="C119" s="297"/>
      <c r="D119" s="297"/>
      <c r="E119" s="297"/>
      <c r="F119" s="298"/>
      <c r="G119" s="355" t="s">
        <v>361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395</v>
      </c>
      <c r="AF121" s="302"/>
      <c r="AG121" s="302"/>
      <c r="AH121" s="303"/>
      <c r="AI121" s="307" t="s">
        <v>393</v>
      </c>
      <c r="AJ121" s="302"/>
      <c r="AK121" s="302"/>
      <c r="AL121" s="303"/>
      <c r="AM121" s="307" t="s">
        <v>422</v>
      </c>
      <c r="AN121" s="302"/>
      <c r="AO121" s="302"/>
      <c r="AP121" s="303"/>
      <c r="AQ121" s="339" t="s">
        <v>437</v>
      </c>
      <c r="AR121" s="340"/>
      <c r="AS121" s="340"/>
      <c r="AT121" s="340"/>
      <c r="AU121" s="340"/>
      <c r="AV121" s="340"/>
      <c r="AW121" s="340"/>
      <c r="AX121" s="341"/>
    </row>
    <row r="122" spans="1:50" ht="23.25" hidden="1" customHeight="1" x14ac:dyDescent="0.15">
      <c r="A122" s="296"/>
      <c r="B122" s="297"/>
      <c r="C122" s="297"/>
      <c r="D122" s="297"/>
      <c r="E122" s="297"/>
      <c r="F122" s="298"/>
      <c r="G122" s="355" t="s">
        <v>362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395</v>
      </c>
      <c r="AF124" s="302"/>
      <c r="AG124" s="302"/>
      <c r="AH124" s="303"/>
      <c r="AI124" s="307" t="s">
        <v>393</v>
      </c>
      <c r="AJ124" s="302"/>
      <c r="AK124" s="302"/>
      <c r="AL124" s="303"/>
      <c r="AM124" s="307" t="s">
        <v>422</v>
      </c>
      <c r="AN124" s="302"/>
      <c r="AO124" s="302"/>
      <c r="AP124" s="303"/>
      <c r="AQ124" s="339" t="s">
        <v>437</v>
      </c>
      <c r="AR124" s="340"/>
      <c r="AS124" s="340"/>
      <c r="AT124" s="340"/>
      <c r="AU124" s="340"/>
      <c r="AV124" s="340"/>
      <c r="AW124" s="340"/>
      <c r="AX124" s="341"/>
    </row>
    <row r="125" spans="1:50" ht="23.25" hidden="1" customHeight="1" x14ac:dyDescent="0.15">
      <c r="A125" s="296"/>
      <c r="B125" s="297"/>
      <c r="C125" s="297"/>
      <c r="D125" s="297"/>
      <c r="E125" s="297"/>
      <c r="F125" s="298"/>
      <c r="G125" s="355" t="s">
        <v>362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395</v>
      </c>
      <c r="AF127" s="302"/>
      <c r="AG127" s="302"/>
      <c r="AH127" s="303"/>
      <c r="AI127" s="307" t="s">
        <v>393</v>
      </c>
      <c r="AJ127" s="302"/>
      <c r="AK127" s="302"/>
      <c r="AL127" s="303"/>
      <c r="AM127" s="307" t="s">
        <v>422</v>
      </c>
      <c r="AN127" s="302"/>
      <c r="AO127" s="302"/>
      <c r="AP127" s="303"/>
      <c r="AQ127" s="339" t="s">
        <v>437</v>
      </c>
      <c r="AR127" s="340"/>
      <c r="AS127" s="340"/>
      <c r="AT127" s="340"/>
      <c r="AU127" s="340"/>
      <c r="AV127" s="340"/>
      <c r="AW127" s="340"/>
      <c r="AX127" s="341"/>
    </row>
    <row r="128" spans="1:50" ht="23.25" hidden="1" customHeight="1" x14ac:dyDescent="0.15">
      <c r="A128" s="296"/>
      <c r="B128" s="297"/>
      <c r="C128" s="297"/>
      <c r="D128" s="297"/>
      <c r="E128" s="297"/>
      <c r="F128" s="298"/>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410</v>
      </c>
      <c r="B130" s="996"/>
      <c r="C130" s="995" t="s">
        <v>239</v>
      </c>
      <c r="D130" s="996"/>
      <c r="E130" s="312" t="s">
        <v>268</v>
      </c>
      <c r="F130" s="313"/>
      <c r="G130" s="314" t="s">
        <v>585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593</v>
      </c>
      <c r="AR133" s="275"/>
      <c r="AS133" s="141" t="s">
        <v>236</v>
      </c>
      <c r="AT133" s="176"/>
      <c r="AU133" s="140" t="s">
        <v>594</v>
      </c>
      <c r="AV133" s="140"/>
      <c r="AW133" s="141" t="s">
        <v>181</v>
      </c>
      <c r="AX133" s="142"/>
    </row>
    <row r="134" spans="1:50" ht="39.75" customHeight="1" x14ac:dyDescent="0.15">
      <c r="A134" s="999"/>
      <c r="B134" s="256"/>
      <c r="C134" s="255"/>
      <c r="D134" s="256"/>
      <c r="E134" s="255"/>
      <c r="F134" s="318"/>
      <c r="G134" s="235" t="s">
        <v>577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587</v>
      </c>
      <c r="AC134" s="228"/>
      <c r="AD134" s="228"/>
      <c r="AE134" s="270" t="s">
        <v>589</v>
      </c>
      <c r="AF134" s="120"/>
      <c r="AG134" s="120"/>
      <c r="AH134" s="120"/>
      <c r="AI134" s="270" t="s">
        <v>591</v>
      </c>
      <c r="AJ134" s="120"/>
      <c r="AK134" s="120"/>
      <c r="AL134" s="120"/>
      <c r="AM134" s="270" t="s">
        <v>577</v>
      </c>
      <c r="AN134" s="120"/>
      <c r="AO134" s="120"/>
      <c r="AP134" s="120"/>
      <c r="AQ134" s="270" t="s">
        <v>577</v>
      </c>
      <c r="AR134" s="120"/>
      <c r="AS134" s="120"/>
      <c r="AT134" s="120"/>
      <c r="AU134" s="270" t="s">
        <v>577</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588</v>
      </c>
      <c r="AC135" s="137"/>
      <c r="AD135" s="137"/>
      <c r="AE135" s="270" t="s">
        <v>590</v>
      </c>
      <c r="AF135" s="120"/>
      <c r="AG135" s="120"/>
      <c r="AH135" s="120"/>
      <c r="AI135" s="270" t="s">
        <v>577</v>
      </c>
      <c r="AJ135" s="120"/>
      <c r="AK135" s="120"/>
      <c r="AL135" s="120"/>
      <c r="AM135" s="270" t="s">
        <v>577</v>
      </c>
      <c r="AN135" s="120"/>
      <c r="AO135" s="120"/>
      <c r="AP135" s="120"/>
      <c r="AQ135" s="270" t="s">
        <v>592</v>
      </c>
      <c r="AR135" s="120"/>
      <c r="AS135" s="120"/>
      <c r="AT135" s="120"/>
      <c r="AU135" s="270" t="s">
        <v>587</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595</v>
      </c>
      <c r="H154" s="165"/>
      <c r="I154" s="165"/>
      <c r="J154" s="165"/>
      <c r="K154" s="165"/>
      <c r="L154" s="165"/>
      <c r="M154" s="165"/>
      <c r="N154" s="165"/>
      <c r="O154" s="165"/>
      <c r="P154" s="236"/>
      <c r="Q154" s="164" t="s">
        <v>594</v>
      </c>
      <c r="R154" s="165"/>
      <c r="S154" s="165"/>
      <c r="T154" s="165"/>
      <c r="U154" s="165"/>
      <c r="V154" s="165"/>
      <c r="W154" s="165"/>
      <c r="X154" s="165"/>
      <c r="Y154" s="165"/>
      <c r="Z154" s="165"/>
      <c r="AA154" s="928"/>
      <c r="AB154" s="259" t="s">
        <v>577</v>
      </c>
      <c r="AC154" s="260"/>
      <c r="AD154" s="260"/>
      <c r="AE154" s="265" t="s">
        <v>577</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595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425</v>
      </c>
      <c r="D430" s="254"/>
      <c r="E430" s="242" t="s">
        <v>403</v>
      </c>
      <c r="F430" s="452"/>
      <c r="G430" s="244" t="s">
        <v>255</v>
      </c>
      <c r="H430" s="162"/>
      <c r="I430" s="162"/>
      <c r="J430" s="245" t="s">
        <v>568</v>
      </c>
      <c r="K430" s="246"/>
      <c r="L430" s="246"/>
      <c r="M430" s="246"/>
      <c r="N430" s="246"/>
      <c r="O430" s="246"/>
      <c r="P430" s="246"/>
      <c r="Q430" s="246"/>
      <c r="R430" s="246"/>
      <c r="S430" s="246"/>
      <c r="T430" s="247"/>
      <c r="U430" s="248" t="s">
        <v>595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9"/>
      <c r="B433" s="256"/>
      <c r="C433" s="255"/>
      <c r="D433" s="256"/>
      <c r="E433" s="170"/>
      <c r="F433" s="171"/>
      <c r="G433" s="235" t="s">
        <v>595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577</v>
      </c>
      <c r="AC433" s="137"/>
      <c r="AD433" s="137"/>
      <c r="AE433" s="119" t="s">
        <v>591</v>
      </c>
      <c r="AF433" s="120"/>
      <c r="AG433" s="120"/>
      <c r="AH433" s="120"/>
      <c r="AI433" s="119" t="s">
        <v>577</v>
      </c>
      <c r="AJ433" s="120"/>
      <c r="AK433" s="120"/>
      <c r="AL433" s="120"/>
      <c r="AM433" s="119" t="s">
        <v>577</v>
      </c>
      <c r="AN433" s="120"/>
      <c r="AO433" s="120"/>
      <c r="AP433" s="121"/>
      <c r="AQ433" s="119" t="s">
        <v>600</v>
      </c>
      <c r="AR433" s="120"/>
      <c r="AS433" s="120"/>
      <c r="AT433" s="121"/>
      <c r="AU433" s="120" t="s">
        <v>597</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597</v>
      </c>
      <c r="AC434" s="228"/>
      <c r="AD434" s="228"/>
      <c r="AE434" s="119" t="s">
        <v>597</v>
      </c>
      <c r="AF434" s="120"/>
      <c r="AG434" s="120"/>
      <c r="AH434" s="121"/>
      <c r="AI434" s="119" t="s">
        <v>577</v>
      </c>
      <c r="AJ434" s="120"/>
      <c r="AK434" s="120"/>
      <c r="AL434" s="120"/>
      <c r="AM434" s="119" t="s">
        <v>599</v>
      </c>
      <c r="AN434" s="120"/>
      <c r="AO434" s="120"/>
      <c r="AP434" s="121"/>
      <c r="AQ434" s="119" t="s">
        <v>587</v>
      </c>
      <c r="AR434" s="120"/>
      <c r="AS434" s="120"/>
      <c r="AT434" s="121"/>
      <c r="AU434" s="120" t="s">
        <v>577</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598</v>
      </c>
      <c r="AF435" s="120"/>
      <c r="AG435" s="120"/>
      <c r="AH435" s="121"/>
      <c r="AI435" s="119" t="s">
        <v>577</v>
      </c>
      <c r="AJ435" s="120"/>
      <c r="AK435" s="120"/>
      <c r="AL435" s="120"/>
      <c r="AM435" s="119" t="s">
        <v>577</v>
      </c>
      <c r="AN435" s="120"/>
      <c r="AO435" s="120"/>
      <c r="AP435" s="121"/>
      <c r="AQ435" s="119" t="s">
        <v>601</v>
      </c>
      <c r="AR435" s="120"/>
      <c r="AS435" s="120"/>
      <c r="AT435" s="121"/>
      <c r="AU435" s="120" t="s">
        <v>577</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9"/>
      <c r="B458" s="256"/>
      <c r="C458" s="255"/>
      <c r="D458" s="256"/>
      <c r="E458" s="170"/>
      <c r="F458" s="171"/>
      <c r="G458" s="235" t="s">
        <v>602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595</v>
      </c>
      <c r="AC458" s="137"/>
      <c r="AD458" s="137"/>
      <c r="AE458" s="119" t="s">
        <v>604</v>
      </c>
      <c r="AF458" s="120"/>
      <c r="AG458" s="120"/>
      <c r="AH458" s="120"/>
      <c r="AI458" s="119" t="s">
        <v>577</v>
      </c>
      <c r="AJ458" s="120"/>
      <c r="AK458" s="120"/>
      <c r="AL458" s="120"/>
      <c r="AM458" s="119" t="s">
        <v>599</v>
      </c>
      <c r="AN458" s="120"/>
      <c r="AO458" s="120"/>
      <c r="AP458" s="121"/>
      <c r="AQ458" s="119" t="s">
        <v>577</v>
      </c>
      <c r="AR458" s="120"/>
      <c r="AS458" s="120"/>
      <c r="AT458" s="121"/>
      <c r="AU458" s="120" t="s">
        <v>577</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603</v>
      </c>
      <c r="AC459" s="228"/>
      <c r="AD459" s="228"/>
      <c r="AE459" s="119" t="s">
        <v>605</v>
      </c>
      <c r="AF459" s="120"/>
      <c r="AG459" s="120"/>
      <c r="AH459" s="121"/>
      <c r="AI459" s="119" t="s">
        <v>577</v>
      </c>
      <c r="AJ459" s="120"/>
      <c r="AK459" s="120"/>
      <c r="AL459" s="120"/>
      <c r="AM459" s="119" t="s">
        <v>577</v>
      </c>
      <c r="AN459" s="120"/>
      <c r="AO459" s="120"/>
      <c r="AP459" s="121"/>
      <c r="AQ459" s="119" t="s">
        <v>607</v>
      </c>
      <c r="AR459" s="120"/>
      <c r="AS459" s="120"/>
      <c r="AT459" s="121"/>
      <c r="AU459" s="120" t="s">
        <v>577</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577</v>
      </c>
      <c r="AF460" s="120"/>
      <c r="AG460" s="120"/>
      <c r="AH460" s="121"/>
      <c r="AI460" s="119" t="s">
        <v>606</v>
      </c>
      <c r="AJ460" s="120"/>
      <c r="AK460" s="120"/>
      <c r="AL460" s="120"/>
      <c r="AM460" s="119" t="s">
        <v>577</v>
      </c>
      <c r="AN460" s="120"/>
      <c r="AO460" s="120"/>
      <c r="AP460" s="121"/>
      <c r="AQ460" s="119" t="s">
        <v>599</v>
      </c>
      <c r="AR460" s="120"/>
      <c r="AS460" s="120"/>
      <c r="AT460" s="121"/>
      <c r="AU460" s="120" t="s">
        <v>577</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608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8"/>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0.75" customHeight="1" x14ac:dyDescent="0.15">
      <c r="A702" s="530" t="s">
        <v>140</v>
      </c>
      <c r="B702" s="531"/>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99" t="s">
        <v>609</v>
      </c>
      <c r="AE702" s="900"/>
      <c r="AF702" s="900"/>
      <c r="AG702" s="889" t="s">
        <v>614</v>
      </c>
      <c r="AH702" s="890"/>
      <c r="AI702" s="890"/>
      <c r="AJ702" s="890"/>
      <c r="AK702" s="890"/>
      <c r="AL702" s="890"/>
      <c r="AM702" s="890"/>
      <c r="AN702" s="890"/>
      <c r="AO702" s="890"/>
      <c r="AP702" s="890"/>
      <c r="AQ702" s="890"/>
      <c r="AR702" s="890"/>
      <c r="AS702" s="890"/>
      <c r="AT702" s="890"/>
      <c r="AU702" s="890"/>
      <c r="AV702" s="890"/>
      <c r="AW702" s="890"/>
      <c r="AX702" s="891"/>
    </row>
    <row r="703" spans="1:50" ht="60.75" customHeight="1" x14ac:dyDescent="0.15">
      <c r="A703" s="532"/>
      <c r="B703" s="533"/>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609</v>
      </c>
      <c r="AE703" s="159"/>
      <c r="AF703" s="159"/>
      <c r="AG703" s="630" t="s">
        <v>615</v>
      </c>
      <c r="AH703" s="631"/>
      <c r="AI703" s="631"/>
      <c r="AJ703" s="631"/>
      <c r="AK703" s="631"/>
      <c r="AL703" s="631"/>
      <c r="AM703" s="631"/>
      <c r="AN703" s="631"/>
      <c r="AO703" s="631"/>
      <c r="AP703" s="631"/>
      <c r="AQ703" s="631"/>
      <c r="AR703" s="631"/>
      <c r="AS703" s="631"/>
      <c r="AT703" s="631"/>
      <c r="AU703" s="631"/>
      <c r="AV703" s="631"/>
      <c r="AW703" s="631"/>
      <c r="AX703" s="632"/>
    </row>
    <row r="704" spans="1:50" ht="94.5" customHeight="1" x14ac:dyDescent="0.15">
      <c r="A704" s="534"/>
      <c r="B704" s="535"/>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6" t="s">
        <v>609</v>
      </c>
      <c r="AE704" s="587"/>
      <c r="AF704" s="587"/>
      <c r="AG704" s="432" t="s">
        <v>616</v>
      </c>
      <c r="AH704" s="238"/>
      <c r="AI704" s="238"/>
      <c r="AJ704" s="238"/>
      <c r="AK704" s="238"/>
      <c r="AL704" s="238"/>
      <c r="AM704" s="238"/>
      <c r="AN704" s="238"/>
      <c r="AO704" s="238"/>
      <c r="AP704" s="238"/>
      <c r="AQ704" s="238"/>
      <c r="AR704" s="238"/>
      <c r="AS704" s="238"/>
      <c r="AT704" s="238"/>
      <c r="AU704" s="238"/>
      <c r="AV704" s="238"/>
      <c r="AW704" s="238"/>
      <c r="AX704" s="433"/>
    </row>
    <row r="705" spans="1:50" ht="50.25" customHeight="1" x14ac:dyDescent="0.15">
      <c r="A705" s="616" t="s">
        <v>39</v>
      </c>
      <c r="B705" s="763"/>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24" t="s">
        <v>610</v>
      </c>
      <c r="AE705" s="725"/>
      <c r="AF705" s="725"/>
      <c r="AG705" s="164" t="s">
        <v>617</v>
      </c>
      <c r="AH705" s="165"/>
      <c r="AI705" s="165"/>
      <c r="AJ705" s="165"/>
      <c r="AK705" s="165"/>
      <c r="AL705" s="165"/>
      <c r="AM705" s="165"/>
      <c r="AN705" s="165"/>
      <c r="AO705" s="165"/>
      <c r="AP705" s="165"/>
      <c r="AQ705" s="165"/>
      <c r="AR705" s="165"/>
      <c r="AS705" s="165"/>
      <c r="AT705" s="165"/>
      <c r="AU705" s="165"/>
      <c r="AV705" s="165"/>
      <c r="AW705" s="165"/>
      <c r="AX705" s="166"/>
    </row>
    <row r="706" spans="1:50" ht="50.25" customHeight="1" x14ac:dyDescent="0.15">
      <c r="A706" s="618"/>
      <c r="B706" s="764"/>
      <c r="C706" s="638"/>
      <c r="D706" s="639"/>
      <c r="E706" s="753" t="s">
        <v>384</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158" t="s">
        <v>611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50.25" customHeight="1" x14ac:dyDescent="0.15">
      <c r="A707" s="618"/>
      <c r="B707" s="764"/>
      <c r="C707" s="640"/>
      <c r="D707" s="641"/>
      <c r="E707" s="756" t="s">
        <v>319</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584" t="s">
        <v>612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18"/>
      <c r="B708" s="619"/>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33" t="s">
        <v>609</v>
      </c>
      <c r="AE708" s="634"/>
      <c r="AF708" s="634"/>
      <c r="AG708" s="527" t="s">
        <v>618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18"/>
      <c r="B709" s="619"/>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609</v>
      </c>
      <c r="AE709" s="159"/>
      <c r="AF709" s="159"/>
      <c r="AG709" s="630" t="s">
        <v>619</v>
      </c>
      <c r="AH709" s="631"/>
      <c r="AI709" s="631"/>
      <c r="AJ709" s="631"/>
      <c r="AK709" s="631"/>
      <c r="AL709" s="631"/>
      <c r="AM709" s="631"/>
      <c r="AN709" s="631"/>
      <c r="AO709" s="631"/>
      <c r="AP709" s="631"/>
      <c r="AQ709" s="631"/>
      <c r="AR709" s="631"/>
      <c r="AS709" s="631"/>
      <c r="AT709" s="631"/>
      <c r="AU709" s="631"/>
      <c r="AV709" s="631"/>
      <c r="AW709" s="631"/>
      <c r="AX709" s="632"/>
    </row>
    <row r="710" spans="1:50" ht="26.25" customHeight="1" x14ac:dyDescent="0.15">
      <c r="A710" s="618"/>
      <c r="B710" s="619"/>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609</v>
      </c>
      <c r="AE710" s="159"/>
      <c r="AF710" s="159"/>
      <c r="AG710" s="630" t="s">
        <v>620</v>
      </c>
      <c r="AH710" s="631"/>
      <c r="AI710" s="631"/>
      <c r="AJ710" s="631"/>
      <c r="AK710" s="631"/>
      <c r="AL710" s="631"/>
      <c r="AM710" s="631"/>
      <c r="AN710" s="631"/>
      <c r="AO710" s="631"/>
      <c r="AP710" s="631"/>
      <c r="AQ710" s="631"/>
      <c r="AR710" s="631"/>
      <c r="AS710" s="631"/>
      <c r="AT710" s="631"/>
      <c r="AU710" s="631"/>
      <c r="AV710" s="631"/>
      <c r="AW710" s="631"/>
      <c r="AX710" s="632"/>
    </row>
    <row r="711" spans="1:50" ht="26.25" customHeight="1" x14ac:dyDescent="0.15">
      <c r="A711" s="618"/>
      <c r="B711" s="619"/>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609</v>
      </c>
      <c r="AE711" s="159"/>
      <c r="AF711" s="159"/>
      <c r="AG711" s="630" t="s">
        <v>621</v>
      </c>
      <c r="AH711" s="631"/>
      <c r="AI711" s="631"/>
      <c r="AJ711" s="631"/>
      <c r="AK711" s="631"/>
      <c r="AL711" s="631"/>
      <c r="AM711" s="631"/>
      <c r="AN711" s="631"/>
      <c r="AO711" s="631"/>
      <c r="AP711" s="631"/>
      <c r="AQ711" s="631"/>
      <c r="AR711" s="631"/>
      <c r="AS711" s="631"/>
      <c r="AT711" s="631"/>
      <c r="AU711" s="631"/>
      <c r="AV711" s="631"/>
      <c r="AW711" s="631"/>
      <c r="AX711" s="632"/>
    </row>
    <row r="712" spans="1:50" ht="26.25" customHeight="1" x14ac:dyDescent="0.15">
      <c r="A712" s="618"/>
      <c r="B712" s="619"/>
      <c r="C712" s="593" t="s">
        <v>348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6" t="s">
        <v>613</v>
      </c>
      <c r="AE712" s="587"/>
      <c r="AF712" s="587"/>
      <c r="AG712" s="599" t="s">
        <v>622</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18"/>
      <c r="B713" s="619"/>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613</v>
      </c>
      <c r="AE713" s="159"/>
      <c r="AF713" s="160"/>
      <c r="AG713" s="630" t="s">
        <v>595</v>
      </c>
      <c r="AH713" s="631"/>
      <c r="AI713" s="631"/>
      <c r="AJ713" s="631"/>
      <c r="AK713" s="631"/>
      <c r="AL713" s="631"/>
      <c r="AM713" s="631"/>
      <c r="AN713" s="631"/>
      <c r="AO713" s="631"/>
      <c r="AP713" s="631"/>
      <c r="AQ713" s="631"/>
      <c r="AR713" s="631"/>
      <c r="AS713" s="631"/>
      <c r="AT713" s="631"/>
      <c r="AU713" s="631"/>
      <c r="AV713" s="631"/>
      <c r="AW713" s="631"/>
      <c r="AX713" s="632"/>
    </row>
    <row r="714" spans="1:50" ht="26.25" customHeight="1" x14ac:dyDescent="0.15">
      <c r="A714" s="620"/>
      <c r="B714" s="621"/>
      <c r="C714" s="765" t="s">
        <v>326</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96" t="s">
        <v>613</v>
      </c>
      <c r="AE714" s="597"/>
      <c r="AF714" s="598"/>
      <c r="AG714" s="772" t="s">
        <v>577</v>
      </c>
      <c r="AH714" s="773"/>
      <c r="AI714" s="773"/>
      <c r="AJ714" s="773"/>
      <c r="AK714" s="773"/>
      <c r="AL714" s="773"/>
      <c r="AM714" s="773"/>
      <c r="AN714" s="773"/>
      <c r="AO714" s="773"/>
      <c r="AP714" s="773"/>
      <c r="AQ714" s="773"/>
      <c r="AR714" s="773"/>
      <c r="AS714" s="773"/>
      <c r="AT714" s="773"/>
      <c r="AU714" s="773"/>
      <c r="AV714" s="773"/>
      <c r="AW714" s="773"/>
      <c r="AX714" s="774"/>
    </row>
    <row r="715" spans="1:50" ht="27" customHeight="1" x14ac:dyDescent="0.15">
      <c r="A715" s="616" t="s">
        <v>40</v>
      </c>
      <c r="B715" s="617"/>
      <c r="C715" s="622" t="s">
        <v>327</v>
      </c>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4"/>
      <c r="AD715" s="633" t="s">
        <v>609</v>
      </c>
      <c r="AE715" s="634"/>
      <c r="AF715" s="771"/>
      <c r="AG715" s="527" t="s">
        <v>623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18"/>
      <c r="B716" s="619"/>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89" t="s">
        <v>613</v>
      </c>
      <c r="AE716" s="790"/>
      <c r="AF716" s="790"/>
      <c r="AG716" s="630" t="s">
        <v>577</v>
      </c>
      <c r="AH716" s="631"/>
      <c r="AI716" s="631"/>
      <c r="AJ716" s="631"/>
      <c r="AK716" s="631"/>
      <c r="AL716" s="631"/>
      <c r="AM716" s="631"/>
      <c r="AN716" s="631"/>
      <c r="AO716" s="631"/>
      <c r="AP716" s="631"/>
      <c r="AQ716" s="631"/>
      <c r="AR716" s="631"/>
      <c r="AS716" s="631"/>
      <c r="AT716" s="631"/>
      <c r="AU716" s="631"/>
      <c r="AV716" s="631"/>
      <c r="AW716" s="631"/>
      <c r="AX716" s="632"/>
    </row>
    <row r="717" spans="1:50" ht="27" customHeight="1" x14ac:dyDescent="0.15">
      <c r="A717" s="618"/>
      <c r="B717" s="619"/>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609</v>
      </c>
      <c r="AE717" s="159"/>
      <c r="AF717" s="159"/>
      <c r="AG717" s="630" t="s">
        <v>624</v>
      </c>
      <c r="AH717" s="631"/>
      <c r="AI717" s="631"/>
      <c r="AJ717" s="631"/>
      <c r="AK717" s="631"/>
      <c r="AL717" s="631"/>
      <c r="AM717" s="631"/>
      <c r="AN717" s="631"/>
      <c r="AO717" s="631"/>
      <c r="AP717" s="631"/>
      <c r="AQ717" s="631"/>
      <c r="AR717" s="631"/>
      <c r="AS717" s="631"/>
      <c r="AT717" s="631"/>
      <c r="AU717" s="631"/>
      <c r="AV717" s="631"/>
      <c r="AW717" s="631"/>
      <c r="AX717" s="632"/>
    </row>
    <row r="718" spans="1:50" ht="59.25" customHeight="1" x14ac:dyDescent="0.15">
      <c r="A718" s="620"/>
      <c r="B718" s="621"/>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609</v>
      </c>
      <c r="AE718" s="159"/>
      <c r="AF718" s="159"/>
      <c r="AG718" s="167" t="s">
        <v>625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4" t="s">
        <v>58</v>
      </c>
      <c r="B719" s="685"/>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11"/>
      <c r="AD719" s="633" t="s">
        <v>613</v>
      </c>
      <c r="AE719" s="634"/>
      <c r="AF719" s="634"/>
      <c r="AG719" s="164" t="s">
        <v>721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6"/>
      <c r="B720" s="687"/>
      <c r="C720" s="940" t="s">
        <v>341</v>
      </c>
      <c r="D720" s="938"/>
      <c r="E720" s="938"/>
      <c r="F720" s="941"/>
      <c r="G720" s="937" t="s">
        <v>342</v>
      </c>
      <c r="H720" s="938"/>
      <c r="I720" s="938"/>
      <c r="J720" s="938"/>
      <c r="K720" s="938"/>
      <c r="L720" s="938"/>
      <c r="M720" s="938"/>
      <c r="N720" s="937" t="s">
        <v>345</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86"/>
      <c r="B721" s="687"/>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86"/>
      <c r="B722" s="687"/>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86"/>
      <c r="B723" s="687"/>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86"/>
      <c r="B724" s="687"/>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88"/>
      <c r="B725" s="689"/>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16" t="s">
        <v>48</v>
      </c>
      <c r="B726" s="645"/>
      <c r="C726" s="447" t="s">
        <v>53</v>
      </c>
      <c r="D726" s="582"/>
      <c r="E726" s="582"/>
      <c r="F726" s="583"/>
      <c r="G726" s="801" t="s">
        <v>626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46"/>
      <c r="B727" s="647"/>
      <c r="C727" s="680" t="s">
        <v>57</v>
      </c>
      <c r="D727" s="681"/>
      <c r="E727" s="681"/>
      <c r="F727" s="682"/>
      <c r="G727" s="799" t="s">
        <v>627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77" t="s">
        <v>33</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59" t="s">
        <v>724</v>
      </c>
      <c r="B729" s="751"/>
      <c r="C729" s="751"/>
      <c r="D729" s="751"/>
      <c r="E729" s="751"/>
      <c r="F729" s="751"/>
      <c r="G729" s="751"/>
      <c r="H729" s="751"/>
      <c r="I729" s="751"/>
      <c r="J729" s="751"/>
      <c r="K729" s="751"/>
      <c r="L729" s="751"/>
      <c r="M729" s="751"/>
      <c r="N729" s="751"/>
      <c r="O729" s="751"/>
      <c r="P729" s="751"/>
      <c r="Q729" s="751"/>
      <c r="R729" s="751"/>
      <c r="S729" s="751"/>
      <c r="T729" s="751"/>
      <c r="U729" s="751"/>
      <c r="V729" s="751"/>
      <c r="W729" s="751"/>
      <c r="X729" s="751"/>
      <c r="Y729" s="751"/>
      <c r="Z729" s="751"/>
      <c r="AA729" s="751"/>
      <c r="AB729" s="751"/>
      <c r="AC729" s="751"/>
      <c r="AD729" s="751"/>
      <c r="AE729" s="751"/>
      <c r="AF729" s="751"/>
      <c r="AG729" s="751"/>
      <c r="AH729" s="751"/>
      <c r="AI729" s="751"/>
      <c r="AJ729" s="751"/>
      <c r="AK729" s="751"/>
      <c r="AL729" s="751"/>
      <c r="AM729" s="751"/>
      <c r="AN729" s="751"/>
      <c r="AO729" s="751"/>
      <c r="AP729" s="751"/>
      <c r="AQ729" s="751"/>
      <c r="AR729" s="751"/>
      <c r="AS729" s="751"/>
      <c r="AT729" s="751"/>
      <c r="AU729" s="751"/>
      <c r="AV729" s="751"/>
      <c r="AW729" s="751"/>
      <c r="AX729" s="752"/>
    </row>
    <row r="730" spans="1:50" ht="24.75" customHeight="1" x14ac:dyDescent="0.15">
      <c r="A730" s="588" t="s">
        <v>34</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thickBot="1" x14ac:dyDescent="0.2">
      <c r="A731" s="642" t="s">
        <v>723</v>
      </c>
      <c r="B731" s="643"/>
      <c r="C731" s="643"/>
      <c r="D731" s="643"/>
      <c r="E731" s="644"/>
      <c r="F731" s="750" t="s">
        <v>725</v>
      </c>
      <c r="G731" s="751"/>
      <c r="H731" s="751"/>
      <c r="I731" s="751"/>
      <c r="J731" s="751"/>
      <c r="K731" s="751"/>
      <c r="L731" s="751"/>
      <c r="M731" s="751"/>
      <c r="N731" s="751"/>
      <c r="O731" s="751"/>
      <c r="P731" s="751"/>
      <c r="Q731" s="751"/>
      <c r="R731" s="751"/>
      <c r="S731" s="751"/>
      <c r="T731" s="751"/>
      <c r="U731" s="751"/>
      <c r="V731" s="751"/>
      <c r="W731" s="751"/>
      <c r="X731" s="751"/>
      <c r="Y731" s="751"/>
      <c r="Z731" s="751"/>
      <c r="AA731" s="751"/>
      <c r="AB731" s="751"/>
      <c r="AC731" s="751"/>
      <c r="AD731" s="751"/>
      <c r="AE731" s="751"/>
      <c r="AF731" s="751"/>
      <c r="AG731" s="751"/>
      <c r="AH731" s="751"/>
      <c r="AI731" s="751"/>
      <c r="AJ731" s="751"/>
      <c r="AK731" s="751"/>
      <c r="AL731" s="751"/>
      <c r="AM731" s="751"/>
      <c r="AN731" s="751"/>
      <c r="AO731" s="751"/>
      <c r="AP731" s="751"/>
      <c r="AQ731" s="751"/>
      <c r="AR731" s="751"/>
      <c r="AS731" s="751"/>
      <c r="AT731" s="751"/>
      <c r="AU731" s="751"/>
      <c r="AV731" s="751"/>
      <c r="AW731" s="751"/>
      <c r="AX731" s="752"/>
    </row>
    <row r="732" spans="1:50" ht="24.75" customHeight="1" x14ac:dyDescent="0.15">
      <c r="A732" s="588" t="s">
        <v>46</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thickBot="1" x14ac:dyDescent="0.2">
      <c r="A733" s="741" t="s">
        <v>138</v>
      </c>
      <c r="B733" s="742"/>
      <c r="C733" s="742"/>
      <c r="D733" s="742"/>
      <c r="E733" s="743"/>
      <c r="F733" s="760" t="s">
        <v>726</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67.5" customHeight="1" thickBot="1" x14ac:dyDescent="0.2">
      <c r="A735" s="635" t="s">
        <v>726</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68" t="s">
        <v>354</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00" t="s">
        <v>406</v>
      </c>
      <c r="B737" s="101"/>
      <c r="C737" s="101"/>
      <c r="D737" s="102"/>
      <c r="E737" s="103" t="s">
        <v>628</v>
      </c>
      <c r="F737" s="103"/>
      <c r="G737" s="103"/>
      <c r="H737" s="103"/>
      <c r="I737" s="103"/>
      <c r="J737" s="103"/>
      <c r="K737" s="103"/>
      <c r="L737" s="103"/>
      <c r="M737" s="103"/>
      <c r="N737" s="109" t="s">
        <v>401</v>
      </c>
      <c r="O737" s="109"/>
      <c r="P737" s="109"/>
      <c r="Q737" s="109"/>
      <c r="R737" s="103" t="s">
        <v>629</v>
      </c>
      <c r="S737" s="103"/>
      <c r="T737" s="103"/>
      <c r="U737" s="103"/>
      <c r="V737" s="103"/>
      <c r="W737" s="103"/>
      <c r="X737" s="103"/>
      <c r="Y737" s="103"/>
      <c r="Z737" s="103"/>
      <c r="AA737" s="109" t="s">
        <v>400</v>
      </c>
      <c r="AB737" s="109"/>
      <c r="AC737" s="109"/>
      <c r="AD737" s="109"/>
      <c r="AE737" s="103" t="s">
        <v>630</v>
      </c>
      <c r="AF737" s="103"/>
      <c r="AG737" s="103"/>
      <c r="AH737" s="103"/>
      <c r="AI737" s="103"/>
      <c r="AJ737" s="103"/>
      <c r="AK737" s="103"/>
      <c r="AL737" s="103"/>
      <c r="AM737" s="103"/>
      <c r="AN737" s="109" t="s">
        <v>399</v>
      </c>
      <c r="AO737" s="109"/>
      <c r="AP737" s="109"/>
      <c r="AQ737" s="109"/>
      <c r="AR737" s="110" t="s">
        <v>631</v>
      </c>
      <c r="AS737" s="111"/>
      <c r="AT737" s="111"/>
      <c r="AU737" s="111"/>
      <c r="AV737" s="111"/>
      <c r="AW737" s="111"/>
      <c r="AX737" s="112"/>
      <c r="AY737" s="88"/>
      <c r="AZ737" s="88"/>
    </row>
    <row r="738" spans="1:52" ht="24.75" customHeight="1" x14ac:dyDescent="0.15">
      <c r="A738" s="100" t="s">
        <v>398</v>
      </c>
      <c r="B738" s="101"/>
      <c r="C738" s="101"/>
      <c r="D738" s="102"/>
      <c r="E738" s="103" t="s">
        <v>632</v>
      </c>
      <c r="F738" s="103"/>
      <c r="G738" s="103"/>
      <c r="H738" s="103"/>
      <c r="I738" s="103"/>
      <c r="J738" s="103"/>
      <c r="K738" s="103"/>
      <c r="L738" s="103"/>
      <c r="M738" s="103"/>
      <c r="N738" s="109" t="s">
        <v>397</v>
      </c>
      <c r="O738" s="109"/>
      <c r="P738" s="109"/>
      <c r="Q738" s="109"/>
      <c r="R738" s="103" t="s">
        <v>633</v>
      </c>
      <c r="S738" s="103"/>
      <c r="T738" s="103"/>
      <c r="U738" s="103"/>
      <c r="V738" s="103"/>
      <c r="W738" s="103"/>
      <c r="X738" s="103"/>
      <c r="Y738" s="103"/>
      <c r="Z738" s="103"/>
      <c r="AA738" s="109" t="s">
        <v>396</v>
      </c>
      <c r="AB738" s="109"/>
      <c r="AC738" s="109"/>
      <c r="AD738" s="109"/>
      <c r="AE738" s="103" t="s">
        <v>634</v>
      </c>
      <c r="AF738" s="103"/>
      <c r="AG738" s="103"/>
      <c r="AH738" s="103"/>
      <c r="AI738" s="103"/>
      <c r="AJ738" s="103"/>
      <c r="AK738" s="103"/>
      <c r="AL738" s="103"/>
      <c r="AM738" s="103"/>
      <c r="AN738" s="109" t="s">
        <v>395</v>
      </c>
      <c r="AO738" s="109"/>
      <c r="AP738" s="109"/>
      <c r="AQ738" s="109"/>
      <c r="AR738" s="110" t="s">
        <v>635</v>
      </c>
      <c r="AS738" s="111"/>
      <c r="AT738" s="111"/>
      <c r="AU738" s="111"/>
      <c r="AV738" s="111"/>
      <c r="AW738" s="111"/>
      <c r="AX738" s="112"/>
    </row>
    <row r="739" spans="1:52" ht="24.75" customHeight="1" x14ac:dyDescent="0.15">
      <c r="A739" s="100" t="s">
        <v>394</v>
      </c>
      <c r="B739" s="101"/>
      <c r="C739" s="101"/>
      <c r="D739" s="102"/>
      <c r="E739" s="103" t="s">
        <v>636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722</v>
      </c>
      <c r="F740" s="125"/>
      <c r="G740" s="125"/>
      <c r="H740" s="92" t="str">
        <f>IF(E740="", "", "(")</f>
        <v>(</v>
      </c>
      <c r="I740" s="125"/>
      <c r="J740" s="125"/>
      <c r="K740" s="92" t="str">
        <f>IF(OR(I740="　", I740=""), "", "-")</f>
        <v/>
      </c>
      <c r="L740" s="126">
        <v>207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1"/>
      <c r="B779" s="782"/>
      <c r="C779" s="782"/>
      <c r="D779" s="782"/>
      <c r="E779" s="782"/>
      <c r="F779" s="78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1" t="s">
        <v>389</v>
      </c>
      <c r="B780" s="792"/>
      <c r="C780" s="792"/>
      <c r="D780" s="792"/>
      <c r="E780" s="792"/>
      <c r="F780" s="793"/>
      <c r="G780" s="443" t="s">
        <v>637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659</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94"/>
      <c r="C781" s="794"/>
      <c r="D781" s="794"/>
      <c r="E781" s="794"/>
      <c r="F781" s="795"/>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94"/>
      <c r="C782" s="794"/>
      <c r="D782" s="794"/>
      <c r="E782" s="794"/>
      <c r="F782" s="795"/>
      <c r="G782" s="453" t="s">
        <v>638</v>
      </c>
      <c r="H782" s="454"/>
      <c r="I782" s="454"/>
      <c r="J782" s="454"/>
      <c r="K782" s="455"/>
      <c r="L782" s="456" t="s">
        <v>647</v>
      </c>
      <c r="M782" s="457"/>
      <c r="N782" s="457"/>
      <c r="O782" s="457"/>
      <c r="P782" s="457"/>
      <c r="Q782" s="457"/>
      <c r="R782" s="457"/>
      <c r="S782" s="457"/>
      <c r="T782" s="457"/>
      <c r="U782" s="457"/>
      <c r="V782" s="457"/>
      <c r="W782" s="457"/>
      <c r="X782" s="458"/>
      <c r="Y782" s="459">
        <v>111</v>
      </c>
      <c r="Z782" s="460"/>
      <c r="AA782" s="460"/>
      <c r="AB782" s="558"/>
      <c r="AC782" s="453" t="s">
        <v>656</v>
      </c>
      <c r="AD782" s="454"/>
      <c r="AE782" s="454"/>
      <c r="AF782" s="454"/>
      <c r="AG782" s="455"/>
      <c r="AH782" s="456" t="s">
        <v>657</v>
      </c>
      <c r="AI782" s="457"/>
      <c r="AJ782" s="457"/>
      <c r="AK782" s="457"/>
      <c r="AL782" s="457"/>
      <c r="AM782" s="457"/>
      <c r="AN782" s="457"/>
      <c r="AO782" s="457"/>
      <c r="AP782" s="457"/>
      <c r="AQ782" s="457"/>
      <c r="AR782" s="457"/>
      <c r="AS782" s="457"/>
      <c r="AT782" s="458"/>
      <c r="AU782" s="459">
        <v>20</v>
      </c>
      <c r="AV782" s="460"/>
      <c r="AW782" s="460"/>
      <c r="AX782" s="461"/>
    </row>
    <row r="783" spans="1:50" ht="24.75" customHeight="1" x14ac:dyDescent="0.15">
      <c r="A783" s="557"/>
      <c r="B783" s="794"/>
      <c r="C783" s="794"/>
      <c r="D783" s="794"/>
      <c r="E783" s="794"/>
      <c r="F783" s="795"/>
      <c r="G783" s="352" t="s">
        <v>639</v>
      </c>
      <c r="H783" s="353"/>
      <c r="I783" s="353"/>
      <c r="J783" s="353"/>
      <c r="K783" s="354"/>
      <c r="L783" s="405" t="s">
        <v>648</v>
      </c>
      <c r="M783" s="406"/>
      <c r="N783" s="406"/>
      <c r="O783" s="406"/>
      <c r="P783" s="406"/>
      <c r="Q783" s="406"/>
      <c r="R783" s="406"/>
      <c r="S783" s="406"/>
      <c r="T783" s="406"/>
      <c r="U783" s="406"/>
      <c r="V783" s="406"/>
      <c r="W783" s="406"/>
      <c r="X783" s="407"/>
      <c r="Y783" s="402">
        <v>91</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94"/>
      <c r="C784" s="794"/>
      <c r="D784" s="794"/>
      <c r="E784" s="794"/>
      <c r="F784" s="795"/>
      <c r="G784" s="352" t="s">
        <v>640</v>
      </c>
      <c r="H784" s="353"/>
      <c r="I784" s="353"/>
      <c r="J784" s="353"/>
      <c r="K784" s="354"/>
      <c r="L784" s="405" t="s">
        <v>650</v>
      </c>
      <c r="M784" s="406"/>
      <c r="N784" s="406"/>
      <c r="O784" s="406"/>
      <c r="P784" s="406"/>
      <c r="Q784" s="406"/>
      <c r="R784" s="406"/>
      <c r="S784" s="406"/>
      <c r="T784" s="406"/>
      <c r="U784" s="406"/>
      <c r="V784" s="406"/>
      <c r="W784" s="406"/>
      <c r="X784" s="407"/>
      <c r="Y784" s="402">
        <v>27</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94"/>
      <c r="C785" s="794"/>
      <c r="D785" s="794"/>
      <c r="E785" s="794"/>
      <c r="F785" s="795"/>
      <c r="G785" s="352" t="s">
        <v>641</v>
      </c>
      <c r="H785" s="353"/>
      <c r="I785" s="353"/>
      <c r="J785" s="353"/>
      <c r="K785" s="354"/>
      <c r="L785" s="405" t="s">
        <v>649</v>
      </c>
      <c r="M785" s="406"/>
      <c r="N785" s="406"/>
      <c r="O785" s="406"/>
      <c r="P785" s="406"/>
      <c r="Q785" s="406"/>
      <c r="R785" s="406"/>
      <c r="S785" s="406"/>
      <c r="T785" s="406"/>
      <c r="U785" s="406"/>
      <c r="V785" s="406"/>
      <c r="W785" s="406"/>
      <c r="X785" s="407"/>
      <c r="Y785" s="402">
        <v>47</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94"/>
      <c r="C786" s="794"/>
      <c r="D786" s="794"/>
      <c r="E786" s="794"/>
      <c r="F786" s="795"/>
      <c r="G786" s="352" t="s">
        <v>642</v>
      </c>
      <c r="H786" s="353"/>
      <c r="I786" s="353"/>
      <c r="J786" s="353"/>
      <c r="K786" s="354"/>
      <c r="L786" s="405" t="s">
        <v>663</v>
      </c>
      <c r="M786" s="406"/>
      <c r="N786" s="406"/>
      <c r="O786" s="406"/>
      <c r="P786" s="406"/>
      <c r="Q786" s="406"/>
      <c r="R786" s="406"/>
      <c r="S786" s="406"/>
      <c r="T786" s="406"/>
      <c r="U786" s="406"/>
      <c r="V786" s="406"/>
      <c r="W786" s="406"/>
      <c r="X786" s="407"/>
      <c r="Y786" s="402">
        <v>20</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94"/>
      <c r="C787" s="794"/>
      <c r="D787" s="794"/>
      <c r="E787" s="794"/>
      <c r="F787" s="795"/>
      <c r="G787" s="352" t="s">
        <v>643</v>
      </c>
      <c r="H787" s="353"/>
      <c r="I787" s="353"/>
      <c r="J787" s="353"/>
      <c r="K787" s="354"/>
      <c r="L787" s="405" t="s">
        <v>651</v>
      </c>
      <c r="M787" s="406"/>
      <c r="N787" s="406"/>
      <c r="O787" s="406"/>
      <c r="P787" s="406"/>
      <c r="Q787" s="406"/>
      <c r="R787" s="406"/>
      <c r="S787" s="406"/>
      <c r="T787" s="406"/>
      <c r="U787" s="406"/>
      <c r="V787" s="406"/>
      <c r="W787" s="406"/>
      <c r="X787" s="407"/>
      <c r="Y787" s="402">
        <v>20</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94"/>
      <c r="C788" s="794"/>
      <c r="D788" s="794"/>
      <c r="E788" s="794"/>
      <c r="F788" s="795"/>
      <c r="G788" s="352" t="s">
        <v>645</v>
      </c>
      <c r="H788" s="353"/>
      <c r="I788" s="353"/>
      <c r="J788" s="353"/>
      <c r="K788" s="354"/>
      <c r="L788" s="405" t="s">
        <v>653</v>
      </c>
      <c r="M788" s="406"/>
      <c r="N788" s="406"/>
      <c r="O788" s="406"/>
      <c r="P788" s="406"/>
      <c r="Q788" s="406"/>
      <c r="R788" s="406"/>
      <c r="S788" s="406"/>
      <c r="T788" s="406"/>
      <c r="U788" s="406"/>
      <c r="V788" s="406"/>
      <c r="W788" s="406"/>
      <c r="X788" s="407"/>
      <c r="Y788" s="402">
        <v>9</v>
      </c>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94"/>
      <c r="C789" s="794"/>
      <c r="D789" s="794"/>
      <c r="E789" s="794"/>
      <c r="F789" s="795"/>
      <c r="G789" s="352" t="s">
        <v>644</v>
      </c>
      <c r="H789" s="353"/>
      <c r="I789" s="353"/>
      <c r="J789" s="353"/>
      <c r="K789" s="354"/>
      <c r="L789" s="405" t="s">
        <v>652</v>
      </c>
      <c r="M789" s="406"/>
      <c r="N789" s="406"/>
      <c r="O789" s="406"/>
      <c r="P789" s="406"/>
      <c r="Q789" s="406"/>
      <c r="R789" s="406"/>
      <c r="S789" s="406"/>
      <c r="T789" s="406"/>
      <c r="U789" s="406"/>
      <c r="V789" s="406"/>
      <c r="W789" s="406"/>
      <c r="X789" s="407"/>
      <c r="Y789" s="402">
        <v>8</v>
      </c>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94"/>
      <c r="C790" s="794"/>
      <c r="D790" s="794"/>
      <c r="E790" s="794"/>
      <c r="F790" s="795"/>
      <c r="G790" s="352" t="s">
        <v>646</v>
      </c>
      <c r="H790" s="353"/>
      <c r="I790" s="353"/>
      <c r="J790" s="353"/>
      <c r="K790" s="354"/>
      <c r="L790" s="405" t="s">
        <v>654</v>
      </c>
      <c r="M790" s="406"/>
      <c r="N790" s="406"/>
      <c r="O790" s="406"/>
      <c r="P790" s="406"/>
      <c r="Q790" s="406"/>
      <c r="R790" s="406"/>
      <c r="S790" s="406"/>
      <c r="T790" s="406"/>
      <c r="U790" s="406"/>
      <c r="V790" s="406"/>
      <c r="W790" s="406"/>
      <c r="X790" s="407"/>
      <c r="Y790" s="402">
        <v>5</v>
      </c>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94"/>
      <c r="C791" s="794"/>
      <c r="D791" s="794"/>
      <c r="E791" s="794"/>
      <c r="F791" s="795"/>
      <c r="G791" s="352" t="s">
        <v>80</v>
      </c>
      <c r="H791" s="353"/>
      <c r="I791" s="353"/>
      <c r="J791" s="353"/>
      <c r="K791" s="354"/>
      <c r="L791" s="405" t="s">
        <v>655</v>
      </c>
      <c r="M791" s="406"/>
      <c r="N791" s="406"/>
      <c r="O791" s="406"/>
      <c r="P791" s="406"/>
      <c r="Q791" s="406"/>
      <c r="R791" s="406"/>
      <c r="S791" s="406"/>
      <c r="T791" s="406"/>
      <c r="U791" s="406"/>
      <c r="V791" s="406"/>
      <c r="W791" s="406"/>
      <c r="X791" s="407"/>
      <c r="Y791" s="402">
        <v>8</v>
      </c>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94"/>
      <c r="C792" s="794"/>
      <c r="D792" s="794"/>
      <c r="E792" s="794"/>
      <c r="F792" s="795"/>
      <c r="G792" s="413" t="s">
        <v>20</v>
      </c>
      <c r="H792" s="414"/>
      <c r="I792" s="414"/>
      <c r="J792" s="414"/>
      <c r="K792" s="414"/>
      <c r="L792" s="415"/>
      <c r="M792" s="416"/>
      <c r="N792" s="416"/>
      <c r="O792" s="416"/>
      <c r="P792" s="416"/>
      <c r="Q792" s="416"/>
      <c r="R792" s="416"/>
      <c r="S792" s="416"/>
      <c r="T792" s="416"/>
      <c r="U792" s="416"/>
      <c r="V792" s="416"/>
      <c r="W792" s="416"/>
      <c r="X792" s="417"/>
      <c r="Y792" s="418">
        <f>SUM(Y782:AB791)</f>
        <v>346</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20</v>
      </c>
      <c r="AV792" s="419"/>
      <c r="AW792" s="419"/>
      <c r="AX792" s="421"/>
    </row>
    <row r="793" spans="1:50" ht="24.75" customHeight="1" x14ac:dyDescent="0.15">
      <c r="A793" s="557"/>
      <c r="B793" s="794"/>
      <c r="C793" s="794"/>
      <c r="D793" s="794"/>
      <c r="E793" s="794"/>
      <c r="F793" s="795"/>
      <c r="G793" s="443" t="s">
        <v>658</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704</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94"/>
      <c r="C794" s="794"/>
      <c r="D794" s="794"/>
      <c r="E794" s="794"/>
      <c r="F794" s="795"/>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94"/>
      <c r="C795" s="794"/>
      <c r="D795" s="794"/>
      <c r="E795" s="794"/>
      <c r="F795" s="795"/>
      <c r="G795" s="453" t="s">
        <v>638</v>
      </c>
      <c r="H795" s="454"/>
      <c r="I795" s="454"/>
      <c r="J795" s="454"/>
      <c r="K795" s="455"/>
      <c r="L795" s="456" t="s">
        <v>662</v>
      </c>
      <c r="M795" s="457"/>
      <c r="N795" s="457"/>
      <c r="O795" s="457"/>
      <c r="P795" s="457"/>
      <c r="Q795" s="457"/>
      <c r="R795" s="457"/>
      <c r="S795" s="457"/>
      <c r="T795" s="457"/>
      <c r="U795" s="457"/>
      <c r="V795" s="457"/>
      <c r="W795" s="457"/>
      <c r="X795" s="458"/>
      <c r="Y795" s="459">
        <v>95</v>
      </c>
      <c r="Z795" s="460"/>
      <c r="AA795" s="460"/>
      <c r="AB795" s="558"/>
      <c r="AC795" s="453" t="s">
        <v>656</v>
      </c>
      <c r="AD795" s="454"/>
      <c r="AE795" s="454"/>
      <c r="AF795" s="454"/>
      <c r="AG795" s="455"/>
      <c r="AH795" s="456" t="s">
        <v>705</v>
      </c>
      <c r="AI795" s="457"/>
      <c r="AJ795" s="457"/>
      <c r="AK795" s="457"/>
      <c r="AL795" s="457"/>
      <c r="AM795" s="457"/>
      <c r="AN795" s="457"/>
      <c r="AO795" s="457"/>
      <c r="AP795" s="457"/>
      <c r="AQ795" s="457"/>
      <c r="AR795" s="457"/>
      <c r="AS795" s="457"/>
      <c r="AT795" s="458"/>
      <c r="AU795" s="459">
        <v>14</v>
      </c>
      <c r="AV795" s="460"/>
      <c r="AW795" s="460"/>
      <c r="AX795" s="461"/>
    </row>
    <row r="796" spans="1:50" ht="24.75" customHeight="1" x14ac:dyDescent="0.15">
      <c r="A796" s="557"/>
      <c r="B796" s="794"/>
      <c r="C796" s="794"/>
      <c r="D796" s="794"/>
      <c r="E796" s="794"/>
      <c r="F796" s="795"/>
      <c r="G796" s="352" t="s">
        <v>639</v>
      </c>
      <c r="H796" s="353"/>
      <c r="I796" s="353"/>
      <c r="J796" s="353"/>
      <c r="K796" s="354"/>
      <c r="L796" s="405" t="s">
        <v>648</v>
      </c>
      <c r="M796" s="406"/>
      <c r="N796" s="406"/>
      <c r="O796" s="406"/>
      <c r="P796" s="406"/>
      <c r="Q796" s="406"/>
      <c r="R796" s="406"/>
      <c r="S796" s="406"/>
      <c r="T796" s="406"/>
      <c r="U796" s="406"/>
      <c r="V796" s="406"/>
      <c r="W796" s="406"/>
      <c r="X796" s="407"/>
      <c r="Y796" s="402">
        <v>65</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7"/>
      <c r="B797" s="794"/>
      <c r="C797" s="794"/>
      <c r="D797" s="794"/>
      <c r="E797" s="794"/>
      <c r="F797" s="795"/>
      <c r="G797" s="352" t="s">
        <v>660</v>
      </c>
      <c r="H797" s="353"/>
      <c r="I797" s="353"/>
      <c r="J797" s="353"/>
      <c r="K797" s="354"/>
      <c r="L797" s="405" t="s">
        <v>649</v>
      </c>
      <c r="M797" s="406"/>
      <c r="N797" s="406"/>
      <c r="O797" s="406"/>
      <c r="P797" s="406"/>
      <c r="Q797" s="406"/>
      <c r="R797" s="406"/>
      <c r="S797" s="406"/>
      <c r="T797" s="406"/>
      <c r="U797" s="406"/>
      <c r="V797" s="406"/>
      <c r="W797" s="406"/>
      <c r="X797" s="407"/>
      <c r="Y797" s="402">
        <v>26</v>
      </c>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7"/>
      <c r="B798" s="794"/>
      <c r="C798" s="794"/>
      <c r="D798" s="794"/>
      <c r="E798" s="794"/>
      <c r="F798" s="795"/>
      <c r="G798" s="352" t="s">
        <v>641</v>
      </c>
      <c r="H798" s="353"/>
      <c r="I798" s="353"/>
      <c r="J798" s="353"/>
      <c r="K798" s="354"/>
      <c r="L798" s="405" t="s">
        <v>650</v>
      </c>
      <c r="M798" s="406"/>
      <c r="N798" s="406"/>
      <c r="O798" s="406"/>
      <c r="P798" s="406"/>
      <c r="Q798" s="406"/>
      <c r="R798" s="406"/>
      <c r="S798" s="406"/>
      <c r="T798" s="406"/>
      <c r="U798" s="406"/>
      <c r="V798" s="406"/>
      <c r="W798" s="406"/>
      <c r="X798" s="407"/>
      <c r="Y798" s="402">
        <v>22</v>
      </c>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7"/>
      <c r="B799" s="794"/>
      <c r="C799" s="794"/>
      <c r="D799" s="794"/>
      <c r="E799" s="794"/>
      <c r="F799" s="795"/>
      <c r="G799" s="352" t="s">
        <v>643</v>
      </c>
      <c r="H799" s="353"/>
      <c r="I799" s="353"/>
      <c r="J799" s="353"/>
      <c r="K799" s="354"/>
      <c r="L799" s="405" t="s">
        <v>663</v>
      </c>
      <c r="M799" s="406"/>
      <c r="N799" s="406"/>
      <c r="O799" s="406"/>
      <c r="P799" s="406"/>
      <c r="Q799" s="406"/>
      <c r="R799" s="406"/>
      <c r="S799" s="406"/>
      <c r="T799" s="406"/>
      <c r="U799" s="406"/>
      <c r="V799" s="406"/>
      <c r="W799" s="406"/>
      <c r="X799" s="407"/>
      <c r="Y799" s="402">
        <v>19</v>
      </c>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57"/>
      <c r="B800" s="794"/>
      <c r="C800" s="794"/>
      <c r="D800" s="794"/>
      <c r="E800" s="794"/>
      <c r="F800" s="795"/>
      <c r="G800" s="352" t="s">
        <v>642</v>
      </c>
      <c r="H800" s="353"/>
      <c r="I800" s="353"/>
      <c r="J800" s="353"/>
      <c r="K800" s="354"/>
      <c r="L800" s="405" t="s">
        <v>651</v>
      </c>
      <c r="M800" s="406"/>
      <c r="N800" s="406"/>
      <c r="O800" s="406"/>
      <c r="P800" s="406"/>
      <c r="Q800" s="406"/>
      <c r="R800" s="406"/>
      <c r="S800" s="406"/>
      <c r="T800" s="406"/>
      <c r="U800" s="406"/>
      <c r="V800" s="406"/>
      <c r="W800" s="406"/>
      <c r="X800" s="407"/>
      <c r="Y800" s="402">
        <v>17</v>
      </c>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57"/>
      <c r="B801" s="794"/>
      <c r="C801" s="794"/>
      <c r="D801" s="794"/>
      <c r="E801" s="794"/>
      <c r="F801" s="795"/>
      <c r="G801" s="352" t="s">
        <v>661</v>
      </c>
      <c r="H801" s="353"/>
      <c r="I801" s="353"/>
      <c r="J801" s="353"/>
      <c r="K801" s="354"/>
      <c r="L801" s="405" t="s">
        <v>664</v>
      </c>
      <c r="M801" s="406"/>
      <c r="N801" s="406"/>
      <c r="O801" s="406"/>
      <c r="P801" s="406"/>
      <c r="Q801" s="406"/>
      <c r="R801" s="406"/>
      <c r="S801" s="406"/>
      <c r="T801" s="406"/>
      <c r="U801" s="406"/>
      <c r="V801" s="406"/>
      <c r="W801" s="406"/>
      <c r="X801" s="407"/>
      <c r="Y801" s="402">
        <v>4</v>
      </c>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57"/>
      <c r="B802" s="794"/>
      <c r="C802" s="794"/>
      <c r="D802" s="794"/>
      <c r="E802" s="794"/>
      <c r="F802" s="795"/>
      <c r="G802" s="352" t="s">
        <v>702</v>
      </c>
      <c r="H802" s="353"/>
      <c r="I802" s="353"/>
      <c r="J802" s="353"/>
      <c r="K802" s="354"/>
      <c r="L802" s="405" t="s">
        <v>703</v>
      </c>
      <c r="M802" s="406"/>
      <c r="N802" s="406"/>
      <c r="O802" s="406"/>
      <c r="P802" s="406"/>
      <c r="Q802" s="406"/>
      <c r="R802" s="406"/>
      <c r="S802" s="406"/>
      <c r="T802" s="406"/>
      <c r="U802" s="406"/>
      <c r="V802" s="406"/>
      <c r="W802" s="406"/>
      <c r="X802" s="407"/>
      <c r="Y802" s="402">
        <v>3</v>
      </c>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57"/>
      <c r="B803" s="794"/>
      <c r="C803" s="794"/>
      <c r="D803" s="794"/>
      <c r="E803" s="794"/>
      <c r="F803" s="795"/>
      <c r="G803" s="352" t="s">
        <v>80</v>
      </c>
      <c r="H803" s="353"/>
      <c r="I803" s="353"/>
      <c r="J803" s="353"/>
      <c r="K803" s="354"/>
      <c r="L803" s="405" t="s">
        <v>665</v>
      </c>
      <c r="M803" s="406"/>
      <c r="N803" s="406"/>
      <c r="O803" s="406"/>
      <c r="P803" s="406"/>
      <c r="Q803" s="406"/>
      <c r="R803" s="406"/>
      <c r="S803" s="406"/>
      <c r="T803" s="406"/>
      <c r="U803" s="406"/>
      <c r="V803" s="406"/>
      <c r="W803" s="406"/>
      <c r="X803" s="407"/>
      <c r="Y803" s="402">
        <v>12</v>
      </c>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94"/>
      <c r="C804" s="794"/>
      <c r="D804" s="794"/>
      <c r="E804" s="794"/>
      <c r="F804" s="79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57"/>
      <c r="B805" s="794"/>
      <c r="C805" s="794"/>
      <c r="D805" s="794"/>
      <c r="E805" s="794"/>
      <c r="F805" s="795"/>
      <c r="G805" s="413" t="s">
        <v>20</v>
      </c>
      <c r="H805" s="414"/>
      <c r="I805" s="414"/>
      <c r="J805" s="414"/>
      <c r="K805" s="414"/>
      <c r="L805" s="415"/>
      <c r="M805" s="416"/>
      <c r="N805" s="416"/>
      <c r="O805" s="416"/>
      <c r="P805" s="416"/>
      <c r="Q805" s="416"/>
      <c r="R805" s="416"/>
      <c r="S805" s="416"/>
      <c r="T805" s="416"/>
      <c r="U805" s="416"/>
      <c r="V805" s="416"/>
      <c r="W805" s="416"/>
      <c r="X805" s="417"/>
      <c r="Y805" s="418">
        <f>SUM(Y795:AB804)</f>
        <v>263</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14</v>
      </c>
      <c r="AV805" s="419"/>
      <c r="AW805" s="419"/>
      <c r="AX805" s="421"/>
    </row>
    <row r="806" spans="1:50" ht="24.75" hidden="1" customHeight="1" x14ac:dyDescent="0.15">
      <c r="A806" s="557"/>
      <c r="B806" s="794"/>
      <c r="C806" s="794"/>
      <c r="D806" s="794"/>
      <c r="E806" s="794"/>
      <c r="F806" s="795"/>
      <c r="G806" s="443" t="s">
        <v>321</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322</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94"/>
      <c r="C807" s="794"/>
      <c r="D807" s="794"/>
      <c r="E807" s="794"/>
      <c r="F807" s="795"/>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94"/>
      <c r="C808" s="794"/>
      <c r="D808" s="794"/>
      <c r="E808" s="794"/>
      <c r="F808" s="795"/>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94"/>
      <c r="C809" s="794"/>
      <c r="D809" s="794"/>
      <c r="E809" s="794"/>
      <c r="F809" s="79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94"/>
      <c r="C810" s="794"/>
      <c r="D810" s="794"/>
      <c r="E810" s="794"/>
      <c r="F810" s="79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94"/>
      <c r="C811" s="794"/>
      <c r="D811" s="794"/>
      <c r="E811" s="794"/>
      <c r="F811" s="79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94"/>
      <c r="C812" s="794"/>
      <c r="D812" s="794"/>
      <c r="E812" s="794"/>
      <c r="F812" s="79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94"/>
      <c r="C813" s="794"/>
      <c r="D813" s="794"/>
      <c r="E813" s="794"/>
      <c r="F813" s="79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94"/>
      <c r="C814" s="794"/>
      <c r="D814" s="794"/>
      <c r="E814" s="794"/>
      <c r="F814" s="79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94"/>
      <c r="C815" s="794"/>
      <c r="D815" s="794"/>
      <c r="E815" s="794"/>
      <c r="F815" s="79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94"/>
      <c r="C816" s="794"/>
      <c r="D816" s="794"/>
      <c r="E816" s="794"/>
      <c r="F816" s="79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94"/>
      <c r="C817" s="794"/>
      <c r="D817" s="794"/>
      <c r="E817" s="794"/>
      <c r="F817" s="79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94"/>
      <c r="C818" s="794"/>
      <c r="D818" s="794"/>
      <c r="E818" s="794"/>
      <c r="F818" s="795"/>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94"/>
      <c r="C819" s="794"/>
      <c r="D819" s="794"/>
      <c r="E819" s="794"/>
      <c r="F819" s="795"/>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94"/>
      <c r="C820" s="794"/>
      <c r="D820" s="794"/>
      <c r="E820" s="794"/>
      <c r="F820" s="795"/>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94"/>
      <c r="C821" s="794"/>
      <c r="D821" s="794"/>
      <c r="E821" s="794"/>
      <c r="F821" s="795"/>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94"/>
      <c r="C822" s="794"/>
      <c r="D822" s="794"/>
      <c r="E822" s="794"/>
      <c r="F822" s="79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94"/>
      <c r="C823" s="794"/>
      <c r="D823" s="794"/>
      <c r="E823" s="794"/>
      <c r="F823" s="79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94"/>
      <c r="C824" s="794"/>
      <c r="D824" s="794"/>
      <c r="E824" s="794"/>
      <c r="F824" s="79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94"/>
      <c r="C825" s="794"/>
      <c r="D825" s="794"/>
      <c r="E825" s="794"/>
      <c r="F825" s="79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94"/>
      <c r="C826" s="794"/>
      <c r="D826" s="794"/>
      <c r="E826" s="794"/>
      <c r="F826" s="79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94"/>
      <c r="C827" s="794"/>
      <c r="D827" s="794"/>
      <c r="E827" s="794"/>
      <c r="F827" s="79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94"/>
      <c r="C828" s="794"/>
      <c r="D828" s="794"/>
      <c r="E828" s="794"/>
      <c r="F828" s="79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94"/>
      <c r="C829" s="794"/>
      <c r="D829" s="794"/>
      <c r="E829" s="794"/>
      <c r="F829" s="79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94"/>
      <c r="C830" s="794"/>
      <c r="D830" s="794"/>
      <c r="E830" s="794"/>
      <c r="F830" s="79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94"/>
      <c r="C831" s="794"/>
      <c r="D831" s="794"/>
      <c r="E831" s="794"/>
      <c r="F831" s="795"/>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346</v>
      </c>
      <c r="AM832" s="961"/>
      <c r="AN832" s="961"/>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340</v>
      </c>
      <c r="AD837" s="281"/>
      <c r="AE837" s="281"/>
      <c r="AF837" s="281"/>
      <c r="AG837" s="281"/>
      <c r="AH837" s="348" t="s">
        <v>370</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666</v>
      </c>
      <c r="D838" s="422"/>
      <c r="E838" s="422"/>
      <c r="F838" s="422"/>
      <c r="G838" s="422"/>
      <c r="H838" s="422"/>
      <c r="I838" s="422"/>
      <c r="J838" s="423">
        <v>4240005012442</v>
      </c>
      <c r="K838" s="424"/>
      <c r="L838" s="424"/>
      <c r="M838" s="424"/>
      <c r="N838" s="424"/>
      <c r="O838" s="424"/>
      <c r="P838" s="429" t="s">
        <v>667</v>
      </c>
      <c r="Q838" s="321"/>
      <c r="R838" s="321"/>
      <c r="S838" s="321"/>
      <c r="T838" s="321"/>
      <c r="U838" s="321"/>
      <c r="V838" s="321"/>
      <c r="W838" s="321"/>
      <c r="X838" s="321"/>
      <c r="Y838" s="322">
        <v>346</v>
      </c>
      <c r="Z838" s="323"/>
      <c r="AA838" s="323"/>
      <c r="AB838" s="324"/>
      <c r="AC838" s="332" t="s">
        <v>380</v>
      </c>
      <c r="AD838" s="427"/>
      <c r="AE838" s="427"/>
      <c r="AF838" s="427"/>
      <c r="AG838" s="427"/>
      <c r="AH838" s="425" t="s">
        <v>577</v>
      </c>
      <c r="AI838" s="426"/>
      <c r="AJ838" s="426"/>
      <c r="AK838" s="426"/>
      <c r="AL838" s="329">
        <v>100</v>
      </c>
      <c r="AM838" s="330"/>
      <c r="AN838" s="330"/>
      <c r="AO838" s="331"/>
      <c r="AP838" s="325" t="s">
        <v>668</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340</v>
      </c>
      <c r="AD870" s="281"/>
      <c r="AE870" s="281"/>
      <c r="AF870" s="281"/>
      <c r="AG870" s="281"/>
      <c r="AH870" s="348" t="s">
        <v>370</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t="s">
        <v>669</v>
      </c>
      <c r="D871" s="422"/>
      <c r="E871" s="422"/>
      <c r="F871" s="422"/>
      <c r="G871" s="422"/>
      <c r="H871" s="422"/>
      <c r="I871" s="422"/>
      <c r="J871" s="423">
        <v>5240001004087</v>
      </c>
      <c r="K871" s="424"/>
      <c r="L871" s="424"/>
      <c r="M871" s="424"/>
      <c r="N871" s="424"/>
      <c r="O871" s="424"/>
      <c r="P871" s="321" t="s">
        <v>672</v>
      </c>
      <c r="Q871" s="321"/>
      <c r="R871" s="321"/>
      <c r="S871" s="321"/>
      <c r="T871" s="321"/>
      <c r="U871" s="321"/>
      <c r="V871" s="321"/>
      <c r="W871" s="321"/>
      <c r="X871" s="321"/>
      <c r="Y871" s="322">
        <v>20</v>
      </c>
      <c r="Z871" s="323"/>
      <c r="AA871" s="323"/>
      <c r="AB871" s="324"/>
      <c r="AC871" s="332" t="s">
        <v>375</v>
      </c>
      <c r="AD871" s="427"/>
      <c r="AE871" s="427"/>
      <c r="AF871" s="427"/>
      <c r="AG871" s="427"/>
      <c r="AH871" s="425">
        <v>5</v>
      </c>
      <c r="AI871" s="426"/>
      <c r="AJ871" s="426"/>
      <c r="AK871" s="426"/>
      <c r="AL871" s="329">
        <v>84</v>
      </c>
      <c r="AM871" s="330"/>
      <c r="AN871" s="330"/>
      <c r="AO871" s="331"/>
      <c r="AP871" s="325" t="s">
        <v>568</v>
      </c>
      <c r="AQ871" s="325"/>
      <c r="AR871" s="325"/>
      <c r="AS871" s="325"/>
      <c r="AT871" s="325"/>
      <c r="AU871" s="325"/>
      <c r="AV871" s="325"/>
      <c r="AW871" s="325"/>
      <c r="AX871" s="325"/>
    </row>
    <row r="872" spans="1:50" ht="30" customHeight="1" x14ac:dyDescent="0.15">
      <c r="A872" s="408">
        <v>2</v>
      </c>
      <c r="B872" s="408">
        <v>1</v>
      </c>
      <c r="C872" s="422" t="s">
        <v>670</v>
      </c>
      <c r="D872" s="422"/>
      <c r="E872" s="422"/>
      <c r="F872" s="422"/>
      <c r="G872" s="422"/>
      <c r="H872" s="422"/>
      <c r="I872" s="422"/>
      <c r="J872" s="423">
        <v>4010001024448</v>
      </c>
      <c r="K872" s="424"/>
      <c r="L872" s="424"/>
      <c r="M872" s="424"/>
      <c r="N872" s="424"/>
      <c r="O872" s="424"/>
      <c r="P872" s="321" t="s">
        <v>697</v>
      </c>
      <c r="Q872" s="321"/>
      <c r="R872" s="321"/>
      <c r="S872" s="321"/>
      <c r="T872" s="321"/>
      <c r="U872" s="321"/>
      <c r="V872" s="321"/>
      <c r="W872" s="321"/>
      <c r="X872" s="321"/>
      <c r="Y872" s="322">
        <v>19</v>
      </c>
      <c r="Z872" s="323"/>
      <c r="AA872" s="323"/>
      <c r="AB872" s="324"/>
      <c r="AC872" s="332" t="s">
        <v>382</v>
      </c>
      <c r="AD872" s="332"/>
      <c r="AE872" s="332"/>
      <c r="AF872" s="332"/>
      <c r="AG872" s="332"/>
      <c r="AH872" s="425">
        <v>1</v>
      </c>
      <c r="AI872" s="426"/>
      <c r="AJ872" s="426"/>
      <c r="AK872" s="426"/>
      <c r="AL872" s="329">
        <v>98</v>
      </c>
      <c r="AM872" s="330"/>
      <c r="AN872" s="330"/>
      <c r="AO872" s="331"/>
      <c r="AP872" s="325" t="s">
        <v>568</v>
      </c>
      <c r="AQ872" s="325"/>
      <c r="AR872" s="325"/>
      <c r="AS872" s="325"/>
      <c r="AT872" s="325"/>
      <c r="AU872" s="325"/>
      <c r="AV872" s="325"/>
      <c r="AW872" s="325"/>
      <c r="AX872" s="325"/>
    </row>
    <row r="873" spans="1:50" ht="30" customHeight="1" x14ac:dyDescent="0.15">
      <c r="A873" s="408">
        <v>3</v>
      </c>
      <c r="B873" s="408">
        <v>1</v>
      </c>
      <c r="C873" s="428" t="s">
        <v>670</v>
      </c>
      <c r="D873" s="422"/>
      <c r="E873" s="422"/>
      <c r="F873" s="422"/>
      <c r="G873" s="422"/>
      <c r="H873" s="422"/>
      <c r="I873" s="422"/>
      <c r="J873" s="423">
        <v>4010001024448</v>
      </c>
      <c r="K873" s="424"/>
      <c r="L873" s="424"/>
      <c r="M873" s="424"/>
      <c r="N873" s="424"/>
      <c r="O873" s="424"/>
      <c r="P873" s="429" t="s">
        <v>698</v>
      </c>
      <c r="Q873" s="321"/>
      <c r="R873" s="321"/>
      <c r="S873" s="321"/>
      <c r="T873" s="321"/>
      <c r="U873" s="321"/>
      <c r="V873" s="321"/>
      <c r="W873" s="321"/>
      <c r="X873" s="321"/>
      <c r="Y873" s="322">
        <v>10</v>
      </c>
      <c r="Z873" s="323"/>
      <c r="AA873" s="323"/>
      <c r="AB873" s="324"/>
      <c r="AC873" s="332" t="s">
        <v>382</v>
      </c>
      <c r="AD873" s="332"/>
      <c r="AE873" s="332"/>
      <c r="AF873" s="332"/>
      <c r="AG873" s="332"/>
      <c r="AH873" s="327">
        <v>1</v>
      </c>
      <c r="AI873" s="328"/>
      <c r="AJ873" s="328"/>
      <c r="AK873" s="328"/>
      <c r="AL873" s="329">
        <v>99</v>
      </c>
      <c r="AM873" s="330"/>
      <c r="AN873" s="330"/>
      <c r="AO873" s="331"/>
      <c r="AP873" s="325" t="s">
        <v>568</v>
      </c>
      <c r="AQ873" s="325"/>
      <c r="AR873" s="325"/>
      <c r="AS873" s="325"/>
      <c r="AT873" s="325"/>
      <c r="AU873" s="325"/>
      <c r="AV873" s="325"/>
      <c r="AW873" s="325"/>
      <c r="AX873" s="325"/>
    </row>
    <row r="874" spans="1:50" ht="30" customHeight="1" x14ac:dyDescent="0.15">
      <c r="A874" s="408">
        <v>4</v>
      </c>
      <c r="B874" s="408">
        <v>1</v>
      </c>
      <c r="C874" s="428" t="s">
        <v>670</v>
      </c>
      <c r="D874" s="422"/>
      <c r="E874" s="422"/>
      <c r="F874" s="422"/>
      <c r="G874" s="422"/>
      <c r="H874" s="422"/>
      <c r="I874" s="422"/>
      <c r="J874" s="423">
        <v>4010001024448</v>
      </c>
      <c r="K874" s="424"/>
      <c r="L874" s="424"/>
      <c r="M874" s="424"/>
      <c r="N874" s="424"/>
      <c r="O874" s="424"/>
      <c r="P874" s="429" t="s">
        <v>673</v>
      </c>
      <c r="Q874" s="321"/>
      <c r="R874" s="321"/>
      <c r="S874" s="321"/>
      <c r="T874" s="321"/>
      <c r="U874" s="321"/>
      <c r="V874" s="321"/>
      <c r="W874" s="321"/>
      <c r="X874" s="321"/>
      <c r="Y874" s="322">
        <v>9</v>
      </c>
      <c r="Z874" s="323"/>
      <c r="AA874" s="323"/>
      <c r="AB874" s="324"/>
      <c r="AC874" s="332" t="s">
        <v>382</v>
      </c>
      <c r="AD874" s="332"/>
      <c r="AE874" s="332"/>
      <c r="AF874" s="332"/>
      <c r="AG874" s="332"/>
      <c r="AH874" s="327">
        <v>1</v>
      </c>
      <c r="AI874" s="328"/>
      <c r="AJ874" s="328"/>
      <c r="AK874" s="328"/>
      <c r="AL874" s="329">
        <v>94</v>
      </c>
      <c r="AM874" s="330"/>
      <c r="AN874" s="330"/>
      <c r="AO874" s="331"/>
      <c r="AP874" s="325" t="s">
        <v>568</v>
      </c>
      <c r="AQ874" s="325"/>
      <c r="AR874" s="325"/>
      <c r="AS874" s="325"/>
      <c r="AT874" s="325"/>
      <c r="AU874" s="325"/>
      <c r="AV874" s="325"/>
      <c r="AW874" s="325"/>
      <c r="AX874" s="325"/>
    </row>
    <row r="875" spans="1:50" ht="30" customHeight="1" x14ac:dyDescent="0.15">
      <c r="A875" s="408">
        <v>5</v>
      </c>
      <c r="B875" s="408">
        <v>1</v>
      </c>
      <c r="C875" s="422" t="s">
        <v>693</v>
      </c>
      <c r="D875" s="422"/>
      <c r="E875" s="422"/>
      <c r="F875" s="422"/>
      <c r="G875" s="422"/>
      <c r="H875" s="422"/>
      <c r="I875" s="422"/>
      <c r="J875" s="423">
        <v>1010401013565</v>
      </c>
      <c r="K875" s="424"/>
      <c r="L875" s="424"/>
      <c r="M875" s="424"/>
      <c r="N875" s="424"/>
      <c r="O875" s="424"/>
      <c r="P875" s="321" t="s">
        <v>699</v>
      </c>
      <c r="Q875" s="321"/>
      <c r="R875" s="321"/>
      <c r="S875" s="321"/>
      <c r="T875" s="321"/>
      <c r="U875" s="321"/>
      <c r="V875" s="321"/>
      <c r="W875" s="321"/>
      <c r="X875" s="321"/>
      <c r="Y875" s="322">
        <v>8</v>
      </c>
      <c r="Z875" s="323"/>
      <c r="AA875" s="323"/>
      <c r="AB875" s="324"/>
      <c r="AC875" s="326" t="s">
        <v>382</v>
      </c>
      <c r="AD875" s="326"/>
      <c r="AE875" s="326"/>
      <c r="AF875" s="326"/>
      <c r="AG875" s="326"/>
      <c r="AH875" s="327">
        <v>1</v>
      </c>
      <c r="AI875" s="328"/>
      <c r="AJ875" s="328"/>
      <c r="AK875" s="328"/>
      <c r="AL875" s="329">
        <v>86</v>
      </c>
      <c r="AM875" s="330"/>
      <c r="AN875" s="330"/>
      <c r="AO875" s="331"/>
      <c r="AP875" s="325" t="s">
        <v>568</v>
      </c>
      <c r="AQ875" s="325"/>
      <c r="AR875" s="325"/>
      <c r="AS875" s="325"/>
      <c r="AT875" s="325"/>
      <c r="AU875" s="325"/>
      <c r="AV875" s="325"/>
      <c r="AW875" s="325"/>
      <c r="AX875" s="325"/>
    </row>
    <row r="876" spans="1:50" ht="30" customHeight="1" x14ac:dyDescent="0.15">
      <c r="A876" s="408">
        <v>6</v>
      </c>
      <c r="B876" s="408">
        <v>1</v>
      </c>
      <c r="C876" s="422" t="s">
        <v>694</v>
      </c>
      <c r="D876" s="422"/>
      <c r="E876" s="422"/>
      <c r="F876" s="422"/>
      <c r="G876" s="422"/>
      <c r="H876" s="422"/>
      <c r="I876" s="422"/>
      <c r="J876" s="423">
        <v>3380001000405</v>
      </c>
      <c r="K876" s="424"/>
      <c r="L876" s="424"/>
      <c r="M876" s="424"/>
      <c r="N876" s="424"/>
      <c r="O876" s="424"/>
      <c r="P876" s="321" t="s">
        <v>674</v>
      </c>
      <c r="Q876" s="321"/>
      <c r="R876" s="321"/>
      <c r="S876" s="321"/>
      <c r="T876" s="321"/>
      <c r="U876" s="321"/>
      <c r="V876" s="321"/>
      <c r="W876" s="321"/>
      <c r="X876" s="321"/>
      <c r="Y876" s="322">
        <v>8</v>
      </c>
      <c r="Z876" s="323"/>
      <c r="AA876" s="323"/>
      <c r="AB876" s="324"/>
      <c r="AC876" s="326" t="s">
        <v>375</v>
      </c>
      <c r="AD876" s="326"/>
      <c r="AE876" s="326"/>
      <c r="AF876" s="326"/>
      <c r="AG876" s="326"/>
      <c r="AH876" s="327">
        <v>7</v>
      </c>
      <c r="AI876" s="328"/>
      <c r="AJ876" s="328"/>
      <c r="AK876" s="328"/>
      <c r="AL876" s="329">
        <v>81</v>
      </c>
      <c r="AM876" s="330"/>
      <c r="AN876" s="330"/>
      <c r="AO876" s="331"/>
      <c r="AP876" s="325" t="s">
        <v>568</v>
      </c>
      <c r="AQ876" s="325"/>
      <c r="AR876" s="325"/>
      <c r="AS876" s="325"/>
      <c r="AT876" s="325"/>
      <c r="AU876" s="325"/>
      <c r="AV876" s="325"/>
      <c r="AW876" s="325"/>
      <c r="AX876" s="325"/>
    </row>
    <row r="877" spans="1:50" ht="30" customHeight="1" x14ac:dyDescent="0.15">
      <c r="A877" s="408">
        <v>7</v>
      </c>
      <c r="B877" s="408">
        <v>1</v>
      </c>
      <c r="C877" s="422" t="s">
        <v>671</v>
      </c>
      <c r="D877" s="422"/>
      <c r="E877" s="422"/>
      <c r="F877" s="422"/>
      <c r="G877" s="422"/>
      <c r="H877" s="422"/>
      <c r="I877" s="422"/>
      <c r="J877" s="423">
        <v>7010401022916</v>
      </c>
      <c r="K877" s="424"/>
      <c r="L877" s="424"/>
      <c r="M877" s="424"/>
      <c r="N877" s="424"/>
      <c r="O877" s="424"/>
      <c r="P877" s="321" t="s">
        <v>676</v>
      </c>
      <c r="Q877" s="321"/>
      <c r="R877" s="321"/>
      <c r="S877" s="321"/>
      <c r="T877" s="321"/>
      <c r="U877" s="321"/>
      <c r="V877" s="321"/>
      <c r="W877" s="321"/>
      <c r="X877" s="321"/>
      <c r="Y877" s="322">
        <v>7</v>
      </c>
      <c r="Z877" s="323"/>
      <c r="AA877" s="323"/>
      <c r="AB877" s="324"/>
      <c r="AC877" s="326" t="s">
        <v>375</v>
      </c>
      <c r="AD877" s="326"/>
      <c r="AE877" s="326"/>
      <c r="AF877" s="326"/>
      <c r="AG877" s="326"/>
      <c r="AH877" s="327">
        <v>1</v>
      </c>
      <c r="AI877" s="328"/>
      <c r="AJ877" s="328"/>
      <c r="AK877" s="328"/>
      <c r="AL877" s="329">
        <v>100</v>
      </c>
      <c r="AM877" s="330"/>
      <c r="AN877" s="330"/>
      <c r="AO877" s="331"/>
      <c r="AP877" s="325" t="s">
        <v>568</v>
      </c>
      <c r="AQ877" s="325"/>
      <c r="AR877" s="325"/>
      <c r="AS877" s="325"/>
      <c r="AT877" s="325"/>
      <c r="AU877" s="325"/>
      <c r="AV877" s="325"/>
      <c r="AW877" s="325"/>
      <c r="AX877" s="325"/>
    </row>
    <row r="878" spans="1:50" ht="30" customHeight="1" x14ac:dyDescent="0.15">
      <c r="A878" s="408">
        <v>8</v>
      </c>
      <c r="B878" s="408">
        <v>1</v>
      </c>
      <c r="C878" s="422" t="s">
        <v>670</v>
      </c>
      <c r="D878" s="422"/>
      <c r="E878" s="422"/>
      <c r="F878" s="422"/>
      <c r="G878" s="422"/>
      <c r="H878" s="422"/>
      <c r="I878" s="422"/>
      <c r="J878" s="423">
        <v>4010001024448</v>
      </c>
      <c r="K878" s="424"/>
      <c r="L878" s="424"/>
      <c r="M878" s="424"/>
      <c r="N878" s="424"/>
      <c r="O878" s="424"/>
      <c r="P878" s="321" t="s">
        <v>700</v>
      </c>
      <c r="Q878" s="321"/>
      <c r="R878" s="321"/>
      <c r="S878" s="321"/>
      <c r="T878" s="321"/>
      <c r="U878" s="321"/>
      <c r="V878" s="321"/>
      <c r="W878" s="321"/>
      <c r="X878" s="321"/>
      <c r="Y878" s="322">
        <v>6</v>
      </c>
      <c r="Z878" s="323"/>
      <c r="AA878" s="323"/>
      <c r="AB878" s="324"/>
      <c r="AC878" s="326" t="s">
        <v>382</v>
      </c>
      <c r="AD878" s="326"/>
      <c r="AE878" s="326"/>
      <c r="AF878" s="326"/>
      <c r="AG878" s="326"/>
      <c r="AH878" s="327">
        <v>1</v>
      </c>
      <c r="AI878" s="328"/>
      <c r="AJ878" s="328"/>
      <c r="AK878" s="328"/>
      <c r="AL878" s="329">
        <v>95</v>
      </c>
      <c r="AM878" s="330"/>
      <c r="AN878" s="330"/>
      <c r="AO878" s="331"/>
      <c r="AP878" s="325" t="s">
        <v>568</v>
      </c>
      <c r="AQ878" s="325"/>
      <c r="AR878" s="325"/>
      <c r="AS878" s="325"/>
      <c r="AT878" s="325"/>
      <c r="AU878" s="325"/>
      <c r="AV878" s="325"/>
      <c r="AW878" s="325"/>
      <c r="AX878" s="325"/>
    </row>
    <row r="879" spans="1:50" ht="30" customHeight="1" x14ac:dyDescent="0.15">
      <c r="A879" s="408">
        <v>9</v>
      </c>
      <c r="B879" s="408">
        <v>1</v>
      </c>
      <c r="C879" s="422" t="s">
        <v>695</v>
      </c>
      <c r="D879" s="422"/>
      <c r="E879" s="422"/>
      <c r="F879" s="422"/>
      <c r="G879" s="422"/>
      <c r="H879" s="422"/>
      <c r="I879" s="422"/>
      <c r="J879" s="423">
        <v>5240001009508</v>
      </c>
      <c r="K879" s="424"/>
      <c r="L879" s="424"/>
      <c r="M879" s="424"/>
      <c r="N879" s="424"/>
      <c r="O879" s="424"/>
      <c r="P879" s="321" t="s">
        <v>675</v>
      </c>
      <c r="Q879" s="321"/>
      <c r="R879" s="321"/>
      <c r="S879" s="321"/>
      <c r="T879" s="321"/>
      <c r="U879" s="321"/>
      <c r="V879" s="321"/>
      <c r="W879" s="321"/>
      <c r="X879" s="321"/>
      <c r="Y879" s="322">
        <v>6</v>
      </c>
      <c r="Z879" s="323"/>
      <c r="AA879" s="323"/>
      <c r="AB879" s="324"/>
      <c r="AC879" s="326" t="s">
        <v>379</v>
      </c>
      <c r="AD879" s="326"/>
      <c r="AE879" s="326"/>
      <c r="AF879" s="326"/>
      <c r="AG879" s="326"/>
      <c r="AH879" s="327">
        <v>1</v>
      </c>
      <c r="AI879" s="328"/>
      <c r="AJ879" s="328"/>
      <c r="AK879" s="328"/>
      <c r="AL879" s="329">
        <v>100</v>
      </c>
      <c r="AM879" s="330"/>
      <c r="AN879" s="330"/>
      <c r="AO879" s="331"/>
      <c r="AP879" s="325" t="s">
        <v>568</v>
      </c>
      <c r="AQ879" s="325"/>
      <c r="AR879" s="325"/>
      <c r="AS879" s="325"/>
      <c r="AT879" s="325"/>
      <c r="AU879" s="325"/>
      <c r="AV879" s="325"/>
      <c r="AW879" s="325"/>
      <c r="AX879" s="325"/>
    </row>
    <row r="880" spans="1:50" ht="30" customHeight="1" x14ac:dyDescent="0.15">
      <c r="A880" s="408">
        <v>10</v>
      </c>
      <c r="B880" s="408">
        <v>1</v>
      </c>
      <c r="C880" s="422" t="s">
        <v>696</v>
      </c>
      <c r="D880" s="422"/>
      <c r="E880" s="422"/>
      <c r="F880" s="422"/>
      <c r="G880" s="422"/>
      <c r="H880" s="422"/>
      <c r="I880" s="422"/>
      <c r="J880" s="423">
        <v>6010501009533</v>
      </c>
      <c r="K880" s="424"/>
      <c r="L880" s="424"/>
      <c r="M880" s="424"/>
      <c r="N880" s="424"/>
      <c r="O880" s="424"/>
      <c r="P880" s="321" t="s">
        <v>701</v>
      </c>
      <c r="Q880" s="321"/>
      <c r="R880" s="321"/>
      <c r="S880" s="321"/>
      <c r="T880" s="321"/>
      <c r="U880" s="321"/>
      <c r="V880" s="321"/>
      <c r="W880" s="321"/>
      <c r="X880" s="321"/>
      <c r="Y880" s="322">
        <v>5</v>
      </c>
      <c r="Z880" s="323"/>
      <c r="AA880" s="323"/>
      <c r="AB880" s="324"/>
      <c r="AC880" s="326" t="s">
        <v>379</v>
      </c>
      <c r="AD880" s="326"/>
      <c r="AE880" s="326"/>
      <c r="AF880" s="326"/>
      <c r="AG880" s="326"/>
      <c r="AH880" s="327">
        <v>1</v>
      </c>
      <c r="AI880" s="328"/>
      <c r="AJ880" s="328"/>
      <c r="AK880" s="328"/>
      <c r="AL880" s="329">
        <v>100</v>
      </c>
      <c r="AM880" s="330"/>
      <c r="AN880" s="330"/>
      <c r="AO880" s="331"/>
      <c r="AP880" s="325" t="s">
        <v>568</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340</v>
      </c>
      <c r="AD903" s="281"/>
      <c r="AE903" s="281"/>
      <c r="AF903" s="281"/>
      <c r="AG903" s="281"/>
      <c r="AH903" s="348" t="s">
        <v>370</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8" t="s">
        <v>677</v>
      </c>
      <c r="D904" s="422"/>
      <c r="E904" s="422"/>
      <c r="F904" s="422"/>
      <c r="G904" s="422"/>
      <c r="H904" s="422"/>
      <c r="I904" s="422"/>
      <c r="J904" s="423">
        <v>2310005007107</v>
      </c>
      <c r="K904" s="424"/>
      <c r="L904" s="424"/>
      <c r="M904" s="424"/>
      <c r="N904" s="424"/>
      <c r="O904" s="424"/>
      <c r="P904" s="429" t="s">
        <v>678</v>
      </c>
      <c r="Q904" s="321"/>
      <c r="R904" s="321"/>
      <c r="S904" s="321"/>
      <c r="T904" s="321"/>
      <c r="U904" s="321"/>
      <c r="V904" s="321"/>
      <c r="W904" s="321"/>
      <c r="X904" s="321"/>
      <c r="Y904" s="322">
        <v>263</v>
      </c>
      <c r="Z904" s="323"/>
      <c r="AA904" s="323"/>
      <c r="AB904" s="324"/>
      <c r="AC904" s="332" t="s">
        <v>679</v>
      </c>
      <c r="AD904" s="427"/>
      <c r="AE904" s="427"/>
      <c r="AF904" s="427"/>
      <c r="AG904" s="427"/>
      <c r="AH904" s="425" t="s">
        <v>577</v>
      </c>
      <c r="AI904" s="426"/>
      <c r="AJ904" s="426"/>
      <c r="AK904" s="426"/>
      <c r="AL904" s="329">
        <v>100</v>
      </c>
      <c r="AM904" s="330"/>
      <c r="AN904" s="330"/>
      <c r="AO904" s="331"/>
      <c r="AP904" s="325" t="s">
        <v>595</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340</v>
      </c>
      <c r="AD936" s="281"/>
      <c r="AE936" s="281"/>
      <c r="AF936" s="281"/>
      <c r="AG936" s="281"/>
      <c r="AH936" s="348" t="s">
        <v>370</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2" t="s">
        <v>706</v>
      </c>
      <c r="D937" s="422"/>
      <c r="E937" s="422"/>
      <c r="F937" s="422"/>
      <c r="G937" s="422"/>
      <c r="H937" s="422"/>
      <c r="I937" s="422"/>
      <c r="J937" s="423">
        <v>5010001002254</v>
      </c>
      <c r="K937" s="424"/>
      <c r="L937" s="424"/>
      <c r="M937" s="424"/>
      <c r="N937" s="424"/>
      <c r="O937" s="424"/>
      <c r="P937" s="321" t="s">
        <v>712</v>
      </c>
      <c r="Q937" s="321"/>
      <c r="R937" s="321"/>
      <c r="S937" s="321"/>
      <c r="T937" s="321"/>
      <c r="U937" s="321"/>
      <c r="V937" s="321"/>
      <c r="W937" s="321"/>
      <c r="X937" s="321"/>
      <c r="Y937" s="322">
        <v>14</v>
      </c>
      <c r="Z937" s="323"/>
      <c r="AA937" s="323"/>
      <c r="AB937" s="324"/>
      <c r="AC937" s="332" t="s">
        <v>382</v>
      </c>
      <c r="AD937" s="427"/>
      <c r="AE937" s="427"/>
      <c r="AF937" s="427"/>
      <c r="AG937" s="427"/>
      <c r="AH937" s="425" t="s">
        <v>568</v>
      </c>
      <c r="AI937" s="426"/>
      <c r="AJ937" s="426"/>
      <c r="AK937" s="426"/>
      <c r="AL937" s="329">
        <v>100</v>
      </c>
      <c r="AM937" s="330"/>
      <c r="AN937" s="330"/>
      <c r="AO937" s="331"/>
      <c r="AP937" s="325" t="s">
        <v>568</v>
      </c>
      <c r="AQ937" s="325"/>
      <c r="AR937" s="325"/>
      <c r="AS937" s="325"/>
      <c r="AT937" s="325"/>
      <c r="AU937" s="325"/>
      <c r="AV937" s="325"/>
      <c r="AW937" s="325"/>
      <c r="AX937" s="325"/>
    </row>
    <row r="938" spans="1:50" ht="30" customHeight="1" x14ac:dyDescent="0.15">
      <c r="A938" s="408">
        <v>2</v>
      </c>
      <c r="B938" s="408">
        <v>1</v>
      </c>
      <c r="C938" s="422" t="s">
        <v>680</v>
      </c>
      <c r="D938" s="422"/>
      <c r="E938" s="422"/>
      <c r="F938" s="422"/>
      <c r="G938" s="422"/>
      <c r="H938" s="422"/>
      <c r="I938" s="422"/>
      <c r="J938" s="423">
        <v>6310001000821</v>
      </c>
      <c r="K938" s="424"/>
      <c r="L938" s="424"/>
      <c r="M938" s="424"/>
      <c r="N938" s="424"/>
      <c r="O938" s="424"/>
      <c r="P938" s="321" t="s">
        <v>684</v>
      </c>
      <c r="Q938" s="321"/>
      <c r="R938" s="321"/>
      <c r="S938" s="321"/>
      <c r="T938" s="321"/>
      <c r="U938" s="321"/>
      <c r="V938" s="321"/>
      <c r="W938" s="321"/>
      <c r="X938" s="321"/>
      <c r="Y938" s="322">
        <v>9</v>
      </c>
      <c r="Z938" s="323"/>
      <c r="AA938" s="323"/>
      <c r="AB938" s="324"/>
      <c r="AC938" s="332" t="s">
        <v>382</v>
      </c>
      <c r="AD938" s="332"/>
      <c r="AE938" s="332"/>
      <c r="AF938" s="332"/>
      <c r="AG938" s="332"/>
      <c r="AH938" s="425" t="s">
        <v>568</v>
      </c>
      <c r="AI938" s="426"/>
      <c r="AJ938" s="426"/>
      <c r="AK938" s="426"/>
      <c r="AL938" s="329">
        <v>100</v>
      </c>
      <c r="AM938" s="330"/>
      <c r="AN938" s="330"/>
      <c r="AO938" s="331"/>
      <c r="AP938" s="325" t="s">
        <v>568</v>
      </c>
      <c r="AQ938" s="325"/>
      <c r="AR938" s="325"/>
      <c r="AS938" s="325"/>
      <c r="AT938" s="325"/>
      <c r="AU938" s="325"/>
      <c r="AV938" s="325"/>
      <c r="AW938" s="325"/>
      <c r="AX938" s="325"/>
    </row>
    <row r="939" spans="1:50" ht="30" customHeight="1" x14ac:dyDescent="0.15">
      <c r="A939" s="408">
        <v>3</v>
      </c>
      <c r="B939" s="408">
        <v>1</v>
      </c>
      <c r="C939" s="428" t="s">
        <v>681</v>
      </c>
      <c r="D939" s="422"/>
      <c r="E939" s="422"/>
      <c r="F939" s="422"/>
      <c r="G939" s="422"/>
      <c r="H939" s="422"/>
      <c r="I939" s="422"/>
      <c r="J939" s="423">
        <v>9310001000967</v>
      </c>
      <c r="K939" s="424"/>
      <c r="L939" s="424"/>
      <c r="M939" s="424"/>
      <c r="N939" s="424"/>
      <c r="O939" s="424"/>
      <c r="P939" s="429" t="s">
        <v>685</v>
      </c>
      <c r="Q939" s="321"/>
      <c r="R939" s="321"/>
      <c r="S939" s="321"/>
      <c r="T939" s="321"/>
      <c r="U939" s="321"/>
      <c r="V939" s="321"/>
      <c r="W939" s="321"/>
      <c r="X939" s="321"/>
      <c r="Y939" s="322">
        <v>9</v>
      </c>
      <c r="Z939" s="323"/>
      <c r="AA939" s="323"/>
      <c r="AB939" s="324"/>
      <c r="AC939" s="332" t="s">
        <v>382</v>
      </c>
      <c r="AD939" s="332"/>
      <c r="AE939" s="332"/>
      <c r="AF939" s="332"/>
      <c r="AG939" s="332"/>
      <c r="AH939" s="327" t="s">
        <v>568</v>
      </c>
      <c r="AI939" s="328"/>
      <c r="AJ939" s="328"/>
      <c r="AK939" s="328"/>
      <c r="AL939" s="329">
        <v>100</v>
      </c>
      <c r="AM939" s="330"/>
      <c r="AN939" s="330"/>
      <c r="AO939" s="331"/>
      <c r="AP939" s="325" t="s">
        <v>568</v>
      </c>
      <c r="AQ939" s="325"/>
      <c r="AR939" s="325"/>
      <c r="AS939" s="325"/>
      <c r="AT939" s="325"/>
      <c r="AU939" s="325"/>
      <c r="AV939" s="325"/>
      <c r="AW939" s="325"/>
      <c r="AX939" s="325"/>
    </row>
    <row r="940" spans="1:50" ht="30" customHeight="1" x14ac:dyDescent="0.15">
      <c r="A940" s="408">
        <v>4</v>
      </c>
      <c r="B940" s="408">
        <v>1</v>
      </c>
      <c r="C940" s="428" t="s">
        <v>682</v>
      </c>
      <c r="D940" s="422"/>
      <c r="E940" s="422"/>
      <c r="F940" s="422"/>
      <c r="G940" s="422"/>
      <c r="H940" s="422"/>
      <c r="I940" s="422"/>
      <c r="J940" s="423">
        <v>7010401022916</v>
      </c>
      <c r="K940" s="424"/>
      <c r="L940" s="424"/>
      <c r="M940" s="424"/>
      <c r="N940" s="424"/>
      <c r="O940" s="424"/>
      <c r="P940" s="429" t="s">
        <v>686</v>
      </c>
      <c r="Q940" s="321"/>
      <c r="R940" s="321"/>
      <c r="S940" s="321"/>
      <c r="T940" s="321"/>
      <c r="U940" s="321"/>
      <c r="V940" s="321"/>
      <c r="W940" s="321"/>
      <c r="X940" s="321"/>
      <c r="Y940" s="322">
        <v>7</v>
      </c>
      <c r="Z940" s="323"/>
      <c r="AA940" s="323"/>
      <c r="AB940" s="324"/>
      <c r="AC940" s="332" t="s">
        <v>382</v>
      </c>
      <c r="AD940" s="332"/>
      <c r="AE940" s="332"/>
      <c r="AF940" s="332"/>
      <c r="AG940" s="332"/>
      <c r="AH940" s="327" t="s">
        <v>568</v>
      </c>
      <c r="AI940" s="328"/>
      <c r="AJ940" s="328"/>
      <c r="AK940" s="328"/>
      <c r="AL940" s="329">
        <v>100</v>
      </c>
      <c r="AM940" s="330"/>
      <c r="AN940" s="330"/>
      <c r="AO940" s="331"/>
      <c r="AP940" s="325" t="s">
        <v>568</v>
      </c>
      <c r="AQ940" s="325"/>
      <c r="AR940" s="325"/>
      <c r="AS940" s="325"/>
      <c r="AT940" s="325"/>
      <c r="AU940" s="325"/>
      <c r="AV940" s="325"/>
      <c r="AW940" s="325"/>
      <c r="AX940" s="325"/>
    </row>
    <row r="941" spans="1:50" ht="30" customHeight="1" x14ac:dyDescent="0.15">
      <c r="A941" s="408">
        <v>5</v>
      </c>
      <c r="B941" s="408">
        <v>1</v>
      </c>
      <c r="C941" s="422" t="s">
        <v>707</v>
      </c>
      <c r="D941" s="422"/>
      <c r="E941" s="422"/>
      <c r="F941" s="422"/>
      <c r="G941" s="422"/>
      <c r="H941" s="422"/>
      <c r="I941" s="422"/>
      <c r="J941" s="423">
        <v>6010501009533</v>
      </c>
      <c r="K941" s="424"/>
      <c r="L941" s="424"/>
      <c r="M941" s="424"/>
      <c r="N941" s="424"/>
      <c r="O941" s="424"/>
      <c r="P941" s="321" t="s">
        <v>713</v>
      </c>
      <c r="Q941" s="321"/>
      <c r="R941" s="321"/>
      <c r="S941" s="321"/>
      <c r="T941" s="321"/>
      <c r="U941" s="321"/>
      <c r="V941" s="321"/>
      <c r="W941" s="321"/>
      <c r="X941" s="321"/>
      <c r="Y941" s="322">
        <v>5</v>
      </c>
      <c r="Z941" s="323"/>
      <c r="AA941" s="323"/>
      <c r="AB941" s="324"/>
      <c r="AC941" s="326" t="s">
        <v>382</v>
      </c>
      <c r="AD941" s="326"/>
      <c r="AE941" s="326"/>
      <c r="AF941" s="326"/>
      <c r="AG941" s="326"/>
      <c r="AH941" s="327" t="s">
        <v>568</v>
      </c>
      <c r="AI941" s="328"/>
      <c r="AJ941" s="328"/>
      <c r="AK941" s="328"/>
      <c r="AL941" s="329">
        <v>100</v>
      </c>
      <c r="AM941" s="330"/>
      <c r="AN941" s="330"/>
      <c r="AO941" s="331"/>
      <c r="AP941" s="325" t="s">
        <v>568</v>
      </c>
      <c r="AQ941" s="325"/>
      <c r="AR941" s="325"/>
      <c r="AS941" s="325"/>
      <c r="AT941" s="325"/>
      <c r="AU941" s="325"/>
      <c r="AV941" s="325"/>
      <c r="AW941" s="325"/>
      <c r="AX941" s="325"/>
    </row>
    <row r="942" spans="1:50" ht="30" customHeight="1" x14ac:dyDescent="0.15">
      <c r="A942" s="408">
        <v>6</v>
      </c>
      <c r="B942" s="408">
        <v>1</v>
      </c>
      <c r="C942" s="422" t="s">
        <v>683</v>
      </c>
      <c r="D942" s="422"/>
      <c r="E942" s="422"/>
      <c r="F942" s="422"/>
      <c r="G942" s="422"/>
      <c r="H942" s="422"/>
      <c r="I942" s="422"/>
      <c r="J942" s="423">
        <v>1310001000330</v>
      </c>
      <c r="K942" s="424"/>
      <c r="L942" s="424"/>
      <c r="M942" s="424"/>
      <c r="N942" s="424"/>
      <c r="O942" s="424"/>
      <c r="P942" s="321" t="s">
        <v>687</v>
      </c>
      <c r="Q942" s="321"/>
      <c r="R942" s="321"/>
      <c r="S942" s="321"/>
      <c r="T942" s="321"/>
      <c r="U942" s="321"/>
      <c r="V942" s="321"/>
      <c r="W942" s="321"/>
      <c r="X942" s="321"/>
      <c r="Y942" s="322">
        <v>4</v>
      </c>
      <c r="Z942" s="323"/>
      <c r="AA942" s="323"/>
      <c r="AB942" s="324"/>
      <c r="AC942" s="326" t="s">
        <v>382</v>
      </c>
      <c r="AD942" s="326"/>
      <c r="AE942" s="326"/>
      <c r="AF942" s="326"/>
      <c r="AG942" s="326"/>
      <c r="AH942" s="327" t="s">
        <v>568</v>
      </c>
      <c r="AI942" s="328"/>
      <c r="AJ942" s="328"/>
      <c r="AK942" s="328"/>
      <c r="AL942" s="329">
        <v>100</v>
      </c>
      <c r="AM942" s="330"/>
      <c r="AN942" s="330"/>
      <c r="AO942" s="331"/>
      <c r="AP942" s="325" t="s">
        <v>568</v>
      </c>
      <c r="AQ942" s="325"/>
      <c r="AR942" s="325"/>
      <c r="AS942" s="325"/>
      <c r="AT942" s="325"/>
      <c r="AU942" s="325"/>
      <c r="AV942" s="325"/>
      <c r="AW942" s="325"/>
      <c r="AX942" s="325"/>
    </row>
    <row r="943" spans="1:50" ht="30" customHeight="1" x14ac:dyDescent="0.15">
      <c r="A943" s="408">
        <v>7</v>
      </c>
      <c r="B943" s="408">
        <v>1</v>
      </c>
      <c r="C943" s="422" t="s">
        <v>708</v>
      </c>
      <c r="D943" s="422"/>
      <c r="E943" s="422"/>
      <c r="F943" s="422"/>
      <c r="G943" s="422"/>
      <c r="H943" s="422"/>
      <c r="I943" s="422"/>
      <c r="J943" s="423">
        <v>1310001015114</v>
      </c>
      <c r="K943" s="424"/>
      <c r="L943" s="424"/>
      <c r="M943" s="424"/>
      <c r="N943" s="424"/>
      <c r="O943" s="424"/>
      <c r="P943" s="321" t="s">
        <v>714</v>
      </c>
      <c r="Q943" s="321"/>
      <c r="R943" s="321"/>
      <c r="S943" s="321"/>
      <c r="T943" s="321"/>
      <c r="U943" s="321"/>
      <c r="V943" s="321"/>
      <c r="W943" s="321"/>
      <c r="X943" s="321"/>
      <c r="Y943" s="322">
        <v>4</v>
      </c>
      <c r="Z943" s="323"/>
      <c r="AA943" s="323"/>
      <c r="AB943" s="324"/>
      <c r="AC943" s="326" t="s">
        <v>382</v>
      </c>
      <c r="AD943" s="326"/>
      <c r="AE943" s="326"/>
      <c r="AF943" s="326"/>
      <c r="AG943" s="326"/>
      <c r="AH943" s="327" t="s">
        <v>568</v>
      </c>
      <c r="AI943" s="328"/>
      <c r="AJ943" s="328"/>
      <c r="AK943" s="328"/>
      <c r="AL943" s="329">
        <v>100</v>
      </c>
      <c r="AM943" s="330"/>
      <c r="AN943" s="330"/>
      <c r="AO943" s="331"/>
      <c r="AP943" s="325" t="s">
        <v>568</v>
      </c>
      <c r="AQ943" s="325"/>
      <c r="AR943" s="325"/>
      <c r="AS943" s="325"/>
      <c r="AT943" s="325"/>
      <c r="AU943" s="325"/>
      <c r="AV943" s="325"/>
      <c r="AW943" s="325"/>
      <c r="AX943" s="325"/>
    </row>
    <row r="944" spans="1:50" ht="30" customHeight="1" x14ac:dyDescent="0.15">
      <c r="A944" s="408">
        <v>8</v>
      </c>
      <c r="B944" s="408">
        <v>1</v>
      </c>
      <c r="C944" s="422" t="s">
        <v>709</v>
      </c>
      <c r="D944" s="422"/>
      <c r="E944" s="422"/>
      <c r="F944" s="422"/>
      <c r="G944" s="422"/>
      <c r="H944" s="422"/>
      <c r="I944" s="422"/>
      <c r="J944" s="423">
        <v>7010401088742</v>
      </c>
      <c r="K944" s="424"/>
      <c r="L944" s="424"/>
      <c r="M944" s="424"/>
      <c r="N944" s="424"/>
      <c r="O944" s="424"/>
      <c r="P944" s="321" t="s">
        <v>715</v>
      </c>
      <c r="Q944" s="321"/>
      <c r="R944" s="321"/>
      <c r="S944" s="321"/>
      <c r="T944" s="321"/>
      <c r="U944" s="321"/>
      <c r="V944" s="321"/>
      <c r="W944" s="321"/>
      <c r="X944" s="321"/>
      <c r="Y944" s="322">
        <v>3</v>
      </c>
      <c r="Z944" s="323"/>
      <c r="AA944" s="323"/>
      <c r="AB944" s="324"/>
      <c r="AC944" s="326" t="s">
        <v>382</v>
      </c>
      <c r="AD944" s="326"/>
      <c r="AE944" s="326"/>
      <c r="AF944" s="326"/>
      <c r="AG944" s="326"/>
      <c r="AH944" s="327" t="s">
        <v>568</v>
      </c>
      <c r="AI944" s="328"/>
      <c r="AJ944" s="328"/>
      <c r="AK944" s="328"/>
      <c r="AL944" s="329">
        <v>100</v>
      </c>
      <c r="AM944" s="330"/>
      <c r="AN944" s="330"/>
      <c r="AO944" s="331"/>
      <c r="AP944" s="325" t="s">
        <v>568</v>
      </c>
      <c r="AQ944" s="325"/>
      <c r="AR944" s="325"/>
      <c r="AS944" s="325"/>
      <c r="AT944" s="325"/>
      <c r="AU944" s="325"/>
      <c r="AV944" s="325"/>
      <c r="AW944" s="325"/>
      <c r="AX944" s="325"/>
    </row>
    <row r="945" spans="1:50" ht="30" customHeight="1" x14ac:dyDescent="0.15">
      <c r="A945" s="408">
        <v>9</v>
      </c>
      <c r="B945" s="408">
        <v>1</v>
      </c>
      <c r="C945" s="422" t="s">
        <v>710</v>
      </c>
      <c r="D945" s="422"/>
      <c r="E945" s="422"/>
      <c r="F945" s="422"/>
      <c r="G945" s="422"/>
      <c r="H945" s="422"/>
      <c r="I945" s="422"/>
      <c r="J945" s="423">
        <v>2310005007247</v>
      </c>
      <c r="K945" s="424"/>
      <c r="L945" s="424"/>
      <c r="M945" s="424"/>
      <c r="N945" s="424"/>
      <c r="O945" s="424"/>
      <c r="P945" s="321" t="s">
        <v>716</v>
      </c>
      <c r="Q945" s="321"/>
      <c r="R945" s="321"/>
      <c r="S945" s="321"/>
      <c r="T945" s="321"/>
      <c r="U945" s="321"/>
      <c r="V945" s="321"/>
      <c r="W945" s="321"/>
      <c r="X945" s="321"/>
      <c r="Y945" s="322">
        <v>2</v>
      </c>
      <c r="Z945" s="323"/>
      <c r="AA945" s="323"/>
      <c r="AB945" s="324"/>
      <c r="AC945" s="326" t="s">
        <v>382</v>
      </c>
      <c r="AD945" s="326"/>
      <c r="AE945" s="326"/>
      <c r="AF945" s="326"/>
      <c r="AG945" s="326"/>
      <c r="AH945" s="327" t="s">
        <v>568</v>
      </c>
      <c r="AI945" s="328"/>
      <c r="AJ945" s="328"/>
      <c r="AK945" s="328"/>
      <c r="AL945" s="329">
        <v>100</v>
      </c>
      <c r="AM945" s="330"/>
      <c r="AN945" s="330"/>
      <c r="AO945" s="331"/>
      <c r="AP945" s="325" t="s">
        <v>568</v>
      </c>
      <c r="AQ945" s="325"/>
      <c r="AR945" s="325"/>
      <c r="AS945" s="325"/>
      <c r="AT945" s="325"/>
      <c r="AU945" s="325"/>
      <c r="AV945" s="325"/>
      <c r="AW945" s="325"/>
      <c r="AX945" s="325"/>
    </row>
    <row r="946" spans="1:50" ht="30" customHeight="1" x14ac:dyDescent="0.15">
      <c r="A946" s="408">
        <v>10</v>
      </c>
      <c r="B946" s="408">
        <v>1</v>
      </c>
      <c r="C946" s="422" t="s">
        <v>711</v>
      </c>
      <c r="D946" s="422"/>
      <c r="E946" s="422"/>
      <c r="F946" s="422"/>
      <c r="G946" s="422"/>
      <c r="H946" s="422"/>
      <c r="I946" s="422"/>
      <c r="J946" s="423">
        <v>5310002001720</v>
      </c>
      <c r="K946" s="424"/>
      <c r="L946" s="424"/>
      <c r="M946" s="424"/>
      <c r="N946" s="424"/>
      <c r="O946" s="424"/>
      <c r="P946" s="321" t="s">
        <v>717</v>
      </c>
      <c r="Q946" s="321"/>
      <c r="R946" s="321"/>
      <c r="S946" s="321"/>
      <c r="T946" s="321"/>
      <c r="U946" s="321"/>
      <c r="V946" s="321"/>
      <c r="W946" s="321"/>
      <c r="X946" s="321"/>
      <c r="Y946" s="322">
        <v>2</v>
      </c>
      <c r="Z946" s="323"/>
      <c r="AA946" s="323"/>
      <c r="AB946" s="324"/>
      <c r="AC946" s="326" t="s">
        <v>382</v>
      </c>
      <c r="AD946" s="326"/>
      <c r="AE946" s="326"/>
      <c r="AF946" s="326"/>
      <c r="AG946" s="326"/>
      <c r="AH946" s="327" t="s">
        <v>568</v>
      </c>
      <c r="AI946" s="328"/>
      <c r="AJ946" s="328"/>
      <c r="AK946" s="328"/>
      <c r="AL946" s="329">
        <v>100</v>
      </c>
      <c r="AM946" s="330"/>
      <c r="AN946" s="330"/>
      <c r="AO946" s="331"/>
      <c r="AP946" s="325" t="s">
        <v>568</v>
      </c>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340</v>
      </c>
      <c r="AD969" s="281"/>
      <c r="AE969" s="281"/>
      <c r="AF969" s="281"/>
      <c r="AG969" s="281"/>
      <c r="AH969" s="348" t="s">
        <v>370</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340</v>
      </c>
      <c r="AD1002" s="281"/>
      <c r="AE1002" s="281"/>
      <c r="AF1002" s="281"/>
      <c r="AG1002" s="281"/>
      <c r="AH1002" s="348" t="s">
        <v>370</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340</v>
      </c>
      <c r="AD1035" s="281"/>
      <c r="AE1035" s="281"/>
      <c r="AF1035" s="281"/>
      <c r="AG1035" s="281"/>
      <c r="AH1035" s="348" t="s">
        <v>370</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340</v>
      </c>
      <c r="AD1068" s="281"/>
      <c r="AE1068" s="281"/>
      <c r="AF1068" s="281"/>
      <c r="AG1068" s="281"/>
      <c r="AH1068" s="348" t="s">
        <v>370</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331</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346</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332</v>
      </c>
      <c r="AQ1102" s="431"/>
      <c r="AR1102" s="431"/>
      <c r="AS1102" s="431"/>
      <c r="AT1102" s="431"/>
      <c r="AU1102" s="431"/>
      <c r="AV1102" s="431"/>
      <c r="AW1102" s="431"/>
      <c r="AX1102" s="431"/>
    </row>
    <row r="1103" spans="1:50" ht="30" customHeight="1" x14ac:dyDescent="0.15">
      <c r="A1103" s="408">
        <v>1</v>
      </c>
      <c r="B1103" s="408">
        <v>1</v>
      </c>
      <c r="C1103" s="897"/>
      <c r="D1103" s="897"/>
      <c r="E1103" s="265" t="s">
        <v>688</v>
      </c>
      <c r="F1103" s="896"/>
      <c r="G1103" s="896"/>
      <c r="H1103" s="896"/>
      <c r="I1103" s="896"/>
      <c r="J1103" s="423" t="s">
        <v>689</v>
      </c>
      <c r="K1103" s="424"/>
      <c r="L1103" s="424"/>
      <c r="M1103" s="424"/>
      <c r="N1103" s="424"/>
      <c r="O1103" s="424"/>
      <c r="P1103" s="429" t="s">
        <v>690</v>
      </c>
      <c r="Q1103" s="321"/>
      <c r="R1103" s="321"/>
      <c r="S1103" s="321"/>
      <c r="T1103" s="321"/>
      <c r="U1103" s="321"/>
      <c r="V1103" s="321"/>
      <c r="W1103" s="321"/>
      <c r="X1103" s="321"/>
      <c r="Y1103" s="322" t="s">
        <v>691</v>
      </c>
      <c r="Z1103" s="323"/>
      <c r="AA1103" s="323"/>
      <c r="AB1103" s="324"/>
      <c r="AC1103" s="326"/>
      <c r="AD1103" s="326"/>
      <c r="AE1103" s="326"/>
      <c r="AF1103" s="326"/>
      <c r="AG1103" s="326"/>
      <c r="AH1103" s="327" t="s">
        <v>577</v>
      </c>
      <c r="AI1103" s="328"/>
      <c r="AJ1103" s="328"/>
      <c r="AK1103" s="328"/>
      <c r="AL1103" s="329" t="s">
        <v>577</v>
      </c>
      <c r="AM1103" s="330"/>
      <c r="AN1103" s="330"/>
      <c r="AO1103" s="331"/>
      <c r="AP1103" s="325" t="s">
        <v>692</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t="s">
        <v>599</v>
      </c>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Y791:AB791"/>
    <mergeCell ref="Y787:AB787"/>
    <mergeCell ref="L782:X782"/>
    <mergeCell ref="L791:X791"/>
    <mergeCell ref="Y785:AB785"/>
    <mergeCell ref="L784:X784"/>
    <mergeCell ref="Y784:AB784"/>
    <mergeCell ref="G785:K785"/>
    <mergeCell ref="L785:X785"/>
    <mergeCell ref="Y782:AB782"/>
    <mergeCell ref="G783:K783"/>
    <mergeCell ref="L783:X783"/>
    <mergeCell ref="Y783:AB783"/>
    <mergeCell ref="G782:K782"/>
    <mergeCell ref="L787:X787"/>
    <mergeCell ref="G788:K788"/>
    <mergeCell ref="L788:X788"/>
    <mergeCell ref="Y788:AB788"/>
    <mergeCell ref="G787:K787"/>
    <mergeCell ref="G786:K786"/>
    <mergeCell ref="L786:X786"/>
    <mergeCell ref="Y786:AB786"/>
    <mergeCell ref="G789:K789"/>
    <mergeCell ref="G790:K790"/>
    <mergeCell ref="L790:X790"/>
    <mergeCell ref="Y790:AB790"/>
    <mergeCell ref="G791:K791"/>
    <mergeCell ref="L789:X789"/>
    <mergeCell ref="Y789:AB789"/>
    <mergeCell ref="G784:K78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6:AA11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AC789:AG789"/>
    <mergeCell ref="C712:AC712"/>
    <mergeCell ref="A741:F779"/>
    <mergeCell ref="AG719:AX725"/>
    <mergeCell ref="C716:AC716"/>
    <mergeCell ref="AG716:AX716"/>
    <mergeCell ref="C719:AC719"/>
    <mergeCell ref="AE120:AH120"/>
    <mergeCell ref="AD717:AF717"/>
    <mergeCell ref="AE434:AH434"/>
    <mergeCell ref="AU787:AX787"/>
    <mergeCell ref="AD716:AF716"/>
    <mergeCell ref="A780:F831"/>
    <mergeCell ref="AH784:AT784"/>
    <mergeCell ref="AC786:AG786"/>
    <mergeCell ref="AH786:AT786"/>
    <mergeCell ref="AB46:AD46"/>
    <mergeCell ref="A729:AX729"/>
    <mergeCell ref="F733:AX733"/>
    <mergeCell ref="A705:B714"/>
    <mergeCell ref="C714:AC714"/>
    <mergeCell ref="A736:AX736"/>
    <mergeCell ref="AD718:AF718"/>
    <mergeCell ref="AU785:AX785"/>
    <mergeCell ref="AG705:AX707"/>
    <mergeCell ref="AU795:AX795"/>
    <mergeCell ref="C710:AC710"/>
    <mergeCell ref="AU781:AX781"/>
    <mergeCell ref="AD715:AF715"/>
    <mergeCell ref="W13:AC13"/>
    <mergeCell ref="G32:O34"/>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11:F11"/>
    <mergeCell ref="AD706:AF706"/>
    <mergeCell ref="AH782:AT782"/>
    <mergeCell ref="AC783:AG783"/>
    <mergeCell ref="AH781:AT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F731:AX731"/>
    <mergeCell ref="E706:AC706"/>
    <mergeCell ref="E707:AC707"/>
    <mergeCell ref="Y433:AA43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AU788:AX788"/>
    <mergeCell ref="AC784:AG784"/>
    <mergeCell ref="AU784:AX784"/>
    <mergeCell ref="AU783:AX783"/>
    <mergeCell ref="A735:AX73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AC781:AG781"/>
    <mergeCell ref="AC788:AG788"/>
    <mergeCell ref="G142:X143"/>
    <mergeCell ref="G793:AB793"/>
    <mergeCell ref="AC793:AX793"/>
    <mergeCell ref="G794:K794"/>
    <mergeCell ref="L794:X794"/>
    <mergeCell ref="AC791:AG791"/>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V14">
    <cfRule type="expression" dxfId="2811" priority="14035">
      <formula>IF(RIGHT(TEXT(P14,"0.#"),1)=".",FALSE,TRUE)</formula>
    </cfRule>
    <cfRule type="expression" dxfId="2810" priority="14036">
      <formula>IF(RIGHT(TEXT(P14,"0.#"),1)=".",TRUE,FALSE)</formula>
    </cfRule>
  </conditionalFormatting>
  <conditionalFormatting sqref="P18:AX18">
    <cfRule type="expression" dxfId="2809" priority="13911">
      <formula>IF(RIGHT(TEXT(P18,"0.#"),1)=".",FALSE,TRUE)</formula>
    </cfRule>
    <cfRule type="expression" dxfId="2808" priority="13912">
      <formula>IF(RIGHT(TEXT(P18,"0.#"),1)=".",TRUE,FALSE)</formula>
    </cfRule>
  </conditionalFormatting>
  <conditionalFormatting sqref="Y783">
    <cfRule type="expression" dxfId="2807" priority="13907">
      <formula>IF(RIGHT(TEXT(Y783,"0.#"),1)=".",FALSE,TRUE)</formula>
    </cfRule>
    <cfRule type="expression" dxfId="2806" priority="13908">
      <formula>IF(RIGHT(TEXT(Y783,"0.#"),1)=".",TRUE,FALSE)</formula>
    </cfRule>
  </conditionalFormatting>
  <conditionalFormatting sqref="Y792">
    <cfRule type="expression" dxfId="2805" priority="13903">
      <formula>IF(RIGHT(TEXT(Y792,"0.#"),1)=".",FALSE,TRUE)</formula>
    </cfRule>
    <cfRule type="expression" dxfId="2804" priority="13904">
      <formula>IF(RIGHT(TEXT(Y792,"0.#"),1)=".",TRUE,FALSE)</formula>
    </cfRule>
  </conditionalFormatting>
  <conditionalFormatting sqref="Y823:Y830 Y821 Y810:Y817 Y808 Y797:Y804 Y795">
    <cfRule type="expression" dxfId="2803" priority="13685">
      <formula>IF(RIGHT(TEXT(Y795,"0.#"),1)=".",FALSE,TRUE)</formula>
    </cfRule>
    <cfRule type="expression" dxfId="2802" priority="13686">
      <formula>IF(RIGHT(TEXT(Y795,"0.#"),1)=".",TRUE,FALSE)</formula>
    </cfRule>
  </conditionalFormatting>
  <conditionalFormatting sqref="AR15:AX15 P13:AX13">
    <cfRule type="expression" dxfId="2801" priority="13733">
      <formula>IF(RIGHT(TEXT(P13,"0.#"),1)=".",FALSE,TRUE)</formula>
    </cfRule>
    <cfRule type="expression" dxfId="2800" priority="13734">
      <formula>IF(RIGHT(TEXT(P13,"0.#"),1)=".",TRUE,FALSE)</formula>
    </cfRule>
  </conditionalFormatting>
  <conditionalFormatting sqref="P19:AJ19">
    <cfRule type="expression" dxfId="2799" priority="13731">
      <formula>IF(RIGHT(TEXT(P19,"0.#"),1)=".",FALSE,TRUE)</formula>
    </cfRule>
    <cfRule type="expression" dxfId="2798" priority="13732">
      <formula>IF(RIGHT(TEXT(P19,"0.#"),1)=".",TRUE,FALSE)</formula>
    </cfRule>
  </conditionalFormatting>
  <conditionalFormatting sqref="AQ101">
    <cfRule type="expression" dxfId="2797" priority="13723">
      <formula>IF(RIGHT(TEXT(AQ101,"0.#"),1)=".",FALSE,TRUE)</formula>
    </cfRule>
    <cfRule type="expression" dxfId="2796" priority="13724">
      <formula>IF(RIGHT(TEXT(AQ101,"0.#"),1)=".",TRUE,FALSE)</formula>
    </cfRule>
  </conditionalFormatting>
  <conditionalFormatting sqref="Y784:Y791 Y782">
    <cfRule type="expression" dxfId="2795" priority="13709">
      <formula>IF(RIGHT(TEXT(Y782,"0.#"),1)=".",FALSE,TRUE)</formula>
    </cfRule>
    <cfRule type="expression" dxfId="2794" priority="13710">
      <formula>IF(RIGHT(TEXT(Y782,"0.#"),1)=".",TRUE,FALSE)</formula>
    </cfRule>
  </conditionalFormatting>
  <conditionalFormatting sqref="AU783">
    <cfRule type="expression" dxfId="2793" priority="13707">
      <formula>IF(RIGHT(TEXT(AU783,"0.#"),1)=".",FALSE,TRUE)</formula>
    </cfRule>
    <cfRule type="expression" dxfId="2792" priority="13708">
      <formula>IF(RIGHT(TEXT(AU783,"0.#"),1)=".",TRUE,FALSE)</formula>
    </cfRule>
  </conditionalFormatting>
  <conditionalFormatting sqref="AU792">
    <cfRule type="expression" dxfId="2791" priority="13705">
      <formula>IF(RIGHT(TEXT(AU792,"0.#"),1)=".",FALSE,TRUE)</formula>
    </cfRule>
    <cfRule type="expression" dxfId="2790" priority="13706">
      <formula>IF(RIGHT(TEXT(AU792,"0.#"),1)=".",TRUE,FALSE)</formula>
    </cfRule>
  </conditionalFormatting>
  <conditionalFormatting sqref="AU784:AU791">
    <cfRule type="expression" dxfId="2789" priority="13703">
      <formula>IF(RIGHT(TEXT(AU784,"0.#"),1)=".",FALSE,TRUE)</formula>
    </cfRule>
    <cfRule type="expression" dxfId="2788" priority="13704">
      <formula>IF(RIGHT(TEXT(AU784,"0.#"),1)=".",TRUE,FALSE)</formula>
    </cfRule>
  </conditionalFormatting>
  <conditionalFormatting sqref="Y822 Y809 Y796">
    <cfRule type="expression" dxfId="2787" priority="13689">
      <formula>IF(RIGHT(TEXT(Y796,"0.#"),1)=".",FALSE,TRUE)</formula>
    </cfRule>
    <cfRule type="expression" dxfId="2786" priority="13690">
      <formula>IF(RIGHT(TEXT(Y796,"0.#"),1)=".",TRUE,FALSE)</formula>
    </cfRule>
  </conditionalFormatting>
  <conditionalFormatting sqref="Y831 Y818 Y805">
    <cfRule type="expression" dxfId="2785" priority="13687">
      <formula>IF(RIGHT(TEXT(Y805,"0.#"),1)=".",FALSE,TRUE)</formula>
    </cfRule>
    <cfRule type="expression" dxfId="2784" priority="13688">
      <formula>IF(RIGHT(TEXT(Y805,"0.#"),1)=".",TRUE,FALSE)</formula>
    </cfRule>
  </conditionalFormatting>
  <conditionalFormatting sqref="AU822 AU809 AU796">
    <cfRule type="expression" dxfId="2783" priority="13683">
      <formula>IF(RIGHT(TEXT(AU796,"0.#"),1)=".",FALSE,TRUE)</formula>
    </cfRule>
    <cfRule type="expression" dxfId="2782" priority="13684">
      <formula>IF(RIGHT(TEXT(AU796,"0.#"),1)=".",TRUE,FALSE)</formula>
    </cfRule>
  </conditionalFormatting>
  <conditionalFormatting sqref="AU831 AU818 AU805">
    <cfRule type="expression" dxfId="2781" priority="13681">
      <formula>IF(RIGHT(TEXT(AU805,"0.#"),1)=".",FALSE,TRUE)</formula>
    </cfRule>
    <cfRule type="expression" dxfId="2780" priority="13682">
      <formula>IF(RIGHT(TEXT(AU805,"0.#"),1)=".",TRUE,FALSE)</formula>
    </cfRule>
  </conditionalFormatting>
  <conditionalFormatting sqref="AU823:AU830 AU821 AU810:AU817 AU808 AU797:AU804 AU795">
    <cfRule type="expression" dxfId="2779" priority="13679">
      <formula>IF(RIGHT(TEXT(AU795,"0.#"),1)=".",FALSE,TRUE)</formula>
    </cfRule>
    <cfRule type="expression" dxfId="2778" priority="13680">
      <formula>IF(RIGHT(TEXT(AU795,"0.#"),1)=".",TRUE,FALSE)</formula>
    </cfRule>
  </conditionalFormatting>
  <conditionalFormatting sqref="AM87">
    <cfRule type="expression" dxfId="2777" priority="13333">
      <formula>IF(RIGHT(TEXT(AM87,"0.#"),1)=".",FALSE,TRUE)</formula>
    </cfRule>
    <cfRule type="expression" dxfId="2776" priority="13334">
      <formula>IF(RIGHT(TEXT(AM87,"0.#"),1)=".",TRUE,FALSE)</formula>
    </cfRule>
  </conditionalFormatting>
  <conditionalFormatting sqref="AE55">
    <cfRule type="expression" dxfId="2775" priority="13401">
      <formula>IF(RIGHT(TEXT(AE55,"0.#"),1)=".",FALSE,TRUE)</formula>
    </cfRule>
    <cfRule type="expression" dxfId="2774" priority="13402">
      <formula>IF(RIGHT(TEXT(AE55,"0.#"),1)=".",TRUE,FALSE)</formula>
    </cfRule>
  </conditionalFormatting>
  <conditionalFormatting sqref="AI55">
    <cfRule type="expression" dxfId="2773" priority="13399">
      <formula>IF(RIGHT(TEXT(AI55,"0.#"),1)=".",FALSE,TRUE)</formula>
    </cfRule>
    <cfRule type="expression" dxfId="2772" priority="13400">
      <formula>IF(RIGHT(TEXT(AI55,"0.#"),1)=".",TRUE,FALSE)</formula>
    </cfRule>
  </conditionalFormatting>
  <conditionalFormatting sqref="AM34">
    <cfRule type="expression" dxfId="2771" priority="13479">
      <formula>IF(RIGHT(TEXT(AM34,"0.#"),1)=".",FALSE,TRUE)</formula>
    </cfRule>
    <cfRule type="expression" dxfId="2770" priority="13480">
      <formula>IF(RIGHT(TEXT(AM34,"0.#"),1)=".",TRUE,FALSE)</formula>
    </cfRule>
  </conditionalFormatting>
  <conditionalFormatting sqref="AE34">
    <cfRule type="expression" dxfId="2769" priority="13491">
      <formula>IF(RIGHT(TEXT(AE34,"0.#"),1)=".",FALSE,TRUE)</formula>
    </cfRule>
    <cfRule type="expression" dxfId="2768" priority="13492">
      <formula>IF(RIGHT(TEXT(AE34,"0.#"),1)=".",TRUE,FALSE)</formula>
    </cfRule>
  </conditionalFormatting>
  <conditionalFormatting sqref="AI34">
    <cfRule type="expression" dxfId="2767" priority="13489">
      <formula>IF(RIGHT(TEXT(AI34,"0.#"),1)=".",FALSE,TRUE)</formula>
    </cfRule>
    <cfRule type="expression" dxfId="2766" priority="13490">
      <formula>IF(RIGHT(TEXT(AI34,"0.#"),1)=".",TRUE,FALSE)</formula>
    </cfRule>
  </conditionalFormatting>
  <conditionalFormatting sqref="AM32">
    <cfRule type="expression" dxfId="2765" priority="13483">
      <formula>IF(RIGHT(TEXT(AM32,"0.#"),1)=".",FALSE,TRUE)</formula>
    </cfRule>
    <cfRule type="expression" dxfId="2764" priority="13484">
      <formula>IF(RIGHT(TEXT(AM32,"0.#"),1)=".",TRUE,FALSE)</formula>
    </cfRule>
  </conditionalFormatting>
  <conditionalFormatting sqref="AM33">
    <cfRule type="expression" dxfId="2763" priority="13481">
      <formula>IF(RIGHT(TEXT(AM33,"0.#"),1)=".",FALSE,TRUE)</formula>
    </cfRule>
    <cfRule type="expression" dxfId="2762" priority="13482">
      <formula>IF(RIGHT(TEXT(AM33,"0.#"),1)=".",TRUE,FALSE)</formula>
    </cfRule>
  </conditionalFormatting>
  <conditionalFormatting sqref="AQ32:AQ34">
    <cfRule type="expression" dxfId="2761" priority="13473">
      <formula>IF(RIGHT(TEXT(AQ32,"0.#"),1)=".",FALSE,TRUE)</formula>
    </cfRule>
    <cfRule type="expression" dxfId="2760" priority="13474">
      <formula>IF(RIGHT(TEXT(AQ32,"0.#"),1)=".",TRUE,FALSE)</formula>
    </cfRule>
  </conditionalFormatting>
  <conditionalFormatting sqref="AU32:AU34">
    <cfRule type="expression" dxfId="2759" priority="13471">
      <formula>IF(RIGHT(TEXT(AU32,"0.#"),1)=".",FALSE,TRUE)</formula>
    </cfRule>
    <cfRule type="expression" dxfId="2758" priority="13472">
      <formula>IF(RIGHT(TEXT(AU32,"0.#"),1)=".",TRUE,FALSE)</formula>
    </cfRule>
  </conditionalFormatting>
  <conditionalFormatting sqref="AE53">
    <cfRule type="expression" dxfId="2757" priority="13405">
      <formula>IF(RIGHT(TEXT(AE53,"0.#"),1)=".",FALSE,TRUE)</formula>
    </cfRule>
    <cfRule type="expression" dxfId="2756" priority="13406">
      <formula>IF(RIGHT(TEXT(AE53,"0.#"),1)=".",TRUE,FALSE)</formula>
    </cfRule>
  </conditionalFormatting>
  <conditionalFormatting sqref="AE54">
    <cfRule type="expression" dxfId="2755" priority="13403">
      <formula>IF(RIGHT(TEXT(AE54,"0.#"),1)=".",FALSE,TRUE)</formula>
    </cfRule>
    <cfRule type="expression" dxfId="2754" priority="13404">
      <formula>IF(RIGHT(TEXT(AE54,"0.#"),1)=".",TRUE,FALSE)</formula>
    </cfRule>
  </conditionalFormatting>
  <conditionalFormatting sqref="AI54">
    <cfRule type="expression" dxfId="2753" priority="13397">
      <formula>IF(RIGHT(TEXT(AI54,"0.#"),1)=".",FALSE,TRUE)</formula>
    </cfRule>
    <cfRule type="expression" dxfId="2752" priority="13398">
      <formula>IF(RIGHT(TEXT(AI54,"0.#"),1)=".",TRUE,FALSE)</formula>
    </cfRule>
  </conditionalFormatting>
  <conditionalFormatting sqref="AI53">
    <cfRule type="expression" dxfId="2751" priority="13395">
      <formula>IF(RIGHT(TEXT(AI53,"0.#"),1)=".",FALSE,TRUE)</formula>
    </cfRule>
    <cfRule type="expression" dxfId="2750" priority="13396">
      <formula>IF(RIGHT(TEXT(AI53,"0.#"),1)=".",TRUE,FALSE)</formula>
    </cfRule>
  </conditionalFormatting>
  <conditionalFormatting sqref="AM53">
    <cfRule type="expression" dxfId="2749" priority="13393">
      <formula>IF(RIGHT(TEXT(AM53,"0.#"),1)=".",FALSE,TRUE)</formula>
    </cfRule>
    <cfRule type="expression" dxfId="2748" priority="13394">
      <formula>IF(RIGHT(TEXT(AM53,"0.#"),1)=".",TRUE,FALSE)</formula>
    </cfRule>
  </conditionalFormatting>
  <conditionalFormatting sqref="AM54">
    <cfRule type="expression" dxfId="2747" priority="13391">
      <formula>IF(RIGHT(TEXT(AM54,"0.#"),1)=".",FALSE,TRUE)</formula>
    </cfRule>
    <cfRule type="expression" dxfId="2746" priority="13392">
      <formula>IF(RIGHT(TEXT(AM54,"0.#"),1)=".",TRUE,FALSE)</formula>
    </cfRule>
  </conditionalFormatting>
  <conditionalFormatting sqref="AM55">
    <cfRule type="expression" dxfId="2745" priority="13389">
      <formula>IF(RIGHT(TEXT(AM55,"0.#"),1)=".",FALSE,TRUE)</formula>
    </cfRule>
    <cfRule type="expression" dxfId="2744" priority="13390">
      <formula>IF(RIGHT(TEXT(AM55,"0.#"),1)=".",TRUE,FALSE)</formula>
    </cfRule>
  </conditionalFormatting>
  <conditionalFormatting sqref="AE60">
    <cfRule type="expression" dxfId="2743" priority="13375">
      <formula>IF(RIGHT(TEXT(AE60,"0.#"),1)=".",FALSE,TRUE)</formula>
    </cfRule>
    <cfRule type="expression" dxfId="2742" priority="13376">
      <formula>IF(RIGHT(TEXT(AE60,"0.#"),1)=".",TRUE,FALSE)</formula>
    </cfRule>
  </conditionalFormatting>
  <conditionalFormatting sqref="AE61">
    <cfRule type="expression" dxfId="2741" priority="13373">
      <formula>IF(RIGHT(TEXT(AE61,"0.#"),1)=".",FALSE,TRUE)</formula>
    </cfRule>
    <cfRule type="expression" dxfId="2740" priority="13374">
      <formula>IF(RIGHT(TEXT(AE61,"0.#"),1)=".",TRUE,FALSE)</formula>
    </cfRule>
  </conditionalFormatting>
  <conditionalFormatting sqref="AE62">
    <cfRule type="expression" dxfId="2739" priority="13371">
      <formula>IF(RIGHT(TEXT(AE62,"0.#"),1)=".",FALSE,TRUE)</formula>
    </cfRule>
    <cfRule type="expression" dxfId="2738" priority="13372">
      <formula>IF(RIGHT(TEXT(AE62,"0.#"),1)=".",TRUE,FALSE)</formula>
    </cfRule>
  </conditionalFormatting>
  <conditionalFormatting sqref="AI62">
    <cfRule type="expression" dxfId="2737" priority="13369">
      <formula>IF(RIGHT(TEXT(AI62,"0.#"),1)=".",FALSE,TRUE)</formula>
    </cfRule>
    <cfRule type="expression" dxfId="2736" priority="13370">
      <formula>IF(RIGHT(TEXT(AI62,"0.#"),1)=".",TRUE,FALSE)</formula>
    </cfRule>
  </conditionalFormatting>
  <conditionalFormatting sqref="AI61">
    <cfRule type="expression" dxfId="2735" priority="13367">
      <formula>IF(RIGHT(TEXT(AI61,"0.#"),1)=".",FALSE,TRUE)</formula>
    </cfRule>
    <cfRule type="expression" dxfId="2734" priority="13368">
      <formula>IF(RIGHT(TEXT(AI61,"0.#"),1)=".",TRUE,FALSE)</formula>
    </cfRule>
  </conditionalFormatting>
  <conditionalFormatting sqref="AI60">
    <cfRule type="expression" dxfId="2733" priority="13365">
      <formula>IF(RIGHT(TEXT(AI60,"0.#"),1)=".",FALSE,TRUE)</formula>
    </cfRule>
    <cfRule type="expression" dxfId="2732" priority="13366">
      <formula>IF(RIGHT(TEXT(AI60,"0.#"),1)=".",TRUE,FALSE)</formula>
    </cfRule>
  </conditionalFormatting>
  <conditionalFormatting sqref="AM60">
    <cfRule type="expression" dxfId="2731" priority="13363">
      <formula>IF(RIGHT(TEXT(AM60,"0.#"),1)=".",FALSE,TRUE)</formula>
    </cfRule>
    <cfRule type="expression" dxfId="2730" priority="13364">
      <formula>IF(RIGHT(TEXT(AM60,"0.#"),1)=".",TRUE,FALSE)</formula>
    </cfRule>
  </conditionalFormatting>
  <conditionalFormatting sqref="AM61">
    <cfRule type="expression" dxfId="2729" priority="13361">
      <formula>IF(RIGHT(TEXT(AM61,"0.#"),1)=".",FALSE,TRUE)</formula>
    </cfRule>
    <cfRule type="expression" dxfId="2728" priority="13362">
      <formula>IF(RIGHT(TEXT(AM61,"0.#"),1)=".",TRUE,FALSE)</formula>
    </cfRule>
  </conditionalFormatting>
  <conditionalFormatting sqref="AM62">
    <cfRule type="expression" dxfId="2727" priority="13359">
      <formula>IF(RIGHT(TEXT(AM62,"0.#"),1)=".",FALSE,TRUE)</formula>
    </cfRule>
    <cfRule type="expression" dxfId="2726" priority="13360">
      <formula>IF(RIGHT(TEXT(AM62,"0.#"),1)=".",TRUE,FALSE)</formula>
    </cfRule>
  </conditionalFormatting>
  <conditionalFormatting sqref="AE87">
    <cfRule type="expression" dxfId="2725" priority="13345">
      <formula>IF(RIGHT(TEXT(AE87,"0.#"),1)=".",FALSE,TRUE)</formula>
    </cfRule>
    <cfRule type="expression" dxfId="2724" priority="13346">
      <formula>IF(RIGHT(TEXT(AE87,"0.#"),1)=".",TRUE,FALSE)</formula>
    </cfRule>
  </conditionalFormatting>
  <conditionalFormatting sqref="AE88">
    <cfRule type="expression" dxfId="2723" priority="13343">
      <formula>IF(RIGHT(TEXT(AE88,"0.#"),1)=".",FALSE,TRUE)</formula>
    </cfRule>
    <cfRule type="expression" dxfId="2722" priority="13344">
      <formula>IF(RIGHT(TEXT(AE88,"0.#"),1)=".",TRUE,FALSE)</formula>
    </cfRule>
  </conditionalFormatting>
  <conditionalFormatting sqref="AE89">
    <cfRule type="expression" dxfId="2721" priority="13341">
      <formula>IF(RIGHT(TEXT(AE89,"0.#"),1)=".",FALSE,TRUE)</formula>
    </cfRule>
    <cfRule type="expression" dxfId="2720" priority="13342">
      <formula>IF(RIGHT(TEXT(AE89,"0.#"),1)=".",TRUE,FALSE)</formula>
    </cfRule>
  </conditionalFormatting>
  <conditionalFormatting sqref="AI89">
    <cfRule type="expression" dxfId="2719" priority="13339">
      <formula>IF(RIGHT(TEXT(AI89,"0.#"),1)=".",FALSE,TRUE)</formula>
    </cfRule>
    <cfRule type="expression" dxfId="2718" priority="13340">
      <formula>IF(RIGHT(TEXT(AI89,"0.#"),1)=".",TRUE,FALSE)</formula>
    </cfRule>
  </conditionalFormatting>
  <conditionalFormatting sqref="AI88">
    <cfRule type="expression" dxfId="2717" priority="13337">
      <formula>IF(RIGHT(TEXT(AI88,"0.#"),1)=".",FALSE,TRUE)</formula>
    </cfRule>
    <cfRule type="expression" dxfId="2716" priority="13338">
      <formula>IF(RIGHT(TEXT(AI88,"0.#"),1)=".",TRUE,FALSE)</formula>
    </cfRule>
  </conditionalFormatting>
  <conditionalFormatting sqref="AI87">
    <cfRule type="expression" dxfId="2715" priority="13335">
      <formula>IF(RIGHT(TEXT(AI87,"0.#"),1)=".",FALSE,TRUE)</formula>
    </cfRule>
    <cfRule type="expression" dxfId="2714" priority="13336">
      <formula>IF(RIGHT(TEXT(AI87,"0.#"),1)=".",TRUE,FALSE)</formula>
    </cfRule>
  </conditionalFormatting>
  <conditionalFormatting sqref="AM88">
    <cfRule type="expression" dxfId="2713" priority="13331">
      <formula>IF(RIGHT(TEXT(AM88,"0.#"),1)=".",FALSE,TRUE)</formula>
    </cfRule>
    <cfRule type="expression" dxfId="2712" priority="13332">
      <formula>IF(RIGHT(TEXT(AM88,"0.#"),1)=".",TRUE,FALSE)</formula>
    </cfRule>
  </conditionalFormatting>
  <conditionalFormatting sqref="AM89">
    <cfRule type="expression" dxfId="2711" priority="13329">
      <formula>IF(RIGHT(TEXT(AM89,"0.#"),1)=".",FALSE,TRUE)</formula>
    </cfRule>
    <cfRule type="expression" dxfId="2710" priority="13330">
      <formula>IF(RIGHT(TEXT(AM89,"0.#"),1)=".",TRUE,FALSE)</formula>
    </cfRule>
  </conditionalFormatting>
  <conditionalFormatting sqref="AE92">
    <cfRule type="expression" dxfId="2709" priority="13315">
      <formula>IF(RIGHT(TEXT(AE92,"0.#"),1)=".",FALSE,TRUE)</formula>
    </cfRule>
    <cfRule type="expression" dxfId="2708" priority="13316">
      <formula>IF(RIGHT(TEXT(AE92,"0.#"),1)=".",TRUE,FALSE)</formula>
    </cfRule>
  </conditionalFormatting>
  <conditionalFormatting sqref="AE93">
    <cfRule type="expression" dxfId="2707" priority="13313">
      <formula>IF(RIGHT(TEXT(AE93,"0.#"),1)=".",FALSE,TRUE)</formula>
    </cfRule>
    <cfRule type="expression" dxfId="2706" priority="13314">
      <formula>IF(RIGHT(TEXT(AE93,"0.#"),1)=".",TRUE,FALSE)</formula>
    </cfRule>
  </conditionalFormatting>
  <conditionalFormatting sqref="AE94">
    <cfRule type="expression" dxfId="2705" priority="13311">
      <formula>IF(RIGHT(TEXT(AE94,"0.#"),1)=".",FALSE,TRUE)</formula>
    </cfRule>
    <cfRule type="expression" dxfId="2704" priority="13312">
      <formula>IF(RIGHT(TEXT(AE94,"0.#"),1)=".",TRUE,FALSE)</formula>
    </cfRule>
  </conditionalFormatting>
  <conditionalFormatting sqref="AI94">
    <cfRule type="expression" dxfId="2703" priority="13309">
      <formula>IF(RIGHT(TEXT(AI94,"0.#"),1)=".",FALSE,TRUE)</formula>
    </cfRule>
    <cfRule type="expression" dxfId="2702" priority="13310">
      <formula>IF(RIGHT(TEXT(AI94,"0.#"),1)=".",TRUE,FALSE)</formula>
    </cfRule>
  </conditionalFormatting>
  <conditionalFormatting sqref="AI93">
    <cfRule type="expression" dxfId="2701" priority="13307">
      <formula>IF(RIGHT(TEXT(AI93,"0.#"),1)=".",FALSE,TRUE)</formula>
    </cfRule>
    <cfRule type="expression" dxfId="2700" priority="13308">
      <formula>IF(RIGHT(TEXT(AI93,"0.#"),1)=".",TRUE,FALSE)</formula>
    </cfRule>
  </conditionalFormatting>
  <conditionalFormatting sqref="AI92">
    <cfRule type="expression" dxfId="2699" priority="13305">
      <formula>IF(RIGHT(TEXT(AI92,"0.#"),1)=".",FALSE,TRUE)</formula>
    </cfRule>
    <cfRule type="expression" dxfId="2698" priority="13306">
      <formula>IF(RIGHT(TEXT(AI92,"0.#"),1)=".",TRUE,FALSE)</formula>
    </cfRule>
  </conditionalFormatting>
  <conditionalFormatting sqref="AM92">
    <cfRule type="expression" dxfId="2697" priority="13303">
      <formula>IF(RIGHT(TEXT(AM92,"0.#"),1)=".",FALSE,TRUE)</formula>
    </cfRule>
    <cfRule type="expression" dxfId="2696" priority="13304">
      <formula>IF(RIGHT(TEXT(AM92,"0.#"),1)=".",TRUE,FALSE)</formula>
    </cfRule>
  </conditionalFormatting>
  <conditionalFormatting sqref="AM93">
    <cfRule type="expression" dxfId="2695" priority="13301">
      <formula>IF(RIGHT(TEXT(AM93,"0.#"),1)=".",FALSE,TRUE)</formula>
    </cfRule>
    <cfRule type="expression" dxfId="2694" priority="13302">
      <formula>IF(RIGHT(TEXT(AM93,"0.#"),1)=".",TRUE,FALSE)</formula>
    </cfRule>
  </conditionalFormatting>
  <conditionalFormatting sqref="AM94">
    <cfRule type="expression" dxfId="2693" priority="13299">
      <formula>IF(RIGHT(TEXT(AM94,"0.#"),1)=".",FALSE,TRUE)</formula>
    </cfRule>
    <cfRule type="expression" dxfId="2692" priority="13300">
      <formula>IF(RIGHT(TEXT(AM94,"0.#"),1)=".",TRUE,FALSE)</formula>
    </cfRule>
  </conditionalFormatting>
  <conditionalFormatting sqref="AE97">
    <cfRule type="expression" dxfId="2691" priority="13285">
      <formula>IF(RIGHT(TEXT(AE97,"0.#"),1)=".",FALSE,TRUE)</formula>
    </cfRule>
    <cfRule type="expression" dxfId="2690" priority="13286">
      <formula>IF(RIGHT(TEXT(AE97,"0.#"),1)=".",TRUE,FALSE)</formula>
    </cfRule>
  </conditionalFormatting>
  <conditionalFormatting sqref="AE98">
    <cfRule type="expression" dxfId="2689" priority="13283">
      <formula>IF(RIGHT(TEXT(AE98,"0.#"),1)=".",FALSE,TRUE)</formula>
    </cfRule>
    <cfRule type="expression" dxfId="2688" priority="13284">
      <formula>IF(RIGHT(TEXT(AE98,"0.#"),1)=".",TRUE,FALSE)</formula>
    </cfRule>
  </conditionalFormatting>
  <conditionalFormatting sqref="AE99">
    <cfRule type="expression" dxfId="2687" priority="13281">
      <formula>IF(RIGHT(TEXT(AE99,"0.#"),1)=".",FALSE,TRUE)</formula>
    </cfRule>
    <cfRule type="expression" dxfId="2686" priority="13282">
      <formula>IF(RIGHT(TEXT(AE99,"0.#"),1)=".",TRUE,FALSE)</formula>
    </cfRule>
  </conditionalFormatting>
  <conditionalFormatting sqref="AI99">
    <cfRule type="expression" dxfId="2685" priority="13279">
      <formula>IF(RIGHT(TEXT(AI99,"0.#"),1)=".",FALSE,TRUE)</formula>
    </cfRule>
    <cfRule type="expression" dxfId="2684" priority="13280">
      <formula>IF(RIGHT(TEXT(AI99,"0.#"),1)=".",TRUE,FALSE)</formula>
    </cfRule>
  </conditionalFormatting>
  <conditionalFormatting sqref="AI98">
    <cfRule type="expression" dxfId="2683" priority="13277">
      <formula>IF(RIGHT(TEXT(AI98,"0.#"),1)=".",FALSE,TRUE)</formula>
    </cfRule>
    <cfRule type="expression" dxfId="2682" priority="13278">
      <formula>IF(RIGHT(TEXT(AI98,"0.#"),1)=".",TRUE,FALSE)</formula>
    </cfRule>
  </conditionalFormatting>
  <conditionalFormatting sqref="AI97">
    <cfRule type="expression" dxfId="2681" priority="13275">
      <formula>IF(RIGHT(TEXT(AI97,"0.#"),1)=".",FALSE,TRUE)</formula>
    </cfRule>
    <cfRule type="expression" dxfId="2680" priority="13276">
      <formula>IF(RIGHT(TEXT(AI97,"0.#"),1)=".",TRUE,FALSE)</formula>
    </cfRule>
  </conditionalFormatting>
  <conditionalFormatting sqref="AM97">
    <cfRule type="expression" dxfId="2679" priority="13273">
      <formula>IF(RIGHT(TEXT(AM97,"0.#"),1)=".",FALSE,TRUE)</formula>
    </cfRule>
    <cfRule type="expression" dxfId="2678" priority="13274">
      <formula>IF(RIGHT(TEXT(AM97,"0.#"),1)=".",TRUE,FALSE)</formula>
    </cfRule>
  </conditionalFormatting>
  <conditionalFormatting sqref="AM98">
    <cfRule type="expression" dxfId="2677" priority="13271">
      <formula>IF(RIGHT(TEXT(AM98,"0.#"),1)=".",FALSE,TRUE)</formula>
    </cfRule>
    <cfRule type="expression" dxfId="2676" priority="13272">
      <formula>IF(RIGHT(TEXT(AM98,"0.#"),1)=".",TRUE,FALSE)</formula>
    </cfRule>
  </conditionalFormatting>
  <conditionalFormatting sqref="AM99">
    <cfRule type="expression" dxfId="2675" priority="13269">
      <formula>IF(RIGHT(TEXT(AM99,"0.#"),1)=".",FALSE,TRUE)</formula>
    </cfRule>
    <cfRule type="expression" dxfId="2674" priority="13270">
      <formula>IF(RIGHT(TEXT(AM99,"0.#"),1)=".",TRUE,FALSE)</formula>
    </cfRule>
  </conditionalFormatting>
  <conditionalFormatting sqref="AQ102">
    <cfRule type="expression" dxfId="2673" priority="13245">
      <formula>IF(RIGHT(TEXT(AQ102,"0.#"),1)=".",FALSE,TRUE)</formula>
    </cfRule>
    <cfRule type="expression" dxfId="2672" priority="13246">
      <formula>IF(RIGHT(TEXT(AQ102,"0.#"),1)=".",TRUE,FALSE)</formula>
    </cfRule>
  </conditionalFormatting>
  <conditionalFormatting sqref="AE104">
    <cfRule type="expression" dxfId="2671" priority="13243">
      <formula>IF(RIGHT(TEXT(AE104,"0.#"),1)=".",FALSE,TRUE)</formula>
    </cfRule>
    <cfRule type="expression" dxfId="2670" priority="13244">
      <formula>IF(RIGHT(TEXT(AE104,"0.#"),1)=".",TRUE,FALSE)</formula>
    </cfRule>
  </conditionalFormatting>
  <conditionalFormatting sqref="AI104">
    <cfRule type="expression" dxfId="2669" priority="13241">
      <formula>IF(RIGHT(TEXT(AI104,"0.#"),1)=".",FALSE,TRUE)</formula>
    </cfRule>
    <cfRule type="expression" dxfId="2668" priority="13242">
      <formula>IF(RIGHT(TEXT(AI104,"0.#"),1)=".",TRUE,FALSE)</formula>
    </cfRule>
  </conditionalFormatting>
  <conditionalFormatting sqref="AM104">
    <cfRule type="expression" dxfId="2667" priority="13239">
      <formula>IF(RIGHT(TEXT(AM104,"0.#"),1)=".",FALSE,TRUE)</formula>
    </cfRule>
    <cfRule type="expression" dxfId="2666" priority="13240">
      <formula>IF(RIGHT(TEXT(AM104,"0.#"),1)=".",TRUE,FALSE)</formula>
    </cfRule>
  </conditionalFormatting>
  <conditionalFormatting sqref="AE105">
    <cfRule type="expression" dxfId="2665" priority="13237">
      <formula>IF(RIGHT(TEXT(AE105,"0.#"),1)=".",FALSE,TRUE)</formula>
    </cfRule>
    <cfRule type="expression" dxfId="2664" priority="13238">
      <formula>IF(RIGHT(TEXT(AE105,"0.#"),1)=".",TRUE,FALSE)</formula>
    </cfRule>
  </conditionalFormatting>
  <conditionalFormatting sqref="AI105">
    <cfRule type="expression" dxfId="2663" priority="13235">
      <formula>IF(RIGHT(TEXT(AI105,"0.#"),1)=".",FALSE,TRUE)</formula>
    </cfRule>
    <cfRule type="expression" dxfId="2662" priority="13236">
      <formula>IF(RIGHT(TEXT(AI105,"0.#"),1)=".",TRUE,FALSE)</formula>
    </cfRule>
  </conditionalFormatting>
  <conditionalFormatting sqref="AM105">
    <cfRule type="expression" dxfId="2661" priority="13233">
      <formula>IF(RIGHT(TEXT(AM105,"0.#"),1)=".",FALSE,TRUE)</formula>
    </cfRule>
    <cfRule type="expression" dxfId="2660" priority="13234">
      <formula>IF(RIGHT(TEXT(AM105,"0.#"),1)=".",TRUE,FALSE)</formula>
    </cfRule>
  </conditionalFormatting>
  <conditionalFormatting sqref="AE107">
    <cfRule type="expression" dxfId="2659" priority="13229">
      <formula>IF(RIGHT(TEXT(AE107,"0.#"),1)=".",FALSE,TRUE)</formula>
    </cfRule>
    <cfRule type="expression" dxfId="2658" priority="13230">
      <formula>IF(RIGHT(TEXT(AE107,"0.#"),1)=".",TRUE,FALSE)</formula>
    </cfRule>
  </conditionalFormatting>
  <conditionalFormatting sqref="AI107">
    <cfRule type="expression" dxfId="2657" priority="13227">
      <formula>IF(RIGHT(TEXT(AI107,"0.#"),1)=".",FALSE,TRUE)</formula>
    </cfRule>
    <cfRule type="expression" dxfId="2656" priority="13228">
      <formula>IF(RIGHT(TEXT(AI107,"0.#"),1)=".",TRUE,FALSE)</formula>
    </cfRule>
  </conditionalFormatting>
  <conditionalFormatting sqref="AM107">
    <cfRule type="expression" dxfId="2655" priority="13225">
      <formula>IF(RIGHT(TEXT(AM107,"0.#"),1)=".",FALSE,TRUE)</formula>
    </cfRule>
    <cfRule type="expression" dxfId="2654" priority="13226">
      <formula>IF(RIGHT(TEXT(AM107,"0.#"),1)=".",TRUE,FALSE)</formula>
    </cfRule>
  </conditionalFormatting>
  <conditionalFormatting sqref="AE108">
    <cfRule type="expression" dxfId="2653" priority="13223">
      <formula>IF(RIGHT(TEXT(AE108,"0.#"),1)=".",FALSE,TRUE)</formula>
    </cfRule>
    <cfRule type="expression" dxfId="2652" priority="13224">
      <formula>IF(RIGHT(TEXT(AE108,"0.#"),1)=".",TRUE,FALSE)</formula>
    </cfRule>
  </conditionalFormatting>
  <conditionalFormatting sqref="AI108">
    <cfRule type="expression" dxfId="2651" priority="13221">
      <formula>IF(RIGHT(TEXT(AI108,"0.#"),1)=".",FALSE,TRUE)</formula>
    </cfRule>
    <cfRule type="expression" dxfId="2650" priority="13222">
      <formula>IF(RIGHT(TEXT(AI108,"0.#"),1)=".",TRUE,FALSE)</formula>
    </cfRule>
  </conditionalFormatting>
  <conditionalFormatting sqref="AM108">
    <cfRule type="expression" dxfId="2649" priority="13219">
      <formula>IF(RIGHT(TEXT(AM108,"0.#"),1)=".",FALSE,TRUE)</formula>
    </cfRule>
    <cfRule type="expression" dxfId="2648" priority="13220">
      <formula>IF(RIGHT(TEXT(AM108,"0.#"),1)=".",TRUE,FALSE)</formula>
    </cfRule>
  </conditionalFormatting>
  <conditionalFormatting sqref="AE110">
    <cfRule type="expression" dxfId="2647" priority="13215">
      <formula>IF(RIGHT(TEXT(AE110,"0.#"),1)=".",FALSE,TRUE)</formula>
    </cfRule>
    <cfRule type="expression" dxfId="2646" priority="13216">
      <formula>IF(RIGHT(TEXT(AE110,"0.#"),1)=".",TRUE,FALSE)</formula>
    </cfRule>
  </conditionalFormatting>
  <conditionalFormatting sqref="AI110">
    <cfRule type="expression" dxfId="2645" priority="13213">
      <formula>IF(RIGHT(TEXT(AI110,"0.#"),1)=".",FALSE,TRUE)</formula>
    </cfRule>
    <cfRule type="expression" dxfId="2644" priority="13214">
      <formula>IF(RIGHT(TEXT(AI110,"0.#"),1)=".",TRUE,FALSE)</formula>
    </cfRule>
  </conditionalFormatting>
  <conditionalFormatting sqref="AM110">
    <cfRule type="expression" dxfId="2643" priority="13211">
      <formula>IF(RIGHT(TEXT(AM110,"0.#"),1)=".",FALSE,TRUE)</formula>
    </cfRule>
    <cfRule type="expression" dxfId="2642" priority="13212">
      <formula>IF(RIGHT(TEXT(AM110,"0.#"),1)=".",TRUE,FALSE)</formula>
    </cfRule>
  </conditionalFormatting>
  <conditionalFormatting sqref="AE111">
    <cfRule type="expression" dxfId="2641" priority="13209">
      <formula>IF(RIGHT(TEXT(AE111,"0.#"),1)=".",FALSE,TRUE)</formula>
    </cfRule>
    <cfRule type="expression" dxfId="2640" priority="13210">
      <formula>IF(RIGHT(TEXT(AE111,"0.#"),1)=".",TRUE,FALSE)</formula>
    </cfRule>
  </conditionalFormatting>
  <conditionalFormatting sqref="AI111">
    <cfRule type="expression" dxfId="2639" priority="13207">
      <formula>IF(RIGHT(TEXT(AI111,"0.#"),1)=".",FALSE,TRUE)</formula>
    </cfRule>
    <cfRule type="expression" dxfId="2638" priority="13208">
      <formula>IF(RIGHT(TEXT(AI111,"0.#"),1)=".",TRUE,FALSE)</formula>
    </cfRule>
  </conditionalFormatting>
  <conditionalFormatting sqref="AM111">
    <cfRule type="expression" dxfId="2637" priority="13205">
      <formula>IF(RIGHT(TEXT(AM111,"0.#"),1)=".",FALSE,TRUE)</formula>
    </cfRule>
    <cfRule type="expression" dxfId="2636" priority="13206">
      <formula>IF(RIGHT(TEXT(AM111,"0.#"),1)=".",TRUE,FALSE)</formula>
    </cfRule>
  </conditionalFormatting>
  <conditionalFormatting sqref="AE113">
    <cfRule type="expression" dxfId="2635" priority="13201">
      <formula>IF(RIGHT(TEXT(AE113,"0.#"),1)=".",FALSE,TRUE)</formula>
    </cfRule>
    <cfRule type="expression" dxfId="2634" priority="13202">
      <formula>IF(RIGHT(TEXT(AE113,"0.#"),1)=".",TRUE,FALSE)</formula>
    </cfRule>
  </conditionalFormatting>
  <conditionalFormatting sqref="AI113">
    <cfRule type="expression" dxfId="2633" priority="13199">
      <formula>IF(RIGHT(TEXT(AI113,"0.#"),1)=".",FALSE,TRUE)</formula>
    </cfRule>
    <cfRule type="expression" dxfId="2632" priority="13200">
      <formula>IF(RIGHT(TEXT(AI113,"0.#"),1)=".",TRUE,FALSE)</formula>
    </cfRule>
  </conditionalFormatting>
  <conditionalFormatting sqref="AM113">
    <cfRule type="expression" dxfId="2631" priority="13197">
      <formula>IF(RIGHT(TEXT(AM113,"0.#"),1)=".",FALSE,TRUE)</formula>
    </cfRule>
    <cfRule type="expression" dxfId="2630" priority="13198">
      <formula>IF(RIGHT(TEXT(AM113,"0.#"),1)=".",TRUE,FALSE)</formula>
    </cfRule>
  </conditionalFormatting>
  <conditionalFormatting sqref="AE114">
    <cfRule type="expression" dxfId="2629" priority="13195">
      <formula>IF(RIGHT(TEXT(AE114,"0.#"),1)=".",FALSE,TRUE)</formula>
    </cfRule>
    <cfRule type="expression" dxfId="2628" priority="13196">
      <formula>IF(RIGHT(TEXT(AE114,"0.#"),1)=".",TRUE,FALSE)</formula>
    </cfRule>
  </conditionalFormatting>
  <conditionalFormatting sqref="AI114">
    <cfRule type="expression" dxfId="2627" priority="13193">
      <formula>IF(RIGHT(TEXT(AI114,"0.#"),1)=".",FALSE,TRUE)</formula>
    </cfRule>
    <cfRule type="expression" dxfId="2626" priority="13194">
      <formula>IF(RIGHT(TEXT(AI114,"0.#"),1)=".",TRUE,FALSE)</formula>
    </cfRule>
  </conditionalFormatting>
  <conditionalFormatting sqref="AM114">
    <cfRule type="expression" dxfId="2625" priority="13191">
      <formula>IF(RIGHT(TEXT(AM114,"0.#"),1)=".",FALSE,TRUE)</formula>
    </cfRule>
    <cfRule type="expression" dxfId="2624" priority="13192">
      <formula>IF(RIGHT(TEXT(AM114,"0.#"),1)=".",TRUE,FALSE)</formula>
    </cfRule>
  </conditionalFormatting>
  <conditionalFormatting sqref="AE116 AQ116">
    <cfRule type="expression" dxfId="2623" priority="13187">
      <formula>IF(RIGHT(TEXT(AE116,"0.#"),1)=".",FALSE,TRUE)</formula>
    </cfRule>
    <cfRule type="expression" dxfId="2622" priority="13188">
      <formula>IF(RIGHT(TEXT(AE116,"0.#"),1)=".",TRUE,FALSE)</formula>
    </cfRule>
  </conditionalFormatting>
  <conditionalFormatting sqref="AI116">
    <cfRule type="expression" dxfId="2621" priority="13185">
      <formula>IF(RIGHT(TEXT(AI116,"0.#"),1)=".",FALSE,TRUE)</formula>
    </cfRule>
    <cfRule type="expression" dxfId="2620" priority="13186">
      <formula>IF(RIGHT(TEXT(AI116,"0.#"),1)=".",TRUE,FALSE)</formula>
    </cfRule>
  </conditionalFormatting>
  <conditionalFormatting sqref="AM116">
    <cfRule type="expression" dxfId="2619" priority="13183">
      <formula>IF(RIGHT(TEXT(AM116,"0.#"),1)=".",FALSE,TRUE)</formula>
    </cfRule>
    <cfRule type="expression" dxfId="2618" priority="13184">
      <formula>IF(RIGHT(TEXT(AM116,"0.#"),1)=".",TRUE,FALSE)</formula>
    </cfRule>
  </conditionalFormatting>
  <conditionalFormatting sqref="AE117 AM117">
    <cfRule type="expression" dxfId="2617" priority="13181">
      <formula>IF(RIGHT(TEXT(AE117,"0.#"),1)=".",FALSE,TRUE)</formula>
    </cfRule>
    <cfRule type="expression" dxfId="2616" priority="13182">
      <formula>IF(RIGHT(TEXT(AE117,"0.#"),1)=".",TRUE,FALSE)</formula>
    </cfRule>
  </conditionalFormatting>
  <conditionalFormatting sqref="AI117">
    <cfRule type="expression" dxfId="2615" priority="13179">
      <formula>IF(RIGHT(TEXT(AI117,"0.#"),1)=".",FALSE,TRUE)</formula>
    </cfRule>
    <cfRule type="expression" dxfId="2614" priority="13180">
      <formula>IF(RIGHT(TEXT(AI117,"0.#"),1)=".",TRUE,FALSE)</formula>
    </cfRule>
  </conditionalFormatting>
  <conditionalFormatting sqref="AQ117">
    <cfRule type="expression" dxfId="2613" priority="13175">
      <formula>IF(RIGHT(TEXT(AQ117,"0.#"),1)=".",FALSE,TRUE)</formula>
    </cfRule>
    <cfRule type="expression" dxfId="2612" priority="13176">
      <formula>IF(RIGHT(TEXT(AQ117,"0.#"),1)=".",TRUE,FALSE)</formula>
    </cfRule>
  </conditionalFormatting>
  <conditionalFormatting sqref="AE119 AQ119">
    <cfRule type="expression" dxfId="2611" priority="13173">
      <formula>IF(RIGHT(TEXT(AE119,"0.#"),1)=".",FALSE,TRUE)</formula>
    </cfRule>
    <cfRule type="expression" dxfId="2610" priority="13174">
      <formula>IF(RIGHT(TEXT(AE119,"0.#"),1)=".",TRUE,FALSE)</formula>
    </cfRule>
  </conditionalFormatting>
  <conditionalFormatting sqref="AI119">
    <cfRule type="expression" dxfId="2609" priority="13171">
      <formula>IF(RIGHT(TEXT(AI119,"0.#"),1)=".",FALSE,TRUE)</formula>
    </cfRule>
    <cfRule type="expression" dxfId="2608" priority="13172">
      <formula>IF(RIGHT(TEXT(AI119,"0.#"),1)=".",TRUE,FALSE)</formula>
    </cfRule>
  </conditionalFormatting>
  <conditionalFormatting sqref="AM119">
    <cfRule type="expression" dxfId="2607" priority="13169">
      <formula>IF(RIGHT(TEXT(AM119,"0.#"),1)=".",FALSE,TRUE)</formula>
    </cfRule>
    <cfRule type="expression" dxfId="2606" priority="13170">
      <formula>IF(RIGHT(TEXT(AM119,"0.#"),1)=".",TRUE,FALSE)</formula>
    </cfRule>
  </conditionalFormatting>
  <conditionalFormatting sqref="AQ120">
    <cfRule type="expression" dxfId="2605" priority="13161">
      <formula>IF(RIGHT(TEXT(AQ120,"0.#"),1)=".",FALSE,TRUE)</formula>
    </cfRule>
    <cfRule type="expression" dxfId="2604" priority="13162">
      <formula>IF(RIGHT(TEXT(AQ120,"0.#"),1)=".",TRUE,FALSE)</formula>
    </cfRule>
  </conditionalFormatting>
  <conditionalFormatting sqref="AE122 AQ122">
    <cfRule type="expression" dxfId="2603" priority="13159">
      <formula>IF(RIGHT(TEXT(AE122,"0.#"),1)=".",FALSE,TRUE)</formula>
    </cfRule>
    <cfRule type="expression" dxfId="2602" priority="13160">
      <formula>IF(RIGHT(TEXT(AE122,"0.#"),1)=".",TRUE,FALSE)</formula>
    </cfRule>
  </conditionalFormatting>
  <conditionalFormatting sqref="AI122">
    <cfRule type="expression" dxfId="2601" priority="13157">
      <formula>IF(RIGHT(TEXT(AI122,"0.#"),1)=".",FALSE,TRUE)</formula>
    </cfRule>
    <cfRule type="expression" dxfId="2600" priority="13158">
      <formula>IF(RIGHT(TEXT(AI122,"0.#"),1)=".",TRUE,FALSE)</formula>
    </cfRule>
  </conditionalFormatting>
  <conditionalFormatting sqref="AM122">
    <cfRule type="expression" dxfId="2599" priority="13155">
      <formula>IF(RIGHT(TEXT(AM122,"0.#"),1)=".",FALSE,TRUE)</formula>
    </cfRule>
    <cfRule type="expression" dxfId="2598" priority="13156">
      <formula>IF(RIGHT(TEXT(AM122,"0.#"),1)=".",TRUE,FALSE)</formula>
    </cfRule>
  </conditionalFormatting>
  <conditionalFormatting sqref="AQ123">
    <cfRule type="expression" dxfId="2597" priority="13147">
      <formula>IF(RIGHT(TEXT(AQ123,"0.#"),1)=".",FALSE,TRUE)</formula>
    </cfRule>
    <cfRule type="expression" dxfId="2596" priority="13148">
      <formula>IF(RIGHT(TEXT(AQ123,"0.#"),1)=".",TRUE,FALSE)</formula>
    </cfRule>
  </conditionalFormatting>
  <conditionalFormatting sqref="AE125 AQ125">
    <cfRule type="expression" dxfId="2595" priority="13145">
      <formula>IF(RIGHT(TEXT(AE125,"0.#"),1)=".",FALSE,TRUE)</formula>
    </cfRule>
    <cfRule type="expression" dxfId="2594" priority="13146">
      <formula>IF(RIGHT(TEXT(AE125,"0.#"),1)=".",TRUE,FALSE)</formula>
    </cfRule>
  </conditionalFormatting>
  <conditionalFormatting sqref="AI125">
    <cfRule type="expression" dxfId="2593" priority="13143">
      <formula>IF(RIGHT(TEXT(AI125,"0.#"),1)=".",FALSE,TRUE)</formula>
    </cfRule>
    <cfRule type="expression" dxfId="2592" priority="13144">
      <formula>IF(RIGHT(TEXT(AI125,"0.#"),1)=".",TRUE,FALSE)</formula>
    </cfRule>
  </conditionalFormatting>
  <conditionalFormatting sqref="AM125">
    <cfRule type="expression" dxfId="2591" priority="13141">
      <formula>IF(RIGHT(TEXT(AM125,"0.#"),1)=".",FALSE,TRUE)</formula>
    </cfRule>
    <cfRule type="expression" dxfId="2590" priority="13142">
      <formula>IF(RIGHT(TEXT(AM125,"0.#"),1)=".",TRUE,FALSE)</formula>
    </cfRule>
  </conditionalFormatting>
  <conditionalFormatting sqref="AQ126">
    <cfRule type="expression" dxfId="2589" priority="13133">
      <formula>IF(RIGHT(TEXT(AQ126,"0.#"),1)=".",FALSE,TRUE)</formula>
    </cfRule>
    <cfRule type="expression" dxfId="2588" priority="13134">
      <formula>IF(RIGHT(TEXT(AQ126,"0.#"),1)=".",TRUE,FALSE)</formula>
    </cfRule>
  </conditionalFormatting>
  <conditionalFormatting sqref="AE128 AQ128">
    <cfRule type="expression" dxfId="2587" priority="13131">
      <formula>IF(RIGHT(TEXT(AE128,"0.#"),1)=".",FALSE,TRUE)</formula>
    </cfRule>
    <cfRule type="expression" dxfId="2586" priority="13132">
      <formula>IF(RIGHT(TEXT(AE128,"0.#"),1)=".",TRUE,FALSE)</formula>
    </cfRule>
  </conditionalFormatting>
  <conditionalFormatting sqref="AI128">
    <cfRule type="expression" dxfId="2585" priority="13129">
      <formula>IF(RIGHT(TEXT(AI128,"0.#"),1)=".",FALSE,TRUE)</formula>
    </cfRule>
    <cfRule type="expression" dxfId="2584" priority="13130">
      <formula>IF(RIGHT(TEXT(AI128,"0.#"),1)=".",TRUE,FALSE)</formula>
    </cfRule>
  </conditionalFormatting>
  <conditionalFormatting sqref="AM128">
    <cfRule type="expression" dxfId="2583" priority="13127">
      <formula>IF(RIGHT(TEXT(AM128,"0.#"),1)=".",FALSE,TRUE)</formula>
    </cfRule>
    <cfRule type="expression" dxfId="2582" priority="13128">
      <formula>IF(RIGHT(TEXT(AM128,"0.#"),1)=".",TRUE,FALSE)</formula>
    </cfRule>
  </conditionalFormatting>
  <conditionalFormatting sqref="AQ129">
    <cfRule type="expression" dxfId="2581" priority="13119">
      <formula>IF(RIGHT(TEXT(AQ129,"0.#"),1)=".",FALSE,TRUE)</formula>
    </cfRule>
    <cfRule type="expression" dxfId="2580" priority="13120">
      <formula>IF(RIGHT(TEXT(AQ129,"0.#"),1)=".",TRUE,FALSE)</formula>
    </cfRule>
  </conditionalFormatting>
  <conditionalFormatting sqref="AE75">
    <cfRule type="expression" dxfId="2579" priority="13117">
      <formula>IF(RIGHT(TEXT(AE75,"0.#"),1)=".",FALSE,TRUE)</formula>
    </cfRule>
    <cfRule type="expression" dxfId="2578" priority="13118">
      <formula>IF(RIGHT(TEXT(AE75,"0.#"),1)=".",TRUE,FALSE)</formula>
    </cfRule>
  </conditionalFormatting>
  <conditionalFormatting sqref="AE76">
    <cfRule type="expression" dxfId="2577" priority="13115">
      <formula>IF(RIGHT(TEXT(AE76,"0.#"),1)=".",FALSE,TRUE)</formula>
    </cfRule>
    <cfRule type="expression" dxfId="2576" priority="13116">
      <formula>IF(RIGHT(TEXT(AE76,"0.#"),1)=".",TRUE,FALSE)</formula>
    </cfRule>
  </conditionalFormatting>
  <conditionalFormatting sqref="AE77">
    <cfRule type="expression" dxfId="2575" priority="13113">
      <formula>IF(RIGHT(TEXT(AE77,"0.#"),1)=".",FALSE,TRUE)</formula>
    </cfRule>
    <cfRule type="expression" dxfId="2574" priority="13114">
      <formula>IF(RIGHT(TEXT(AE77,"0.#"),1)=".",TRUE,FALSE)</formula>
    </cfRule>
  </conditionalFormatting>
  <conditionalFormatting sqref="AI77">
    <cfRule type="expression" dxfId="2573" priority="13111">
      <formula>IF(RIGHT(TEXT(AI77,"0.#"),1)=".",FALSE,TRUE)</formula>
    </cfRule>
    <cfRule type="expression" dxfId="2572" priority="13112">
      <formula>IF(RIGHT(TEXT(AI77,"0.#"),1)=".",TRUE,FALSE)</formula>
    </cfRule>
  </conditionalFormatting>
  <conditionalFormatting sqref="AI76">
    <cfRule type="expression" dxfId="2571" priority="13109">
      <formula>IF(RIGHT(TEXT(AI76,"0.#"),1)=".",FALSE,TRUE)</formula>
    </cfRule>
    <cfRule type="expression" dxfId="2570" priority="13110">
      <formula>IF(RIGHT(TEXT(AI76,"0.#"),1)=".",TRUE,FALSE)</formula>
    </cfRule>
  </conditionalFormatting>
  <conditionalFormatting sqref="AI75">
    <cfRule type="expression" dxfId="2569" priority="13107">
      <formula>IF(RIGHT(TEXT(AI75,"0.#"),1)=".",FALSE,TRUE)</formula>
    </cfRule>
    <cfRule type="expression" dxfId="2568" priority="13108">
      <formula>IF(RIGHT(TEXT(AI75,"0.#"),1)=".",TRUE,FALSE)</formula>
    </cfRule>
  </conditionalFormatting>
  <conditionalFormatting sqref="AM75">
    <cfRule type="expression" dxfId="2567" priority="13105">
      <formula>IF(RIGHT(TEXT(AM75,"0.#"),1)=".",FALSE,TRUE)</formula>
    </cfRule>
    <cfRule type="expression" dxfId="2566" priority="13106">
      <formula>IF(RIGHT(TEXT(AM75,"0.#"),1)=".",TRUE,FALSE)</formula>
    </cfRule>
  </conditionalFormatting>
  <conditionalFormatting sqref="AM76">
    <cfRule type="expression" dxfId="2565" priority="13103">
      <formula>IF(RIGHT(TEXT(AM76,"0.#"),1)=".",FALSE,TRUE)</formula>
    </cfRule>
    <cfRule type="expression" dxfId="2564" priority="13104">
      <formula>IF(RIGHT(TEXT(AM76,"0.#"),1)=".",TRUE,FALSE)</formula>
    </cfRule>
  </conditionalFormatting>
  <conditionalFormatting sqref="AM77">
    <cfRule type="expression" dxfId="2563" priority="13101">
      <formula>IF(RIGHT(TEXT(AM77,"0.#"),1)=".",FALSE,TRUE)</formula>
    </cfRule>
    <cfRule type="expression" dxfId="2562" priority="13102">
      <formula>IF(RIGHT(TEXT(AM77,"0.#"),1)=".",TRUE,FALSE)</formula>
    </cfRule>
  </conditionalFormatting>
  <conditionalFormatting sqref="AE134:AE135 AI134:AI135 AM134:AM135 AQ134:AQ135 AU134:AU135">
    <cfRule type="expression" dxfId="2561" priority="13087">
      <formula>IF(RIGHT(TEXT(AE134,"0.#"),1)=".",FALSE,TRUE)</formula>
    </cfRule>
    <cfRule type="expression" dxfId="2560" priority="13088">
      <formula>IF(RIGHT(TEXT(AE134,"0.#"),1)=".",TRUE,FALSE)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40:AO867">
    <cfRule type="expression" dxfId="2529" priority="6657">
      <formula>IF(AND(AL840&gt;=0, RIGHT(TEXT(AL840,"0.#"),1)&lt;&gt;"."),TRUE,FALSE)</formula>
    </cfRule>
    <cfRule type="expression" dxfId="2528" priority="6658">
      <formula>IF(AND(AL840&gt;=0, RIGHT(TEXT(AL840,"0.#"),1)="."),TRUE,FALSE)</formula>
    </cfRule>
    <cfRule type="expression" dxfId="2527" priority="6659">
      <formula>IF(AND(AL840&lt;0, RIGHT(TEXT(AL840,"0.#"),1)&lt;&gt;"."),TRUE,FALSE)</formula>
    </cfRule>
    <cfRule type="expression" dxfId="2526" priority="6660">
      <formula>IF(AND(AL840&lt;0, RIGHT(TEXT(AL840,"0.#"),1)="."),TRUE,FALSE)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40:Y867">
    <cfRule type="expression" dxfId="2455" priority="2985">
      <formula>IF(RIGHT(TEXT(Y840,"0.#"),1)=".",FALSE,TRUE)</formula>
    </cfRule>
    <cfRule type="expression" dxfId="2454" priority="2986">
      <formula>IF(RIGHT(TEXT(Y840,"0.#"),1)=".",TRUE,FALSE)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3:AO1132">
    <cfRule type="expression" dxfId="2425" priority="2891">
      <formula>IF(AND(AL1103&gt;=0, RIGHT(TEXT(AL1103,"0.#"),1)&lt;&gt;"."),TRUE,FALSE)</formula>
    </cfRule>
    <cfRule type="expression" dxfId="2424" priority="2892">
      <formula>IF(AND(AL1103&gt;=0, RIGHT(TEXT(AL1103,"0.#"),1)="."),TRUE,FALSE)</formula>
    </cfRule>
    <cfRule type="expression" dxfId="2423" priority="2893">
      <formula>IF(AND(AL1103&lt;0, RIGHT(TEXT(AL1103,"0.#"),1)&lt;&gt;"."),TRUE,FALSE)</formula>
    </cfRule>
    <cfRule type="expression" dxfId="2422" priority="2894">
      <formula>IF(AND(AL1103&lt;0, RIGHT(TEXT(AL1103,"0.#"),1)="."),TRUE,FALSE)</formula>
    </cfRule>
  </conditionalFormatting>
  <conditionalFormatting sqref="Y1103:Y1132">
    <cfRule type="expression" dxfId="2421" priority="2889">
      <formula>IF(RIGHT(TEXT(Y1103,"0.#"),1)=".",FALSE,TRUE)</formula>
    </cfRule>
    <cfRule type="expression" dxfId="2420" priority="2890">
      <formula>IF(RIGHT(TEXT(Y1103,"0.#"),1)=".",TRUE,FALSE)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8:AO839">
    <cfRule type="expression" dxfId="2411" priority="2843">
      <formula>IF(AND(AL838&gt;=0, RIGHT(TEXT(AL838,"0.#"),1)&lt;&gt;"."),TRUE,FALSE)</formula>
    </cfRule>
    <cfRule type="expression" dxfId="2410" priority="2844">
      <formula>IF(AND(AL838&gt;=0, RIGHT(TEXT(AL838,"0.#"),1)="."),TRUE,FALSE)</formula>
    </cfRule>
    <cfRule type="expression" dxfId="2409" priority="2845">
      <formula>IF(AND(AL838&lt;0, RIGHT(TEXT(AL838,"0.#"),1)&lt;&gt;"."),TRUE,FALSE)</formula>
    </cfRule>
    <cfRule type="expression" dxfId="2408" priority="2846">
      <formula>IF(AND(AL838&lt;0, RIGHT(TEXT(AL838,"0.#"),1)="."),TRUE,FALSE)</formula>
    </cfRule>
  </conditionalFormatting>
  <conditionalFormatting sqref="Y838:Y839">
    <cfRule type="expression" dxfId="2407" priority="2841">
      <formula>IF(RIGHT(TEXT(Y838,"0.#"),1)=".",FALSE,TRUE)</formula>
    </cfRule>
    <cfRule type="expression" dxfId="2406" priority="2842">
      <formula>IF(RIGHT(TEXT(Y838,"0.#"),1)=".",TRUE,FALSE)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3:Y900">
    <cfRule type="expression" dxfId="2089" priority="2101">
      <formula>IF(RIGHT(TEXT(Y873,"0.#"),1)=".",FALSE,TRUE)</formula>
    </cfRule>
    <cfRule type="expression" dxfId="2088" priority="2102">
      <formula>IF(RIGHT(TEXT(Y873,"0.#"),1)=".",TRUE,FALSE)</formula>
    </cfRule>
  </conditionalFormatting>
  <conditionalFormatting sqref="Y871:Y872">
    <cfRule type="expression" dxfId="2087" priority="2095">
      <formula>IF(RIGHT(TEXT(Y871,"0.#"),1)=".",FALSE,TRUE)</formula>
    </cfRule>
    <cfRule type="expression" dxfId="2086" priority="2096">
      <formula>IF(RIGHT(TEXT(Y871,"0.#"),1)=".",TRUE,FALSE)</formula>
    </cfRule>
  </conditionalFormatting>
  <conditionalFormatting sqref="Y906:Y933">
    <cfRule type="expression" dxfId="2085" priority="2089">
      <formula>IF(RIGHT(TEXT(Y906,"0.#"),1)=".",FALSE,TRUE)</formula>
    </cfRule>
    <cfRule type="expression" dxfId="2084" priority="2090">
      <formula>IF(RIGHT(TEXT(Y906,"0.#"),1)=".",TRUE,FALSE)</formula>
    </cfRule>
  </conditionalFormatting>
  <conditionalFormatting sqref="Y905">
    <cfRule type="expression" dxfId="2083" priority="2083">
      <formula>IF(RIGHT(TEXT(Y905,"0.#"),1)=".",FALSE,TRUE)</formula>
    </cfRule>
    <cfRule type="expression" dxfId="2082" priority="2084">
      <formula>IF(RIGHT(TEXT(Y905,"0.#"),1)=".",TRUE,FALSE)</formula>
    </cfRule>
  </conditionalFormatting>
  <conditionalFormatting sqref="Y939:Y966">
    <cfRule type="expression" dxfId="2081" priority="2077">
      <formula>IF(RIGHT(TEXT(Y939,"0.#"),1)=".",FALSE,TRUE)</formula>
    </cfRule>
    <cfRule type="expression" dxfId="2080" priority="2078">
      <formula>IF(RIGHT(TEXT(Y939,"0.#"),1)=".",TRUE,FALSE)</formula>
    </cfRule>
  </conditionalFormatting>
  <conditionalFormatting sqref="Y937:Y938">
    <cfRule type="expression" dxfId="2079" priority="2071">
      <formula>IF(RIGHT(TEXT(Y937,"0.#"),1)=".",FALSE,TRUE)</formula>
    </cfRule>
    <cfRule type="expression" dxfId="2078" priority="2072">
      <formula>IF(RIGHT(TEXT(Y937,"0.#"),1)=".",TRUE,FALSE)</formula>
    </cfRule>
  </conditionalFormatting>
  <conditionalFormatting sqref="Y972:Y999">
    <cfRule type="expression" dxfId="2077" priority="2065">
      <formula>IF(RIGHT(TEXT(Y972,"0.#"),1)=".",FALSE,TRUE)</formula>
    </cfRule>
    <cfRule type="expression" dxfId="2076" priority="2066">
      <formula>IF(RIGHT(TEXT(Y972,"0.#"),1)=".",TRUE,FALSE)</formula>
    </cfRule>
  </conditionalFormatting>
  <conditionalFormatting sqref="Y970:Y971">
    <cfRule type="expression" dxfId="2075" priority="2059">
      <formula>IF(RIGHT(TEXT(Y970,"0.#"),1)=".",FALSE,TRUE)</formula>
    </cfRule>
    <cfRule type="expression" dxfId="2074" priority="2060">
      <formula>IF(RIGHT(TEXT(Y970,"0.#"),1)=".",TRUE,FALSE)</formula>
    </cfRule>
  </conditionalFormatting>
  <conditionalFormatting sqref="Y1005:Y1032">
    <cfRule type="expression" dxfId="2073" priority="2053">
      <formula>IF(RIGHT(TEXT(Y1005,"0.#"),1)=".",FALSE,TRUE)</formula>
    </cfRule>
    <cfRule type="expression" dxfId="2072" priority="2054">
      <formula>IF(RIGHT(TEXT(Y1005,"0.#"),1)=".",TRUE,FALSE)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3:AO900">
    <cfRule type="expression" dxfId="1991" priority="2103">
      <formula>IF(AND(AL873&gt;=0, RIGHT(TEXT(AL873,"0.#"),1)&lt;&gt;"."),TRUE,FALSE)</formula>
    </cfRule>
    <cfRule type="expression" dxfId="1990" priority="2104">
      <formula>IF(AND(AL873&gt;=0, RIGHT(TEXT(AL873,"0.#"),1)="."),TRUE,FALSE)</formula>
    </cfRule>
    <cfRule type="expression" dxfId="1989" priority="2105">
      <formula>IF(AND(AL873&lt;0, RIGHT(TEXT(AL873,"0.#"),1)&lt;&gt;"."),TRUE,FALSE)</formula>
    </cfRule>
    <cfRule type="expression" dxfId="1988" priority="2106">
      <formula>IF(AND(AL873&lt;0, RIGHT(TEXT(AL873,"0.#"),1)="."),TRUE,FALSE)</formula>
    </cfRule>
  </conditionalFormatting>
  <conditionalFormatting sqref="AL871:AO872">
    <cfRule type="expression" dxfId="1987" priority="2097">
      <formula>IF(AND(AL871&gt;=0, RIGHT(TEXT(AL871,"0.#"),1)&lt;&gt;"."),TRUE,FALSE)</formula>
    </cfRule>
    <cfRule type="expression" dxfId="1986" priority="2098">
      <formula>IF(AND(AL871&gt;=0, RIGHT(TEXT(AL871,"0.#"),1)="."),TRUE,FALSE)</formula>
    </cfRule>
    <cfRule type="expression" dxfId="1985" priority="2099">
      <formula>IF(AND(AL871&lt;0, RIGHT(TEXT(AL871,"0.#"),1)&lt;&gt;"."),TRUE,FALSE)</formula>
    </cfRule>
    <cfRule type="expression" dxfId="1984" priority="2100">
      <formula>IF(AND(AL871&lt;0, RIGHT(TEXT(AL871,"0.#"),1)="."),TRUE,FALSE)</formula>
    </cfRule>
  </conditionalFormatting>
  <conditionalFormatting sqref="AL906:AO933">
    <cfRule type="expression" dxfId="1983" priority="2091">
      <formula>IF(AND(AL906&gt;=0, RIGHT(TEXT(AL906,"0.#"),1)&lt;&gt;"."),TRUE,FALSE)</formula>
    </cfRule>
    <cfRule type="expression" dxfId="1982" priority="2092">
      <formula>IF(AND(AL906&gt;=0, RIGHT(TEXT(AL906,"0.#"),1)="."),TRUE,FALSE)</formula>
    </cfRule>
    <cfRule type="expression" dxfId="1981" priority="2093">
      <formula>IF(AND(AL906&lt;0, RIGHT(TEXT(AL906,"0.#"),1)&lt;&gt;"."),TRUE,FALSE)</formula>
    </cfRule>
    <cfRule type="expression" dxfId="1980" priority="2094">
      <formula>IF(AND(AL906&lt;0, RIGHT(TEXT(AL906,"0.#"),1)="."),TRUE,FALSE)</formula>
    </cfRule>
  </conditionalFormatting>
  <conditionalFormatting sqref="AL904:AO905">
    <cfRule type="expression" dxfId="1979" priority="2085">
      <formula>IF(AND(AL904&gt;=0, RIGHT(TEXT(AL904,"0.#"),1)&lt;&gt;"."),TRUE,FALSE)</formula>
    </cfRule>
    <cfRule type="expression" dxfId="1978" priority="2086">
      <formula>IF(AND(AL904&gt;=0, RIGHT(TEXT(AL904,"0.#"),1)="."),TRUE,FALSE)</formula>
    </cfRule>
    <cfRule type="expression" dxfId="1977" priority="2087">
      <formula>IF(AND(AL904&lt;0, RIGHT(TEXT(AL904,"0.#"),1)&lt;&gt;"."),TRUE,FALSE)</formula>
    </cfRule>
    <cfRule type="expression" dxfId="1976" priority="2088">
      <formula>IF(AND(AL904&lt;0, RIGHT(TEXT(AL904,"0.#"),1)="."),TRUE,FALSE)</formula>
    </cfRule>
  </conditionalFormatting>
  <conditionalFormatting sqref="AL939:AO966">
    <cfRule type="expression" dxfId="1975" priority="2079">
      <formula>IF(AND(AL939&gt;=0, RIGHT(TEXT(AL939,"0.#"),1)&lt;&gt;"."),TRUE,FALSE)</formula>
    </cfRule>
    <cfRule type="expression" dxfId="1974" priority="2080">
      <formula>IF(AND(AL939&gt;=0, RIGHT(TEXT(AL939,"0.#"),1)="."),TRUE,FALSE)</formula>
    </cfRule>
    <cfRule type="expression" dxfId="1973" priority="2081">
      <formula>IF(AND(AL939&lt;0, RIGHT(TEXT(AL939,"0.#"),1)&lt;&gt;"."),TRUE,FALSE)</formula>
    </cfRule>
    <cfRule type="expression" dxfId="1972" priority="2082">
      <formula>IF(AND(AL939&lt;0, RIGHT(TEXT(AL939,"0.#"),1)="."),TRUE,FALSE)</formula>
    </cfRule>
  </conditionalFormatting>
  <conditionalFormatting sqref="AL937:AO938">
    <cfRule type="expression" dxfId="1971" priority="2073">
      <formula>IF(AND(AL937&gt;=0, RIGHT(TEXT(AL937,"0.#"),1)&lt;&gt;"."),TRUE,FALSE)</formula>
    </cfRule>
    <cfRule type="expression" dxfId="1970" priority="2074">
      <formula>IF(AND(AL937&gt;=0, RIGHT(TEXT(AL937,"0.#"),1)="."),TRUE,FALSE)</formula>
    </cfRule>
    <cfRule type="expression" dxfId="1969" priority="2075">
      <formula>IF(AND(AL937&lt;0, RIGHT(TEXT(AL937,"0.#"),1)&lt;&gt;"."),TRUE,FALSE)</formula>
    </cfRule>
    <cfRule type="expression" dxfId="1968" priority="2076">
      <formula>IF(AND(AL937&lt;0, RIGHT(TEXT(AL937,"0.#"),1)="."),TRUE,FALSE)</formula>
    </cfRule>
  </conditionalFormatting>
  <conditionalFormatting sqref="AL972:AO999">
    <cfRule type="expression" dxfId="1967" priority="2067">
      <formula>IF(AND(AL972&gt;=0, RIGHT(TEXT(AL972,"0.#"),1)&lt;&gt;"."),TRUE,FALSE)</formula>
    </cfRule>
    <cfRule type="expression" dxfId="1966" priority="2068">
      <formula>IF(AND(AL972&gt;=0, RIGHT(TEXT(AL972,"0.#"),1)="."),TRUE,FALSE)</formula>
    </cfRule>
    <cfRule type="expression" dxfId="1965" priority="2069">
      <formula>IF(AND(AL972&lt;0, RIGHT(TEXT(AL972,"0.#"),1)&lt;&gt;"."),TRUE,FALSE)</formula>
    </cfRule>
    <cfRule type="expression" dxfId="1964" priority="2070">
      <formula>IF(AND(AL972&lt;0, RIGHT(TEXT(AL972,"0.#"),1)="."),TRUE,FALSE)</formula>
    </cfRule>
  </conditionalFormatting>
  <conditionalFormatting sqref="AL970:AO971">
    <cfRule type="expression" dxfId="1963" priority="2061">
      <formula>IF(AND(AL970&gt;=0, RIGHT(TEXT(AL970,"0.#"),1)&lt;&gt;"."),TRUE,FALSE)</formula>
    </cfRule>
    <cfRule type="expression" dxfId="1962" priority="2062">
      <formula>IF(AND(AL970&gt;=0, RIGHT(TEXT(AL970,"0.#"),1)="."),TRUE,FALSE)</formula>
    </cfRule>
    <cfRule type="expression" dxfId="1961" priority="2063">
      <formula>IF(AND(AL970&lt;0, RIGHT(TEXT(AL970,"0.#"),1)&lt;&gt;"."),TRUE,FALSE)</formula>
    </cfRule>
    <cfRule type="expression" dxfId="1960" priority="2064">
      <formula>IF(AND(AL970&lt;0, RIGHT(TEXT(AL970,"0.#"),1)="."),TRUE,FALSE)</formula>
    </cfRule>
  </conditionalFormatting>
  <conditionalFormatting sqref="AL1005:AO1032">
    <cfRule type="expression" dxfId="1959" priority="2055">
      <formula>IF(AND(AL1005&gt;=0, RIGHT(TEXT(AL1005,"0.#"),1)&lt;&gt;"."),TRUE,FALSE)</formula>
    </cfRule>
    <cfRule type="expression" dxfId="1958" priority="2056">
      <formula>IF(AND(AL1005&gt;=0, RIGHT(TEXT(AL1005,"0.#"),1)="."),TRUE,FALSE)</formula>
    </cfRule>
    <cfRule type="expression" dxfId="1957" priority="2057">
      <formula>IF(AND(AL1005&lt;0, RIGHT(TEXT(AL1005,"0.#"),1)&lt;&gt;"."),TRUE,FALSE)</formula>
    </cfRule>
    <cfRule type="expression" dxfId="1956" priority="2058">
      <formula>IF(AND(AL1005&lt;0, RIGHT(TEXT(AL1005,"0.#"),1)="."),TRUE,FALSE)</formula>
    </cfRule>
  </conditionalFormatting>
  <conditionalFormatting sqref="AL1003:AO1004">
    <cfRule type="expression" dxfId="1955" priority="2049">
      <formula>IF(AND(AL1003&gt;=0, RIGHT(TEXT(AL1003,"0.#"),1)&lt;&gt;"."),TRUE,FALSE)</formula>
    </cfRule>
    <cfRule type="expression" dxfId="1954" priority="2050">
      <formula>IF(AND(AL1003&gt;=0, RIGHT(TEXT(AL1003,"0.#"),1)="."),TRUE,FALSE)</formula>
    </cfRule>
    <cfRule type="expression" dxfId="1953" priority="2051">
      <formula>IF(AND(AL1003&lt;0, RIGHT(TEXT(AL1003,"0.#"),1)&lt;&gt;"."),TRUE,FALSE)</formula>
    </cfRule>
    <cfRule type="expression" dxfId="1952" priority="2052">
      <formula>IF(AND(AL1003&lt;0, RIGHT(TEXT(AL1003,"0.#"),1)="."),TRUE,FALSE)</formula>
    </cfRule>
  </conditionalFormatting>
  <conditionalFormatting sqref="Y1003:Y1004">
    <cfRule type="expression" dxfId="1951" priority="2047">
      <formula>IF(RIGHT(TEXT(Y1003,"0.#"),1)=".",FALSE,TRUE)</formula>
    </cfRule>
    <cfRule type="expression" dxfId="1950" priority="2048">
      <formula>IF(RIGHT(TEXT(Y1003,"0.#"),1)=".",TRUE,FALSE)</formula>
    </cfRule>
  </conditionalFormatting>
  <conditionalFormatting sqref="AL1038:AO1065">
    <cfRule type="expression" dxfId="1949" priority="2043">
      <formula>IF(AND(AL1038&gt;=0, RIGHT(TEXT(AL1038,"0.#"),1)&lt;&gt;"."),TRUE,FALSE)</formula>
    </cfRule>
    <cfRule type="expression" dxfId="1948" priority="2044">
      <formula>IF(AND(AL1038&gt;=0, RIGHT(TEXT(AL1038,"0.#"),1)="."),TRUE,FALSE)</formula>
    </cfRule>
    <cfRule type="expression" dxfId="1947" priority="2045">
      <formula>IF(AND(AL1038&lt;0, RIGHT(TEXT(AL1038,"0.#"),1)&lt;&gt;"."),TRUE,FALSE)</formula>
    </cfRule>
    <cfRule type="expression" dxfId="1946" priority="2046">
      <formula>IF(AND(AL1038&lt;0, RIGHT(TEXT(AL1038,"0.#"),1)="."),TRUE,FALSE)</formula>
    </cfRule>
  </conditionalFormatting>
  <conditionalFormatting sqref="Y1038:Y1065">
    <cfRule type="expression" dxfId="1945" priority="2041">
      <formula>IF(RIGHT(TEXT(Y1038,"0.#"),1)=".",FALSE,TRUE)</formula>
    </cfRule>
    <cfRule type="expression" dxfId="1944" priority="2042">
      <formula>IF(RIGHT(TEXT(Y1038,"0.#"),1)=".",TRUE,FALSE)</formula>
    </cfRule>
  </conditionalFormatting>
  <conditionalFormatting sqref="AL1036:AO1037">
    <cfRule type="expression" dxfId="1943" priority="2037">
      <formula>IF(AND(AL1036&gt;=0, RIGHT(TEXT(AL1036,"0.#"),1)&lt;&gt;"."),TRUE,FALSE)</formula>
    </cfRule>
    <cfRule type="expression" dxfId="1942" priority="2038">
      <formula>IF(AND(AL1036&gt;=0, RIGHT(TEXT(AL1036,"0.#"),1)="."),TRUE,FALSE)</formula>
    </cfRule>
    <cfRule type="expression" dxfId="1941" priority="2039">
      <formula>IF(AND(AL1036&lt;0, RIGHT(TEXT(AL1036,"0.#"),1)&lt;&gt;"."),TRUE,FALSE)</formula>
    </cfRule>
    <cfRule type="expression" dxfId="1940" priority="2040">
      <formula>IF(AND(AL1036&lt;0, RIGHT(TEXT(AL1036,"0.#"),1)="."),TRUE,FALSE)</formula>
    </cfRule>
  </conditionalFormatting>
  <conditionalFormatting sqref="Y1036:Y1037">
    <cfRule type="expression" dxfId="1939" priority="2035">
      <formula>IF(RIGHT(TEXT(Y1036,"0.#"),1)=".",FALSE,TRUE)</formula>
    </cfRule>
    <cfRule type="expression" dxfId="1938" priority="2036">
      <formula>IF(RIGHT(TEXT(Y1036,"0.#"),1)=".",TRUE,FALSE)</formula>
    </cfRule>
  </conditionalFormatting>
  <conditionalFormatting sqref="AL1071:AO1098">
    <cfRule type="expression" dxfId="1937" priority="2031">
      <formula>IF(AND(AL1071&gt;=0, RIGHT(TEXT(AL1071,"0.#"),1)&lt;&gt;"."),TRUE,FALSE)</formula>
    </cfRule>
    <cfRule type="expression" dxfId="1936" priority="2032">
      <formula>IF(AND(AL1071&gt;=0, RIGHT(TEXT(AL1071,"0.#"),1)="."),TRUE,FALSE)</formula>
    </cfRule>
    <cfRule type="expression" dxfId="1935" priority="2033">
      <formula>IF(AND(AL1071&lt;0, RIGHT(TEXT(AL1071,"0.#"),1)&lt;&gt;"."),TRUE,FALSE)</formula>
    </cfRule>
    <cfRule type="expression" dxfId="1934" priority="2034">
      <formula>IF(AND(AL1071&lt;0, RIGHT(TEXT(AL1071,"0.#"),1)="."),TRUE,FALSE)</formula>
    </cfRule>
  </conditionalFormatting>
  <conditionalFormatting sqref="Y1071:Y1098">
    <cfRule type="expression" dxfId="1933" priority="2029">
      <formula>IF(RIGHT(TEXT(Y1071,"0.#"),1)=".",FALSE,TRUE)</formula>
    </cfRule>
    <cfRule type="expression" dxfId="1932" priority="2030">
      <formula>IF(RIGHT(TEXT(Y1071,"0.#"),1)=".",TRUE,FALSE)</formula>
    </cfRule>
  </conditionalFormatting>
  <conditionalFormatting sqref="AL1069:AO1070">
    <cfRule type="expression" dxfId="1931" priority="2025">
      <formula>IF(AND(AL1069&gt;=0, RIGHT(TEXT(AL1069,"0.#"),1)&lt;&gt;"."),TRUE,FALSE)</formula>
    </cfRule>
    <cfRule type="expression" dxfId="1930" priority="2026">
      <formula>IF(AND(AL1069&gt;=0, RIGHT(TEXT(AL1069,"0.#"),1)="."),TRUE,FALSE)</formula>
    </cfRule>
    <cfRule type="expression" dxfId="1929" priority="2027">
      <formula>IF(AND(AL1069&lt;0, RIGHT(TEXT(AL1069,"0.#"),1)&lt;&gt;"."),TRUE,FALSE)</formula>
    </cfRule>
    <cfRule type="expression" dxfId="1928" priority="2028">
      <formula>IF(AND(AL1069&lt;0, RIGHT(TEXT(AL1069,"0.#"),1)="."),TRUE,FALSE)</formula>
    </cfRule>
  </conditionalFormatting>
  <conditionalFormatting sqref="Y1069:Y1070">
    <cfRule type="expression" dxfId="1927" priority="2023">
      <formula>IF(RIGHT(TEXT(Y1069,"0.#"),1)=".",FALSE,TRUE)</formula>
    </cfRule>
    <cfRule type="expression" dxfId="1926" priority="2024">
      <formula>IF(RIGHT(TEXT(Y1069,"0.#"),1)=".",TRUE,FALSE)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P15:V17">
    <cfRule type="expression" dxfId="731" priority="31">
      <formula>IF(RIGHT(TEXT(P15,"0.#"),1)=".",FALSE,TRUE)</formula>
    </cfRule>
    <cfRule type="expression" dxfId="730" priority="32">
      <formula>IF(RIGHT(TEXT(P15,"0.#"),1)=".",TRUE,FALSE)</formula>
    </cfRule>
  </conditionalFormatting>
  <conditionalFormatting sqref="W14:AC17">
    <cfRule type="expression" dxfId="729" priority="29">
      <formula>IF(RIGHT(TEXT(W14,"0.#"),1)=".",FALSE,TRUE)</formula>
    </cfRule>
    <cfRule type="expression" dxfId="728" priority="30">
      <formula>IF(RIGHT(TEXT(W14,"0.#"),1)=".",TRUE,FALSE)</formula>
    </cfRule>
  </conditionalFormatting>
  <conditionalFormatting sqref="AD14:AJ17">
    <cfRule type="expression" dxfId="727" priority="27">
      <formula>IF(RIGHT(TEXT(AD14,"0.#"),1)=".",FALSE,TRUE)</formula>
    </cfRule>
    <cfRule type="expression" dxfId="726" priority="28">
      <formula>IF(RIGHT(TEXT(AD14,"0.#"),1)=".",TRUE,FALSE)</formula>
    </cfRule>
  </conditionalFormatting>
  <conditionalFormatting sqref="AK14:AQ17">
    <cfRule type="expression" dxfId="725" priority="25">
      <formula>IF(RIGHT(TEXT(AK14,"0.#"),1)=".",FALSE,TRUE)</formula>
    </cfRule>
    <cfRule type="expression" dxfId="724" priority="26">
      <formula>IF(RIGHT(TEXT(AK14,"0.#"),1)=".",TRUE,FALSE)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Y904">
    <cfRule type="expression" dxfId="701" priority="1">
      <formula>IF(RIGHT(TEXT(Y904,"0.#"),1)=".",FALSE,TRUE)</formula>
    </cfRule>
    <cfRule type="expression" dxfId="70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40" max="49" man="1"/>
    <brk id="779"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609</v>
      </c>
      <c r="H2" s="13" t="str">
        <f>IF(G2="","",F2)</f>
        <v>一般会計</v>
      </c>
      <c r="I2" s="13" t="str">
        <f>IF(H2="","",IF(I1&lt;&gt;"",CONCATENATE(I1,"、",H2),H2))</f>
        <v>一般会計</v>
      </c>
      <c r="K2" s="14" t="s">
        <v>103</v>
      </c>
      <c r="L2" s="15" t="s">
        <v>609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609</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351</v>
      </c>
      <c r="B2" s="514"/>
      <c r="C2" s="514"/>
      <c r="D2" s="514"/>
      <c r="E2" s="514"/>
      <c r="F2" s="515"/>
      <c r="G2" s="798" t="s">
        <v>146</v>
      </c>
      <c r="H2" s="776"/>
      <c r="I2" s="776"/>
      <c r="J2" s="776"/>
      <c r="K2" s="776"/>
      <c r="L2" s="776"/>
      <c r="M2" s="776"/>
      <c r="N2" s="776"/>
      <c r="O2" s="777"/>
      <c r="P2" s="775" t="s">
        <v>59</v>
      </c>
      <c r="Q2" s="776"/>
      <c r="R2" s="776"/>
      <c r="S2" s="776"/>
      <c r="T2" s="776"/>
      <c r="U2" s="776"/>
      <c r="V2" s="776"/>
      <c r="W2" s="776"/>
      <c r="X2" s="777"/>
      <c r="Y2" s="1008"/>
      <c r="Z2" s="416"/>
      <c r="AA2" s="417"/>
      <c r="AB2" s="1012" t="s">
        <v>11</v>
      </c>
      <c r="AC2" s="1013"/>
      <c r="AD2" s="1014"/>
      <c r="AE2" s="379" t="s">
        <v>395</v>
      </c>
      <c r="AF2" s="379"/>
      <c r="AG2" s="379"/>
      <c r="AH2" s="379"/>
      <c r="AI2" s="379" t="s">
        <v>393</v>
      </c>
      <c r="AJ2" s="379"/>
      <c r="AK2" s="379"/>
      <c r="AL2" s="379"/>
      <c r="AM2" s="379" t="s">
        <v>422</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351</v>
      </c>
      <c r="B9" s="514"/>
      <c r="C9" s="514"/>
      <c r="D9" s="514"/>
      <c r="E9" s="514"/>
      <c r="F9" s="515"/>
      <c r="G9" s="798" t="s">
        <v>146</v>
      </c>
      <c r="H9" s="776"/>
      <c r="I9" s="776"/>
      <c r="J9" s="776"/>
      <c r="K9" s="776"/>
      <c r="L9" s="776"/>
      <c r="M9" s="776"/>
      <c r="N9" s="776"/>
      <c r="O9" s="777"/>
      <c r="P9" s="775" t="s">
        <v>59</v>
      </c>
      <c r="Q9" s="776"/>
      <c r="R9" s="776"/>
      <c r="S9" s="776"/>
      <c r="T9" s="776"/>
      <c r="U9" s="776"/>
      <c r="V9" s="776"/>
      <c r="W9" s="776"/>
      <c r="X9" s="777"/>
      <c r="Y9" s="1008"/>
      <c r="Z9" s="416"/>
      <c r="AA9" s="417"/>
      <c r="AB9" s="1012" t="s">
        <v>11</v>
      </c>
      <c r="AC9" s="1013"/>
      <c r="AD9" s="1014"/>
      <c r="AE9" s="379" t="s">
        <v>395</v>
      </c>
      <c r="AF9" s="379"/>
      <c r="AG9" s="379"/>
      <c r="AH9" s="379"/>
      <c r="AI9" s="379" t="s">
        <v>393</v>
      </c>
      <c r="AJ9" s="379"/>
      <c r="AK9" s="379"/>
      <c r="AL9" s="379"/>
      <c r="AM9" s="379" t="s">
        <v>422</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74"/>
      <c r="B13" s="675"/>
      <c r="C13" s="675"/>
      <c r="D13" s="675"/>
      <c r="E13" s="675"/>
      <c r="F13" s="67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351</v>
      </c>
      <c r="B16" s="514"/>
      <c r="C16" s="514"/>
      <c r="D16" s="514"/>
      <c r="E16" s="514"/>
      <c r="F16" s="515"/>
      <c r="G16" s="798" t="s">
        <v>146</v>
      </c>
      <c r="H16" s="776"/>
      <c r="I16" s="776"/>
      <c r="J16" s="776"/>
      <c r="K16" s="776"/>
      <c r="L16" s="776"/>
      <c r="M16" s="776"/>
      <c r="N16" s="776"/>
      <c r="O16" s="777"/>
      <c r="P16" s="775" t="s">
        <v>59</v>
      </c>
      <c r="Q16" s="776"/>
      <c r="R16" s="776"/>
      <c r="S16" s="776"/>
      <c r="T16" s="776"/>
      <c r="U16" s="776"/>
      <c r="V16" s="776"/>
      <c r="W16" s="776"/>
      <c r="X16" s="777"/>
      <c r="Y16" s="1008"/>
      <c r="Z16" s="416"/>
      <c r="AA16" s="417"/>
      <c r="AB16" s="1012" t="s">
        <v>11</v>
      </c>
      <c r="AC16" s="1013"/>
      <c r="AD16" s="1014"/>
      <c r="AE16" s="379" t="s">
        <v>395</v>
      </c>
      <c r="AF16" s="379"/>
      <c r="AG16" s="379"/>
      <c r="AH16" s="379"/>
      <c r="AI16" s="379" t="s">
        <v>393</v>
      </c>
      <c r="AJ16" s="379"/>
      <c r="AK16" s="379"/>
      <c r="AL16" s="379"/>
      <c r="AM16" s="379" t="s">
        <v>422</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74"/>
      <c r="B20" s="675"/>
      <c r="C20" s="675"/>
      <c r="D20" s="675"/>
      <c r="E20" s="675"/>
      <c r="F20" s="67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351</v>
      </c>
      <c r="B23" s="514"/>
      <c r="C23" s="514"/>
      <c r="D23" s="514"/>
      <c r="E23" s="514"/>
      <c r="F23" s="515"/>
      <c r="G23" s="798" t="s">
        <v>146</v>
      </c>
      <c r="H23" s="776"/>
      <c r="I23" s="776"/>
      <c r="J23" s="776"/>
      <c r="K23" s="776"/>
      <c r="L23" s="776"/>
      <c r="M23" s="776"/>
      <c r="N23" s="776"/>
      <c r="O23" s="777"/>
      <c r="P23" s="775" t="s">
        <v>59</v>
      </c>
      <c r="Q23" s="776"/>
      <c r="R23" s="776"/>
      <c r="S23" s="776"/>
      <c r="T23" s="776"/>
      <c r="U23" s="776"/>
      <c r="V23" s="776"/>
      <c r="W23" s="776"/>
      <c r="X23" s="777"/>
      <c r="Y23" s="1008"/>
      <c r="Z23" s="416"/>
      <c r="AA23" s="417"/>
      <c r="AB23" s="1012" t="s">
        <v>11</v>
      </c>
      <c r="AC23" s="1013"/>
      <c r="AD23" s="1014"/>
      <c r="AE23" s="379" t="s">
        <v>395</v>
      </c>
      <c r="AF23" s="379"/>
      <c r="AG23" s="379"/>
      <c r="AH23" s="379"/>
      <c r="AI23" s="379" t="s">
        <v>393</v>
      </c>
      <c r="AJ23" s="379"/>
      <c r="AK23" s="379"/>
      <c r="AL23" s="379"/>
      <c r="AM23" s="379" t="s">
        <v>422</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74"/>
      <c r="B27" s="675"/>
      <c r="C27" s="675"/>
      <c r="D27" s="675"/>
      <c r="E27" s="675"/>
      <c r="F27" s="67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351</v>
      </c>
      <c r="B30" s="514"/>
      <c r="C30" s="514"/>
      <c r="D30" s="514"/>
      <c r="E30" s="514"/>
      <c r="F30" s="515"/>
      <c r="G30" s="798" t="s">
        <v>146</v>
      </c>
      <c r="H30" s="776"/>
      <c r="I30" s="776"/>
      <c r="J30" s="776"/>
      <c r="K30" s="776"/>
      <c r="L30" s="776"/>
      <c r="M30" s="776"/>
      <c r="N30" s="776"/>
      <c r="O30" s="777"/>
      <c r="P30" s="775" t="s">
        <v>59</v>
      </c>
      <c r="Q30" s="776"/>
      <c r="R30" s="776"/>
      <c r="S30" s="776"/>
      <c r="T30" s="776"/>
      <c r="U30" s="776"/>
      <c r="V30" s="776"/>
      <c r="W30" s="776"/>
      <c r="X30" s="777"/>
      <c r="Y30" s="1008"/>
      <c r="Z30" s="416"/>
      <c r="AA30" s="417"/>
      <c r="AB30" s="1012" t="s">
        <v>11</v>
      </c>
      <c r="AC30" s="1013"/>
      <c r="AD30" s="1014"/>
      <c r="AE30" s="379" t="s">
        <v>395</v>
      </c>
      <c r="AF30" s="379"/>
      <c r="AG30" s="379"/>
      <c r="AH30" s="379"/>
      <c r="AI30" s="379" t="s">
        <v>393</v>
      </c>
      <c r="AJ30" s="379"/>
      <c r="AK30" s="379"/>
      <c r="AL30" s="379"/>
      <c r="AM30" s="379" t="s">
        <v>422</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74"/>
      <c r="B34" s="675"/>
      <c r="C34" s="675"/>
      <c r="D34" s="675"/>
      <c r="E34" s="675"/>
      <c r="F34" s="67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351</v>
      </c>
      <c r="B37" s="514"/>
      <c r="C37" s="514"/>
      <c r="D37" s="514"/>
      <c r="E37" s="514"/>
      <c r="F37" s="515"/>
      <c r="G37" s="798" t="s">
        <v>146</v>
      </c>
      <c r="H37" s="776"/>
      <c r="I37" s="776"/>
      <c r="J37" s="776"/>
      <c r="K37" s="776"/>
      <c r="L37" s="776"/>
      <c r="M37" s="776"/>
      <c r="N37" s="776"/>
      <c r="O37" s="777"/>
      <c r="P37" s="775" t="s">
        <v>59</v>
      </c>
      <c r="Q37" s="776"/>
      <c r="R37" s="776"/>
      <c r="S37" s="776"/>
      <c r="T37" s="776"/>
      <c r="U37" s="776"/>
      <c r="V37" s="776"/>
      <c r="W37" s="776"/>
      <c r="X37" s="777"/>
      <c r="Y37" s="1008"/>
      <c r="Z37" s="416"/>
      <c r="AA37" s="417"/>
      <c r="AB37" s="1012" t="s">
        <v>11</v>
      </c>
      <c r="AC37" s="1013"/>
      <c r="AD37" s="1014"/>
      <c r="AE37" s="379" t="s">
        <v>395</v>
      </c>
      <c r="AF37" s="379"/>
      <c r="AG37" s="379"/>
      <c r="AH37" s="379"/>
      <c r="AI37" s="379" t="s">
        <v>393</v>
      </c>
      <c r="AJ37" s="379"/>
      <c r="AK37" s="379"/>
      <c r="AL37" s="379"/>
      <c r="AM37" s="379" t="s">
        <v>422</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74"/>
      <c r="B41" s="675"/>
      <c r="C41" s="675"/>
      <c r="D41" s="675"/>
      <c r="E41" s="675"/>
      <c r="F41" s="67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351</v>
      </c>
      <c r="B44" s="514"/>
      <c r="C44" s="514"/>
      <c r="D44" s="514"/>
      <c r="E44" s="514"/>
      <c r="F44" s="515"/>
      <c r="G44" s="798" t="s">
        <v>146</v>
      </c>
      <c r="H44" s="776"/>
      <c r="I44" s="776"/>
      <c r="J44" s="776"/>
      <c r="K44" s="776"/>
      <c r="L44" s="776"/>
      <c r="M44" s="776"/>
      <c r="N44" s="776"/>
      <c r="O44" s="777"/>
      <c r="P44" s="775" t="s">
        <v>59</v>
      </c>
      <c r="Q44" s="776"/>
      <c r="R44" s="776"/>
      <c r="S44" s="776"/>
      <c r="T44" s="776"/>
      <c r="U44" s="776"/>
      <c r="V44" s="776"/>
      <c r="W44" s="776"/>
      <c r="X44" s="777"/>
      <c r="Y44" s="1008"/>
      <c r="Z44" s="416"/>
      <c r="AA44" s="417"/>
      <c r="AB44" s="1012" t="s">
        <v>11</v>
      </c>
      <c r="AC44" s="1013"/>
      <c r="AD44" s="1014"/>
      <c r="AE44" s="379" t="s">
        <v>395</v>
      </c>
      <c r="AF44" s="379"/>
      <c r="AG44" s="379"/>
      <c r="AH44" s="379"/>
      <c r="AI44" s="379" t="s">
        <v>393</v>
      </c>
      <c r="AJ44" s="379"/>
      <c r="AK44" s="379"/>
      <c r="AL44" s="379"/>
      <c r="AM44" s="379" t="s">
        <v>422</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74"/>
      <c r="B48" s="675"/>
      <c r="C48" s="675"/>
      <c r="D48" s="675"/>
      <c r="E48" s="675"/>
      <c r="F48" s="67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351</v>
      </c>
      <c r="B51" s="514"/>
      <c r="C51" s="514"/>
      <c r="D51" s="514"/>
      <c r="E51" s="514"/>
      <c r="F51" s="515"/>
      <c r="G51" s="798" t="s">
        <v>146</v>
      </c>
      <c r="H51" s="776"/>
      <c r="I51" s="776"/>
      <c r="J51" s="776"/>
      <c r="K51" s="776"/>
      <c r="L51" s="776"/>
      <c r="M51" s="776"/>
      <c r="N51" s="776"/>
      <c r="O51" s="777"/>
      <c r="P51" s="775" t="s">
        <v>59</v>
      </c>
      <c r="Q51" s="776"/>
      <c r="R51" s="776"/>
      <c r="S51" s="776"/>
      <c r="T51" s="776"/>
      <c r="U51" s="776"/>
      <c r="V51" s="776"/>
      <c r="W51" s="776"/>
      <c r="X51" s="777"/>
      <c r="Y51" s="1008"/>
      <c r="Z51" s="416"/>
      <c r="AA51" s="417"/>
      <c r="AB51" s="372" t="s">
        <v>11</v>
      </c>
      <c r="AC51" s="1013"/>
      <c r="AD51" s="1014"/>
      <c r="AE51" s="379" t="s">
        <v>395</v>
      </c>
      <c r="AF51" s="379"/>
      <c r="AG51" s="379"/>
      <c r="AH51" s="379"/>
      <c r="AI51" s="379" t="s">
        <v>393</v>
      </c>
      <c r="AJ51" s="379"/>
      <c r="AK51" s="379"/>
      <c r="AL51" s="379"/>
      <c r="AM51" s="379" t="s">
        <v>422</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74"/>
      <c r="B55" s="675"/>
      <c r="C55" s="675"/>
      <c r="D55" s="675"/>
      <c r="E55" s="675"/>
      <c r="F55" s="67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351</v>
      </c>
      <c r="B58" s="514"/>
      <c r="C58" s="514"/>
      <c r="D58" s="514"/>
      <c r="E58" s="514"/>
      <c r="F58" s="515"/>
      <c r="G58" s="798" t="s">
        <v>146</v>
      </c>
      <c r="H58" s="776"/>
      <c r="I58" s="776"/>
      <c r="J58" s="776"/>
      <c r="K58" s="776"/>
      <c r="L58" s="776"/>
      <c r="M58" s="776"/>
      <c r="N58" s="776"/>
      <c r="O58" s="777"/>
      <c r="P58" s="775" t="s">
        <v>59</v>
      </c>
      <c r="Q58" s="776"/>
      <c r="R58" s="776"/>
      <c r="S58" s="776"/>
      <c r="T58" s="776"/>
      <c r="U58" s="776"/>
      <c r="V58" s="776"/>
      <c r="W58" s="776"/>
      <c r="X58" s="777"/>
      <c r="Y58" s="1008"/>
      <c r="Z58" s="416"/>
      <c r="AA58" s="417"/>
      <c r="AB58" s="1012" t="s">
        <v>11</v>
      </c>
      <c r="AC58" s="1013"/>
      <c r="AD58" s="1014"/>
      <c r="AE58" s="379" t="s">
        <v>395</v>
      </c>
      <c r="AF58" s="379"/>
      <c r="AG58" s="379"/>
      <c r="AH58" s="379"/>
      <c r="AI58" s="379" t="s">
        <v>393</v>
      </c>
      <c r="AJ58" s="379"/>
      <c r="AK58" s="379"/>
      <c r="AL58" s="379"/>
      <c r="AM58" s="379" t="s">
        <v>422</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74"/>
      <c r="B62" s="675"/>
      <c r="C62" s="675"/>
      <c r="D62" s="675"/>
      <c r="E62" s="675"/>
      <c r="F62" s="67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351</v>
      </c>
      <c r="B65" s="514"/>
      <c r="C65" s="514"/>
      <c r="D65" s="514"/>
      <c r="E65" s="514"/>
      <c r="F65" s="515"/>
      <c r="G65" s="798" t="s">
        <v>146</v>
      </c>
      <c r="H65" s="776"/>
      <c r="I65" s="776"/>
      <c r="J65" s="776"/>
      <c r="K65" s="776"/>
      <c r="L65" s="776"/>
      <c r="M65" s="776"/>
      <c r="N65" s="776"/>
      <c r="O65" s="777"/>
      <c r="P65" s="775" t="s">
        <v>59</v>
      </c>
      <c r="Q65" s="776"/>
      <c r="R65" s="776"/>
      <c r="S65" s="776"/>
      <c r="T65" s="776"/>
      <c r="U65" s="776"/>
      <c r="V65" s="776"/>
      <c r="W65" s="776"/>
      <c r="X65" s="777"/>
      <c r="Y65" s="1008"/>
      <c r="Z65" s="416"/>
      <c r="AA65" s="417"/>
      <c r="AB65" s="1012" t="s">
        <v>11</v>
      </c>
      <c r="AC65" s="1013"/>
      <c r="AD65" s="1014"/>
      <c r="AE65" s="379" t="s">
        <v>395</v>
      </c>
      <c r="AF65" s="379"/>
      <c r="AG65" s="379"/>
      <c r="AH65" s="379"/>
      <c r="AI65" s="379" t="s">
        <v>393</v>
      </c>
      <c r="AJ65" s="379"/>
      <c r="AK65" s="379"/>
      <c r="AL65" s="379"/>
      <c r="AM65" s="379" t="s">
        <v>422</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74"/>
      <c r="B69" s="675"/>
      <c r="C69" s="675"/>
      <c r="D69" s="675"/>
      <c r="E69" s="675"/>
      <c r="F69" s="676"/>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369</v>
      </c>
      <c r="H2" s="444"/>
      <c r="I2" s="444"/>
      <c r="J2" s="444"/>
      <c r="K2" s="444"/>
      <c r="L2" s="444"/>
      <c r="M2" s="444"/>
      <c r="N2" s="444"/>
      <c r="O2" s="444"/>
      <c r="P2" s="444"/>
      <c r="Q2" s="444"/>
      <c r="R2" s="444"/>
      <c r="S2" s="444"/>
      <c r="T2" s="444"/>
      <c r="U2" s="444"/>
      <c r="V2" s="444"/>
      <c r="W2" s="444"/>
      <c r="X2" s="444"/>
      <c r="Y2" s="444"/>
      <c r="Z2" s="444"/>
      <c r="AA2" s="444"/>
      <c r="AB2" s="445"/>
      <c r="AC2" s="443" t="s">
        <v>371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355</v>
      </c>
      <c r="Z3" s="349"/>
      <c r="AA3" s="349"/>
      <c r="AB3" s="349"/>
      <c r="AC3" s="281" t="s">
        <v>340</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355</v>
      </c>
      <c r="Z36" s="349"/>
      <c r="AA36" s="349"/>
      <c r="AB36" s="349"/>
      <c r="AC36" s="281" t="s">
        <v>340</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355</v>
      </c>
      <c r="Z69" s="349"/>
      <c r="AA69" s="349"/>
      <c r="AB69" s="349"/>
      <c r="AC69" s="281" t="s">
        <v>340</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355</v>
      </c>
      <c r="Z102" s="349"/>
      <c r="AA102" s="349"/>
      <c r="AB102" s="349"/>
      <c r="AC102" s="281" t="s">
        <v>340</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355</v>
      </c>
      <c r="Z135" s="349"/>
      <c r="AA135" s="349"/>
      <c r="AB135" s="349"/>
      <c r="AC135" s="281" t="s">
        <v>340</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355</v>
      </c>
      <c r="Z168" s="349"/>
      <c r="AA168" s="349"/>
      <c r="AB168" s="349"/>
      <c r="AC168" s="281" t="s">
        <v>340</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355</v>
      </c>
      <c r="Z201" s="349"/>
      <c r="AA201" s="349"/>
      <c r="AB201" s="349"/>
      <c r="AC201" s="281" t="s">
        <v>340</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355</v>
      </c>
      <c r="Z234" s="349"/>
      <c r="AA234" s="349"/>
      <c r="AB234" s="349"/>
      <c r="AC234" s="281" t="s">
        <v>340</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355</v>
      </c>
      <c r="Z267" s="349"/>
      <c r="AA267" s="349"/>
      <c r="AB267" s="349"/>
      <c r="AC267" s="281" t="s">
        <v>340</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355</v>
      </c>
      <c r="Z300" s="349"/>
      <c r="AA300" s="349"/>
      <c r="AB300" s="349"/>
      <c r="AC300" s="281" t="s">
        <v>340</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355</v>
      </c>
      <c r="Z333" s="349"/>
      <c r="AA333" s="349"/>
      <c r="AB333" s="349"/>
      <c r="AC333" s="281" t="s">
        <v>340</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355</v>
      </c>
      <c r="Z366" s="349"/>
      <c r="AA366" s="349"/>
      <c r="AB366" s="349"/>
      <c r="AC366" s="281" t="s">
        <v>340</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355</v>
      </c>
      <c r="Z399" s="349"/>
      <c r="AA399" s="349"/>
      <c r="AB399" s="349"/>
      <c r="AC399" s="281" t="s">
        <v>340</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355</v>
      </c>
      <c r="Z432" s="349"/>
      <c r="AA432" s="349"/>
      <c r="AB432" s="349"/>
      <c r="AC432" s="281" t="s">
        <v>340</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355</v>
      </c>
      <c r="Z465" s="349"/>
      <c r="AA465" s="349"/>
      <c r="AB465" s="349"/>
      <c r="AC465" s="281" t="s">
        <v>340</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355</v>
      </c>
      <c r="Z498" s="349"/>
      <c r="AA498" s="349"/>
      <c r="AB498" s="349"/>
      <c r="AC498" s="281" t="s">
        <v>340</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355</v>
      </c>
      <c r="Z531" s="349"/>
      <c r="AA531" s="349"/>
      <c r="AB531" s="349"/>
      <c r="AC531" s="281" t="s">
        <v>340</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355</v>
      </c>
      <c r="Z564" s="349"/>
      <c r="AA564" s="349"/>
      <c r="AB564" s="349"/>
      <c r="AC564" s="281" t="s">
        <v>340</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355</v>
      </c>
      <c r="Z597" s="349"/>
      <c r="AA597" s="349"/>
      <c r="AB597" s="349"/>
      <c r="AC597" s="281" t="s">
        <v>340</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355</v>
      </c>
      <c r="Z630" s="349"/>
      <c r="AA630" s="349"/>
      <c r="AB630" s="349"/>
      <c r="AC630" s="281" t="s">
        <v>340</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355</v>
      </c>
      <c r="Z663" s="349"/>
      <c r="AA663" s="349"/>
      <c r="AB663" s="349"/>
      <c r="AC663" s="281" t="s">
        <v>340</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355</v>
      </c>
      <c r="Z696" s="349"/>
      <c r="AA696" s="349"/>
      <c r="AB696" s="349"/>
      <c r="AC696" s="281" t="s">
        <v>340</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355</v>
      </c>
      <c r="Z729" s="349"/>
      <c r="AA729" s="349"/>
      <c r="AB729" s="349"/>
      <c r="AC729" s="281" t="s">
        <v>340</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355</v>
      </c>
      <c r="Z762" s="349"/>
      <c r="AA762" s="349"/>
      <c r="AB762" s="349"/>
      <c r="AC762" s="281" t="s">
        <v>340</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355</v>
      </c>
      <c r="Z795" s="349"/>
      <c r="AA795" s="349"/>
      <c r="AB795" s="349"/>
      <c r="AC795" s="281" t="s">
        <v>340</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355</v>
      </c>
      <c r="Z828" s="349"/>
      <c r="AA828" s="349"/>
      <c r="AB828" s="349"/>
      <c r="AC828" s="281" t="s">
        <v>340</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355</v>
      </c>
      <c r="Z861" s="349"/>
      <c r="AA861" s="349"/>
      <c r="AB861" s="349"/>
      <c r="AC861" s="281" t="s">
        <v>340</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355</v>
      </c>
      <c r="Z894" s="349"/>
      <c r="AA894" s="349"/>
      <c r="AB894" s="349"/>
      <c r="AC894" s="281" t="s">
        <v>340</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355</v>
      </c>
      <c r="Z927" s="349"/>
      <c r="AA927" s="349"/>
      <c r="AB927" s="349"/>
      <c r="AC927" s="281" t="s">
        <v>340</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355</v>
      </c>
      <c r="Z960" s="349"/>
      <c r="AA960" s="349"/>
      <c r="AB960" s="349"/>
      <c r="AC960" s="281" t="s">
        <v>340</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355</v>
      </c>
      <c r="Z993" s="349"/>
      <c r="AA993" s="349"/>
      <c r="AB993" s="349"/>
      <c r="AC993" s="281" t="s">
        <v>340</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355</v>
      </c>
      <c r="Z1026" s="349"/>
      <c r="AA1026" s="349"/>
      <c r="AB1026" s="349"/>
      <c r="AC1026" s="281" t="s">
        <v>340</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355</v>
      </c>
      <c r="Z1059" s="349"/>
      <c r="AA1059" s="349"/>
      <c r="AB1059" s="349"/>
      <c r="AC1059" s="281" t="s">
        <v>340</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355</v>
      </c>
      <c r="Z1092" s="349"/>
      <c r="AA1092" s="349"/>
      <c r="AB1092" s="349"/>
      <c r="AC1092" s="281" t="s">
        <v>340</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355</v>
      </c>
      <c r="Z1125" s="349"/>
      <c r="AA1125" s="349"/>
      <c r="AB1125" s="349"/>
      <c r="AC1125" s="281" t="s">
        <v>340</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355</v>
      </c>
      <c r="Z1158" s="349"/>
      <c r="AA1158" s="349"/>
      <c r="AB1158" s="349"/>
      <c r="AC1158" s="281" t="s">
        <v>340</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355</v>
      </c>
      <c r="Z1191" s="349"/>
      <c r="AA1191" s="349"/>
      <c r="AB1191" s="349"/>
      <c r="AC1191" s="281" t="s">
        <v>340</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355</v>
      </c>
      <c r="Z1224" s="349"/>
      <c r="AA1224" s="349"/>
      <c r="AB1224" s="349"/>
      <c r="AC1224" s="281" t="s">
        <v>340</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355</v>
      </c>
      <c r="Z1257" s="349"/>
      <c r="AA1257" s="349"/>
      <c r="AB1257" s="349"/>
      <c r="AC1257" s="281" t="s">
        <v>340</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355</v>
      </c>
      <c r="Z1290" s="349"/>
      <c r="AA1290" s="349"/>
      <c r="AB1290" s="349"/>
      <c r="AC1290" s="281" t="s">
        <v>340</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2020-11-16T06:37:42Z</dcterms:modified>
</cp:coreProperties>
</file>