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R2年度\"/>
    </mc:Choice>
  </mc:AlternateContent>
  <bookViews>
    <workbookView xWindow="79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<sst xmlns="http://schemas.openxmlformats.org/spreadsheetml/2006/main" count="2983" uniqueCount="663">
  <si>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</si>
  <si>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</si>
  <si>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</si>
  <si>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</si>
  <si>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</si>
  <si>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</si>
  <si>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</si>
  <si>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</si>
  <si>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</si>
  <si>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</si>
  <si>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</si>
  <si>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</si>
  <si>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</si>
  <si>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</si>
  <si>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</si>
  <si>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</si>
  <si>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</si>
  <si>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</si>
  <si>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</si>
  <si>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</si>
  <si>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</si>
  <si>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</si>
  <si>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</si>
  <si>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</si>
  <si>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</si>
  <si>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</si>
  <si>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</si>
  <si>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</si>
  <si>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</si>
  <si>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</si>
  <si>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</si>
  <si>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</si>
  <si>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</si>
  <si>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</si>
  <si>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</si>
  <si>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</si>
  <si>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</si>
  <si>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</si>
  <si>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</si>
  <si>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</si>
  <si>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</si>
  <si>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</si>
  <si>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</si>
  <si>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</si>
  <si>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</si>
  <si>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</si>
  <si>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</si>
  <si>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</si>
  <si>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</si>
  <si>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</si>
  <si>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</si>
  <si>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</si>
  <si>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</si>
  <si>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</si>
  <si>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</si>
  <si>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</si>
  <si>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</si>
  <si>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</si>
  <si>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</si>
  <si>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</si>
  <si>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</si>
  <si>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</si>
  <si>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</si>
  <si>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</si>
  <si>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</si>
  <si>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</si>
  <si>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</si>
  <si>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</si>
  <si>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</si>
  <si>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</si>
  <si>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</si>
  <si>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</si>
  <si>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</si>
  <si>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</si>
  <si>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</si>
  <si>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</si>
  <si>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</si>
  <si>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</si>
  <si>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</si>
  <si>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</si>
  <si>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</si>
  <si>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</si>
  <si>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</si>
  <si>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</si>
  <si>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</si>
  <si>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</si>
  <si>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</si>
  <si>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</si>
  <si>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</si>
  <si>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</si>
  <si>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</si>
  <si>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</si>
  <si>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</si>
  <si>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</si>
  <si>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</si>
  <si>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</si>
  <si>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</si>
  <si>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</si>
  <si>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</si>
  <si>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</si>
  <si>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</si>
  <si>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</si>
  <si>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</si>
  <si>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</si>
  <si>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</si>
  <si>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</si>
  <si>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</si>
  <si>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</si>
  <si>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</si>
  <si>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</si>
  <si>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</si>
  <si>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</si>
  <si>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</si>
  <si>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</si>
  <si>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</si>
  <si>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</si>
  <si>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</si>
  <si>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</si>
  <si>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</si>
  <si>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</si>
  <si>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</si>
  <si>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</si>
  <si>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</si>
  <si>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</si>
  <si>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</si>
  <si>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</si>
  <si>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</si>
  <si>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</si>
  <si>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</si>
  <si>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</si>
  <si>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</si>
  <si>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</si>
  <si>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</si>
  <si>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</si>
  <si>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</si>
  <si>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</si>
  <si>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</si>
  <si>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</si>
  <si>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</si>
  <si>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</si>
  <si>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</si>
  <si>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</si>
  <si>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</si>
  <si>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</si>
  <si>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</si>
  <si>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</si>
  <si>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</si>
  <si>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</si>
  <si>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</si>
  <si>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</si>
  <si>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</si>
  <si>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</si>
  <si>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</si>
  <si>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</si>
  <si>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</si>
  <si>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</si>
  <si>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</si>
  <si>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</si>
  <si>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</si>
  <si>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</si>
  <si>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</si>
  <si>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</si>
  <si>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</si>
  <si>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</si>
  <si>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</si>
  <si>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</si>
  <si>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</si>
  <si>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</si>
  <si>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</si>
  <si>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</si>
  <si>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</si>
  <si>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</si>
  <si>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</si>
  <si>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</si>
  <si>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</si>
  <si>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</si>
  <si>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</si>
  <si>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</si>
  <si>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</si>
  <si>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</si>
  <si>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</si>
  <si>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</si>
  <si>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</si>
  <si>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</si>
  <si>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</si>
  <si>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</si>
  <si>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</si>
  <si>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</si>
  <si>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</si>
  <si>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</si>
  <si>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</si>
  <si>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</si>
  <si>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</si>
  <si>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</si>
  <si>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</si>
  <si>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</si>
  <si>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</si>
  <si>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</si>
  <si>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</si>
  <si>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</si>
  <si>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</si>
  <si>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</si>
  <si>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</si>
  <si>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</si>
  <si>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</si>
  <si>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</si>
  <si>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</si>
  <si>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</si>
  <si>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</si>
  <si>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</si>
  <si>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</si>
  <si>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</si>
  <si>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</si>
  <si>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</si>
  <si>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</si>
  <si>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</si>
  <si>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</si>
  <si>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</si>
  <si>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</si>
  <si>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</si>
  <si>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</si>
  <si>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</si>
  <si>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</si>
  <si>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</si>
  <si>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</si>
  <si>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</si>
  <si>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</si>
  <si>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</si>
  <si>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</si>
  <si>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</si>
  <si>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</si>
  <si>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</si>
  <si>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</si>
  <si>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</si>
  <si>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</si>
  <si>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</si>
  <si>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</si>
  <si>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</si>
  <si>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</si>
  <si>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</si>
  <si>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</si>
  <si>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</si>
  <si>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</si>
  <si>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</si>
  <si>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</si>
  <si>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</si>
  <si>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</si>
  <si>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</si>
  <si>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</si>
  <si>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</si>
  <si>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</si>
  <si>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</si>
  <si>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</si>
  <si>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</si>
  <si>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</si>
  <si>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</si>
  <si>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</si>
  <si>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</si>
  <si>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</si>
  <si>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</si>
  <si>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</si>
  <si>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</si>
  <si>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</si>
  <si>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</si>
  <si>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</si>
  <si>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</si>
  <si>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</si>
  <si>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</si>
  <si>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</si>
  <si>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</si>
  <si>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</si>
  <si>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</si>
  <si>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</si>
  <si>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</si>
  <si>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</si>
  <si>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</si>
  <si>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</si>
  <si>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</si>
  <si>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</si>
  <si>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</si>
  <si>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</si>
  <si>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</si>
  <si>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</si>
  <si>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</si>
  <si>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</si>
  <si>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</si>
  <si>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</si>
  <si>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</si>
  <si>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</si>
  <si>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</si>
  <si>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</si>
  <si>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</si>
  <si>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</si>
  <si>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</si>
  <si>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</si>
  <si>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</si>
  <si>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</si>
  <si>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</si>
  <si>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</si>
  <si>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</si>
  <si>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</si>
  <si>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</si>
  <si>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</si>
  <si>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</si>
  <si>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</si>
  <si>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</si>
  <si>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</si>
  <si>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</si>
  <si>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</si>
  <si>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</si>
  <si>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</si>
  <si>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</si>
  <si>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</si>
  <si>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</si>
  <si>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</si>
  <si>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</si>
  <si>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</si>
  <si>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</si>
  <si>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</si>
  <si>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</si>
  <si>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</si>
  <si>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</si>
  <si>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</si>
  <si>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</si>
  <si>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</si>
  <si>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</si>
  <si>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</si>
  <si>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</si>
  <si>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</si>
  <si>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</si>
  <si>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</si>
  <si>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</si>
  <si>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</si>
  <si>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</si>
  <si>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</si>
  <si>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</si>
  <si>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</si>
  <si>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</si>
  <si>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</si>
  <si>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</si>
  <si>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</si>
  <si>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</si>
  <si>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</si>
  <si>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</si>
  <si>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</si>
  <si>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</si>
  <si>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</si>
  <si>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</si>
  <si>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</si>
  <si>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</si>
  <si>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</si>
  <si>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</si>
  <si>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</si>
  <si>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</si>
  <si>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</si>
  <si>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</si>
  <si>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</si>
  <si>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</si>
  <si>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</si>
  <si>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</si>
  <si>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</si>
  <si>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</si>
  <si>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</si>
  <si>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</si>
  <si>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</si>
  <si>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</si>
  <si>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</si>
  <si>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</si>
  <si>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</si>
  <si>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</si>
  <si>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</si>
  <si>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</si>
  <si>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</si>
  <si>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</si>
  <si>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</si>
  <si>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</si>
  <si>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</si>
  <si>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</si>
  <si>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</si>
  <si>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</si>
  <si>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</si>
  <si>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</si>
  <si>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</si>
  <si>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</si>
  <si>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</si>
  <si>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</si>
  <si>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</si>
  <si>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</si>
  <si>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</si>
  <si>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</si>
  <si>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</si>
  <si>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</si>
  <si>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</si>
  <si>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</si>
  <si>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</si>
  <si>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</si>
  <si>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</si>
  <si>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</si>
  <si>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</si>
  <si>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</si>
  <si>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</si>
  <si>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</si>
  <si>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</si>
  <si>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</si>
  <si>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</si>
  <si>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</si>
  <si>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</si>
  <si>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</si>
  <si>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</si>
  <si>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</si>
  <si>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</si>
  <si>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</si>
  <si>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</si>
  <si>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</si>
  <si>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</si>
  <si>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</si>
  <si>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</si>
  <si>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</si>
  <si>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</si>
  <si>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</si>
  <si>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</si>
  <si>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</si>
  <si>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</si>
  <si>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</si>
  <si>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</si>
  <si>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</si>
  <si>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</si>
  <si>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</si>
  <si>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</si>
  <si>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</si>
  <si>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</si>
  <si>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</si>
  <si>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</si>
  <si>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</si>
  <si>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</si>
  <si>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</si>
  <si>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</si>
  <si>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</si>
  <si>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</si>
  <si>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</si>
  <si>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</si>
  <si>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</si>
  <si>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</si>
  <si>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</si>
  <si>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</si>
  <si>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</si>
  <si>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</si>
  <si>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</si>
  <si>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</si>
  <si>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</si>
  <si>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</si>
  <si>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</si>
  <si>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</si>
  <si>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</si>
  <si>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</si>
  <si>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</si>
  <si>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</si>
  <si>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</si>
  <si>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</si>
  <si>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</si>
  <si>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</si>
  <si>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</si>
  <si>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</si>
  <si>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</si>
  <si>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</si>
  <si>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</si>
  <si>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</si>
  <si>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</si>
  <si>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</si>
  <si>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</si>
  <si>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</si>
  <si>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</si>
  <si>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</si>
  <si>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</si>
  <si>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</si>
  <si>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</si>
  <si>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</si>
  <si>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</si>
  <si>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</si>
  <si>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</si>
  <si>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</si>
  <si>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</si>
  <si>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</si>
  <si>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</si>
  <si>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</si>
  <si>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</si>
  <si>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</si>
  <si>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</si>
  <si>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</si>
  <si>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</si>
  <si>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</si>
  <si>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</si>
  <si>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</si>
  <si>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</si>
  <si>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</si>
  <si>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</si>
  <si>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</si>
  <si>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</si>
  <si>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</si>
  <si>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</si>
  <si>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</si>
  <si>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</si>
  <si>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</si>
  <si>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</si>
  <si>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</si>
  <si>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</si>
  <si>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</si>
  <si>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</si>
  <si>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</si>
  <si>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</si>
  <si>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</si>
  <si>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</si>
  <si>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</si>
  <si>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</si>
  <si>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</si>
  <si>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</si>
  <si>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</si>
  <si>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</si>
  <si>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</si>
  <si>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</si>
  <si>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</si>
  <si>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</si>
  <si>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</si>
  <si>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</si>
  <si>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</si>
  <si>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</si>
  <si>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</si>
  <si>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</si>
  <si>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</si>
  <si>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</si>
  <si>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</si>
  <si>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</si>
  <si>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</si>
  <si>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</si>
  <si>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</si>
  <si>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</si>
  <si>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</si>
  <si>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</si>
  <si>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</si>
  <si>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</si>
  <si>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</si>
  <si>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</si>
  <si>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</si>
  <si>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</si>
  <si>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</si>
  <si>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</si>
  <si>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</si>
  <si>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</si>
  <si>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</si>
  <si>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</si>
  <si>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</si>
  <si>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</si>
  <si>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</si>
  <si>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</si>
  <si>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</si>
  <si>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</si>
  <si>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</si>
  <si>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</si>
  <si>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</si>
  <si>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</si>
  <si>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</si>
  <si>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</si>
  <si>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</si>
  <si>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</si>
  <si>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循環器病対策費</t>
    <rPh sb="0" eb="4">
      <t>ジュンカンキビョウ</t>
    </rPh>
    <rPh sb="4" eb="7">
      <t>タイサクヒ</t>
    </rPh>
    <phoneticPr fontId="5"/>
  </si>
  <si>
    <t>健康局</t>
    <rPh sb="0" eb="3">
      <t>ケンコウキョク</t>
    </rPh>
    <phoneticPr fontId="5"/>
  </si>
  <si>
    <t>がん・疾病対策課</t>
    <rPh sb="3" eb="5">
      <t>シッペイ</t>
    </rPh>
    <rPh sb="5" eb="8">
      <t>タイサクカ</t>
    </rPh>
    <phoneticPr fontId="5"/>
  </si>
  <si>
    <t>○</t>
  </si>
  <si>
    <t>-</t>
  </si>
  <si>
    <t>-</t>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</si>
  <si>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</si>
  <si>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</si>
  <si>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</si>
  <si>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</si>
  <si>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</si>
  <si>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</si>
  <si>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</si>
  <si>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</si>
  <si>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</si>
  <si>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</si>
  <si>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職員旅費</t>
    <rPh sb="0" eb="2">
      <t>ショクイン</t>
    </rPh>
    <rPh sb="2" eb="4">
      <t>リョヒ</t>
    </rPh>
    <phoneticPr fontId="5"/>
  </si>
  <si>
    <t>-</t>
    <phoneticPr fontId="5"/>
  </si>
  <si>
    <t>人</t>
    <rPh sb="0" eb="1">
      <t>ヒト</t>
    </rPh>
    <phoneticPr fontId="5"/>
  </si>
  <si>
    <t>-</t>
    <phoneticPr fontId="5"/>
  </si>
  <si>
    <t>-</t>
    <phoneticPr fontId="5"/>
  </si>
  <si>
    <t>循環器病に関連した検討会等での課題数</t>
    <rPh sb="0" eb="4">
      <t>ジュンカンキビョウ</t>
    </rPh>
    <rPh sb="5" eb="7">
      <t>カンレン</t>
    </rPh>
    <rPh sb="9" eb="12">
      <t>ケントウカイ</t>
    </rPh>
    <rPh sb="12" eb="13">
      <t>トウ</t>
    </rPh>
    <rPh sb="15" eb="17">
      <t>カダイ</t>
    </rPh>
    <rPh sb="17" eb="18">
      <t>スウ</t>
    </rPh>
    <phoneticPr fontId="5"/>
  </si>
  <si>
    <t>総合議題数</t>
    <rPh sb="0" eb="2">
      <t>ソウゴウ</t>
    </rPh>
    <rPh sb="2" eb="5">
      <t>ギダイスウ</t>
    </rPh>
    <phoneticPr fontId="5"/>
  </si>
  <si>
    <t>題</t>
    <rPh sb="0" eb="1">
      <t>ダイ</t>
    </rPh>
    <phoneticPr fontId="5"/>
  </si>
  <si>
    <t>-</t>
    <phoneticPr fontId="5"/>
  </si>
  <si>
    <t>検討会等の開催回数</t>
    <rPh sb="0" eb="3">
      <t>ケントウカイ</t>
    </rPh>
    <rPh sb="3" eb="4">
      <t>トウ</t>
    </rPh>
    <rPh sb="5" eb="7">
      <t>カイサイ</t>
    </rPh>
    <rPh sb="7" eb="9">
      <t>カイスウ</t>
    </rPh>
    <phoneticPr fontId="5"/>
  </si>
  <si>
    <t>回</t>
    <rPh sb="0" eb="1">
      <t>カイ</t>
    </rPh>
    <phoneticPr fontId="5"/>
  </si>
  <si>
    <t>百万円</t>
    <rPh sb="0" eb="2">
      <t>ヒャクマン</t>
    </rPh>
    <rPh sb="2" eb="3">
      <t>エン</t>
    </rPh>
    <phoneticPr fontId="5"/>
  </si>
  <si>
    <t>　　X/Y</t>
    <phoneticPr fontId="5"/>
  </si>
  <si>
    <t>4/5</t>
    <phoneticPr fontId="5"/>
  </si>
  <si>
    <t>0.8/2</t>
    <phoneticPr fontId="5"/>
  </si>
  <si>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</si>
  <si>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</si>
  <si>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t>
    <phoneticPr fontId="5"/>
  </si>
  <si>
    <t>-</t>
    <phoneticPr fontId="5"/>
  </si>
  <si>
    <t>-</t>
    <phoneticPr fontId="5"/>
  </si>
  <si>
    <t>-</t>
    <phoneticPr fontId="5"/>
  </si>
  <si>
    <t>-</t>
    <phoneticPr fontId="5"/>
  </si>
  <si>
    <t>-</t>
    <phoneticPr fontId="5"/>
  </si>
  <si>
    <t>-</t>
    <phoneticPr fontId="5"/>
  </si>
  <si>
    <t>国全体での議論が必要であることから、国で実施する必要がある。</t>
    <rPh sb="0" eb="1">
      <t>クニ</t>
    </rPh>
    <rPh sb="1" eb="3">
      <t>ゼンタイ</t>
    </rPh>
    <rPh sb="5" eb="7">
      <t>ギロン</t>
    </rPh>
    <rPh sb="8" eb="10">
      <t>ヒツヨウ</t>
    </rPh>
    <rPh sb="18" eb="19">
      <t>クニ</t>
    </rPh>
    <rPh sb="20" eb="22">
      <t>ジッシ</t>
    </rPh>
    <rPh sb="24" eb="26">
      <t>ヒツヨウ</t>
    </rPh>
    <phoneticPr fontId="5"/>
  </si>
  <si>
    <t>国の循環器病対策を推進するための経費であり、優先度の高い事業である。</t>
    <rPh sb="0" eb="1">
      <t>クニ</t>
    </rPh>
    <rPh sb="2" eb="6">
      <t>ジュンカンキビョウ</t>
    </rPh>
    <rPh sb="6" eb="8">
      <t>タイサク</t>
    </rPh>
    <rPh sb="9" eb="11">
      <t>スイシン</t>
    </rPh>
    <rPh sb="16" eb="18">
      <t>ケイヒ</t>
    </rPh>
    <rPh sb="22" eb="25">
      <t>ユウセンド</t>
    </rPh>
    <rPh sb="26" eb="27">
      <t>タカ</t>
    </rPh>
    <rPh sb="28" eb="30">
      <t>ジギョウ</t>
    </rPh>
    <phoneticPr fontId="5"/>
  </si>
  <si>
    <t>無</t>
  </si>
  <si>
    <t>少額随意契約により選定している。</t>
    <rPh sb="0" eb="2">
      <t>ショウガク</t>
    </rPh>
    <rPh sb="2" eb="4">
      <t>ズイイ</t>
    </rPh>
    <rPh sb="4" eb="6">
      <t>ケイヤク</t>
    </rPh>
    <rPh sb="9" eb="11">
      <t>センテイ</t>
    </rPh>
    <phoneticPr fontId="5"/>
  </si>
  <si>
    <t>‐</t>
  </si>
  <si>
    <t>単位当たりのコスト水準は妥当である。</t>
    <rPh sb="0" eb="2">
      <t>タンイ</t>
    </rPh>
    <rPh sb="2" eb="3">
      <t>ア</t>
    </rPh>
    <rPh sb="9" eb="11">
      <t>スイジュン</t>
    </rPh>
    <rPh sb="12" eb="14">
      <t>ダトウ</t>
    </rPh>
    <phoneticPr fontId="5"/>
  </si>
  <si>
    <t>-</t>
    <phoneticPr fontId="5"/>
  </si>
  <si>
    <t>費目・使途は事業目的に即している。</t>
    <rPh sb="0" eb="2">
      <t>ヒモク</t>
    </rPh>
    <rPh sb="3" eb="5">
      <t>シト</t>
    </rPh>
    <rPh sb="6" eb="8">
      <t>ジギョウ</t>
    </rPh>
    <rPh sb="8" eb="10">
      <t>モクテキ</t>
    </rPh>
    <rPh sb="11" eb="12">
      <t>ソク</t>
    </rPh>
    <phoneticPr fontId="5"/>
  </si>
  <si>
    <t>△</t>
  </si>
  <si>
    <t>委員の出席状況に変動があり、委員旅費等に不用が生じたため。</t>
    <rPh sb="0" eb="2">
      <t>イイン</t>
    </rPh>
    <rPh sb="3" eb="5">
      <t>シュッセキ</t>
    </rPh>
    <rPh sb="5" eb="7">
      <t>ジョウキョウ</t>
    </rPh>
    <rPh sb="8" eb="10">
      <t>ヘンドウ</t>
    </rPh>
    <rPh sb="14" eb="16">
      <t>イイン</t>
    </rPh>
    <rPh sb="16" eb="18">
      <t>リョヒ</t>
    </rPh>
    <rPh sb="18" eb="19">
      <t>トウ</t>
    </rPh>
    <rPh sb="20" eb="22">
      <t>フヨウ</t>
    </rPh>
    <rPh sb="23" eb="24">
      <t>ショウ</t>
    </rPh>
    <phoneticPr fontId="5"/>
  </si>
  <si>
    <t>活動実績は成果目標に対してやや少なかった。</t>
    <rPh sb="0" eb="2">
      <t>カツドウ</t>
    </rPh>
    <rPh sb="2" eb="4">
      <t>ジッセキ</t>
    </rPh>
    <rPh sb="5" eb="7">
      <t>セイカ</t>
    </rPh>
    <rPh sb="7" eb="9">
      <t>モクヒョウ</t>
    </rPh>
    <rPh sb="10" eb="11">
      <t>タイ</t>
    </rPh>
    <rPh sb="15" eb="16">
      <t>スク</t>
    </rPh>
    <phoneticPr fontId="5"/>
  </si>
  <si>
    <t xml:space="preserve">0179 </t>
    <phoneticPr fontId="5"/>
  </si>
  <si>
    <t>－</t>
    <phoneticPr fontId="5"/>
  </si>
  <si>
    <t>-</t>
    <phoneticPr fontId="5"/>
  </si>
  <si>
    <t>-</t>
    <phoneticPr fontId="5"/>
  </si>
  <si>
    <t>-</t>
    <phoneticPr fontId="5"/>
  </si>
  <si>
    <t>新29－0020</t>
    <rPh sb="0" eb="1">
      <t>シン</t>
    </rPh>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</si>
  <si>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</si>
  <si>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</si>
  <si>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</si>
  <si>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</si>
  <si>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</si>
  <si>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</si>
  <si>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</si>
  <si>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</si>
  <si>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</si>
  <si>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謝金・旅費</t>
    <rPh sb="0" eb="2">
      <t>シャキン</t>
    </rPh>
    <rPh sb="3" eb="5">
      <t>リョヒ</t>
    </rPh>
    <phoneticPr fontId="5"/>
  </si>
  <si>
    <t>-</t>
    <phoneticPr fontId="5"/>
  </si>
  <si>
    <t>-</t>
    <phoneticPr fontId="5"/>
  </si>
  <si>
    <t>速記</t>
    <rPh sb="0" eb="2">
      <t>ソッキ</t>
    </rPh>
    <phoneticPr fontId="5"/>
  </si>
  <si>
    <t>社会福祉法人
日本盲人職能開発センター
東京ワークショップ</t>
    <rPh sb="0" eb="2">
      <t>シャカイ</t>
    </rPh>
    <rPh sb="2" eb="4">
      <t>フクシ</t>
    </rPh>
    <rPh sb="4" eb="6">
      <t>ホウジン</t>
    </rPh>
    <rPh sb="7" eb="9">
      <t>ニホン</t>
    </rPh>
    <rPh sb="9" eb="11">
      <t>モウジン</t>
    </rPh>
    <rPh sb="11" eb="13">
      <t>ショクノウ</t>
    </rPh>
    <rPh sb="13" eb="15">
      <t>カイハツ</t>
    </rPh>
    <rPh sb="20" eb="22">
      <t>トウキョウ</t>
    </rPh>
    <phoneticPr fontId="5"/>
  </si>
  <si>
    <t>-</t>
    <phoneticPr fontId="5"/>
  </si>
  <si>
    <t>-</t>
    <phoneticPr fontId="5"/>
  </si>
  <si>
    <t>-</t>
    <phoneticPr fontId="5"/>
  </si>
  <si>
    <t>循環器病対策を推進するために必要な経費であり、国費を投入しなければ事業目的が達成できない。</t>
    <rPh sb="0" eb="4">
      <t>ジュンカンキビョウ</t>
    </rPh>
    <rPh sb="4" eb="6">
      <t>タイサク</t>
    </rPh>
    <rPh sb="7" eb="9">
      <t>スイシン</t>
    </rPh>
    <rPh sb="14" eb="16">
      <t>ヒツヨウ</t>
    </rPh>
    <rPh sb="17" eb="19">
      <t>ケイヒ</t>
    </rPh>
    <rPh sb="23" eb="25">
      <t>コクヒ</t>
    </rPh>
    <rPh sb="26" eb="28">
      <t>トウニュウ</t>
    </rPh>
    <rPh sb="33" eb="35">
      <t>ジギョウ</t>
    </rPh>
    <rPh sb="35" eb="37">
      <t>モクテキ</t>
    </rPh>
    <rPh sb="38" eb="40">
      <t>タッセイ</t>
    </rPh>
    <phoneticPr fontId="5"/>
  </si>
  <si>
    <t>①脳卒中、心臓病その他の循環器病に係る診療体制の在り方に関する検討会開催経費
②ワーキンググループ（心筋梗塞・脳卒中）開催経費
③循環器病の正しい知識の普及啓発（シンポジウムの開催にかかる検討　等）</t>
    <rPh sb="1" eb="4">
      <t>ノウソッチュウ</t>
    </rPh>
    <rPh sb="5" eb="8">
      <t>シンゾウビョウ</t>
    </rPh>
    <rPh sb="10" eb="11">
      <t>タ</t>
    </rPh>
    <rPh sb="12" eb="16">
      <t>ジュンカンキビョウ</t>
    </rPh>
    <rPh sb="17" eb="18">
      <t>カカ</t>
    </rPh>
    <rPh sb="19" eb="21">
      <t>シンリョウ</t>
    </rPh>
    <rPh sb="21" eb="23">
      <t>タイセイ</t>
    </rPh>
    <rPh sb="24" eb="25">
      <t>ア</t>
    </rPh>
    <rPh sb="26" eb="27">
      <t>カタ</t>
    </rPh>
    <rPh sb="28" eb="29">
      <t>カン</t>
    </rPh>
    <rPh sb="31" eb="34">
      <t>ケントウカイ</t>
    </rPh>
    <rPh sb="34" eb="36">
      <t>カイサイ</t>
    </rPh>
    <rPh sb="36" eb="38">
      <t>ケイヒ</t>
    </rPh>
    <rPh sb="50" eb="52">
      <t>シンキン</t>
    </rPh>
    <rPh sb="52" eb="54">
      <t>コウソク</t>
    </rPh>
    <rPh sb="55" eb="58">
      <t>ノウソッチュウ</t>
    </rPh>
    <rPh sb="59" eb="61">
      <t>カイサイ</t>
    </rPh>
    <rPh sb="61" eb="63">
      <t>ケイヒ</t>
    </rPh>
    <rPh sb="65" eb="69">
      <t>ジュンカンキビョウ</t>
    </rPh>
    <rPh sb="70" eb="71">
      <t>タダ</t>
    </rPh>
    <rPh sb="73" eb="75">
      <t>チシキ</t>
    </rPh>
    <rPh sb="76" eb="78">
      <t>フキュウ</t>
    </rPh>
    <rPh sb="78" eb="80">
      <t>ケイハツ</t>
    </rPh>
    <rPh sb="88" eb="90">
      <t>カイサイ</t>
    </rPh>
    <rPh sb="94" eb="96">
      <t>ケントウ</t>
    </rPh>
    <rPh sb="97" eb="98">
      <t>トウ</t>
    </rPh>
    <phoneticPr fontId="5"/>
  </si>
  <si>
    <t>主たる事業は循環器病に係る会議の開催であり、目標値の設定は馴染まないため。</t>
    <rPh sb="0" eb="1">
      <t>オモ</t>
    </rPh>
    <rPh sb="3" eb="5">
      <t>ジギョウ</t>
    </rPh>
    <rPh sb="6" eb="10">
      <t>ジュンカンキビョウ</t>
    </rPh>
    <rPh sb="11" eb="12">
      <t>カカ</t>
    </rPh>
    <rPh sb="13" eb="15">
      <t>カイギ</t>
    </rPh>
    <rPh sb="16" eb="18">
      <t>カイサイ</t>
    </rPh>
    <rPh sb="22" eb="25">
      <t>モクヒョウチ</t>
    </rPh>
    <rPh sb="26" eb="28">
      <t>セッテイ</t>
    </rPh>
    <rPh sb="29" eb="31">
      <t>ナジ</t>
    </rPh>
    <phoneticPr fontId="5"/>
  </si>
  <si>
    <t>5/2</t>
    <phoneticPr fontId="5"/>
  </si>
  <si>
    <t>循環器病にかかる予防・治療を推進し、目標達成に寄与する。</t>
    <rPh sb="0" eb="4">
      <t>ジュンカンキビョウ</t>
    </rPh>
    <rPh sb="8" eb="10">
      <t>ヨボウ</t>
    </rPh>
    <rPh sb="11" eb="13">
      <t>チリョウ</t>
    </rPh>
    <rPh sb="14" eb="16">
      <t>スイシン</t>
    </rPh>
    <rPh sb="18" eb="20">
      <t>モクヒョウ</t>
    </rPh>
    <rPh sb="20" eb="22">
      <t>タッセイ</t>
    </rPh>
    <rPh sb="23" eb="25">
      <t>キヨ</t>
    </rPh>
    <phoneticPr fontId="5"/>
  </si>
  <si>
    <t>-</t>
    <phoneticPr fontId="5"/>
  </si>
  <si>
    <t>-</t>
    <phoneticPr fontId="5"/>
  </si>
  <si>
    <t>-</t>
    <phoneticPr fontId="5"/>
  </si>
  <si>
    <t>-</t>
    <phoneticPr fontId="5"/>
  </si>
  <si>
    <t>当初見込みを達成しており、見合ったものとなっている。</t>
    <rPh sb="0" eb="2">
      <t>トウショ</t>
    </rPh>
    <rPh sb="2" eb="4">
      <t>ミコ</t>
    </rPh>
    <rPh sb="6" eb="8">
      <t>タッセイ</t>
    </rPh>
    <rPh sb="13" eb="15">
      <t>ミア</t>
    </rPh>
    <phoneticPr fontId="5"/>
  </si>
  <si>
    <t>がん・疾病対策課長
古元　重和</t>
    <rPh sb="3" eb="5">
      <t>シッペイ</t>
    </rPh>
    <rPh sb="5" eb="7">
      <t>タイサク</t>
    </rPh>
    <rPh sb="7" eb="9">
      <t>カチョウ</t>
    </rPh>
    <rPh sb="10" eb="12">
      <t>フルモト</t>
    </rPh>
    <rPh sb="13" eb="14">
      <t>シゲ</t>
    </rPh>
    <rPh sb="14" eb="15">
      <t>ワ</t>
    </rPh>
    <phoneticPr fontId="5"/>
  </si>
  <si>
    <t>令和３年度に新たな事業を開始するため、令和３年度要求額を増額となっている。</t>
    <phoneticPr fontId="5"/>
  </si>
  <si>
    <t>-</t>
    <phoneticPr fontId="5"/>
  </si>
  <si>
    <t>点検対象外</t>
    <phoneticPr fontId="5"/>
  </si>
  <si>
    <t>脳卒中、心臓病その他の循環器病対策の在り方について検討するために必要な事業であるが、事業目的の達成度を踏まえ、予算額を縮減すること</t>
    <phoneticPr fontId="5"/>
  </si>
  <si>
    <t>縮減</t>
  </si>
  <si>
    <t>事業目的を一部達成したため、予算額を縮減した。</t>
    <phoneticPr fontId="5"/>
  </si>
  <si>
    <t>-</t>
    <phoneticPr fontId="5"/>
  </si>
  <si>
    <t>1.6/2</t>
    <phoneticPr fontId="5"/>
  </si>
  <si>
    <t>令和３年度に新たな事業を開始するため、令和３年度要求額を増額となっている。</t>
    <phoneticPr fontId="5"/>
  </si>
  <si>
    <t>循環器病にかかる医療又は介護に要する負担の軽減を図ることが喫緊の課題となっていることに鑑み、循環器病対策の在り方に関する検討会を開催し、疾病による死亡や国民が介護を有する状態となる主要な原因となっている脳卒中、心臓病その他の循環器病対策の在り方について検討する。また、自己管理能力向上に関する正しい知識の啓発に努めていく。</t>
    <rPh sb="0" eb="4">
      <t>ジュンカンキビョウ</t>
    </rPh>
    <rPh sb="8" eb="10">
      <t>イリョウ</t>
    </rPh>
    <rPh sb="10" eb="11">
      <t>マタ</t>
    </rPh>
    <rPh sb="12" eb="14">
      <t>カイゴ</t>
    </rPh>
    <rPh sb="15" eb="16">
      <t>ヨウ</t>
    </rPh>
    <rPh sb="18" eb="20">
      <t>フタン</t>
    </rPh>
    <rPh sb="21" eb="23">
      <t>ケイゲン</t>
    </rPh>
    <rPh sb="24" eb="25">
      <t>ハカ</t>
    </rPh>
    <rPh sb="29" eb="31">
      <t>キッキン</t>
    </rPh>
    <rPh sb="32" eb="34">
      <t>カダイ</t>
    </rPh>
    <rPh sb="43" eb="44">
      <t>カンガ</t>
    </rPh>
    <rPh sb="46" eb="50">
      <t>ジュンカンキビョウ</t>
    </rPh>
    <rPh sb="50" eb="52">
      <t>タイサク</t>
    </rPh>
    <rPh sb="53" eb="54">
      <t>ア</t>
    </rPh>
    <rPh sb="55" eb="56">
      <t>カタ</t>
    </rPh>
    <rPh sb="57" eb="58">
      <t>カン</t>
    </rPh>
    <rPh sb="60" eb="63">
      <t>ケントウカイ</t>
    </rPh>
    <rPh sb="64" eb="66">
      <t>カイサイ</t>
    </rPh>
    <rPh sb="68" eb="70">
      <t>シッペイ</t>
    </rPh>
    <rPh sb="73" eb="75">
      <t>シボウ</t>
    </rPh>
    <rPh sb="76" eb="78">
      <t>コクミン</t>
    </rPh>
    <rPh sb="79" eb="81">
      <t>カイゴ</t>
    </rPh>
    <rPh sb="82" eb="83">
      <t>ユウ</t>
    </rPh>
    <rPh sb="85" eb="87">
      <t>ジョウタイ</t>
    </rPh>
    <rPh sb="90" eb="92">
      <t>シュヨウ</t>
    </rPh>
    <rPh sb="93" eb="95">
      <t>ゲンイン</t>
    </rPh>
    <rPh sb="101" eb="104">
      <t>ノウソッチュウ</t>
    </rPh>
    <rPh sb="105" eb="108">
      <t>シンゾウビョウ</t>
    </rPh>
    <rPh sb="110" eb="111">
      <t>タ</t>
    </rPh>
    <rPh sb="112" eb="115">
      <t>ジュンカンキ</t>
    </rPh>
    <rPh sb="116" eb="118">
      <t>タイサク</t>
    </rPh>
    <rPh sb="119" eb="120">
      <t>ア</t>
    </rPh>
    <rPh sb="121" eb="122">
      <t>カタ</t>
    </rPh>
    <rPh sb="126" eb="128">
      <t>ケントウ</t>
    </rPh>
    <rPh sb="134" eb="136">
      <t>ジコ</t>
    </rPh>
    <rPh sb="136" eb="138">
      <t>カンリ</t>
    </rPh>
    <rPh sb="138" eb="140">
      <t>ノウリョク</t>
    </rPh>
    <rPh sb="140" eb="142">
      <t>コウジョウ</t>
    </rPh>
    <rPh sb="143" eb="144">
      <t>カン</t>
    </rPh>
    <rPh sb="146" eb="147">
      <t>タダ</t>
    </rPh>
    <rPh sb="149" eb="151">
      <t>チシキ</t>
    </rPh>
    <rPh sb="152" eb="154">
      <t>ケイハツ</t>
    </rPh>
    <rPh sb="155" eb="156">
      <t>ツト</t>
    </rPh>
    <phoneticPr fontId="5"/>
  </si>
  <si>
    <t>検討会を開催し、循環器病対策に資する。</t>
    <rPh sb="0" eb="3">
      <t>ケントウカイ</t>
    </rPh>
    <rPh sb="4" eb="6">
      <t>カイサイ</t>
    </rPh>
    <rPh sb="8" eb="11">
      <t>ジュンカンキ</t>
    </rPh>
    <rPh sb="11" eb="12">
      <t>ビョウ</t>
    </rPh>
    <rPh sb="12" eb="14">
      <t>タイサク</t>
    </rPh>
    <rPh sb="15" eb="16">
      <t>シ</t>
    </rPh>
    <phoneticPr fontId="5"/>
  </si>
  <si>
    <t>単位あたりコスト=X／Y　　
X:「執行額」
Y:「検討会等の開催回数」　　　　　　　　　　</t>
    <rPh sb="0" eb="2">
      <t>タンイ</t>
    </rPh>
    <rPh sb="19" eb="21">
      <t>シッコウ</t>
    </rPh>
    <rPh sb="21" eb="22">
      <t>ガク</t>
    </rPh>
    <rPh sb="27" eb="30">
      <t>ケントウカイ</t>
    </rPh>
    <rPh sb="30" eb="31">
      <t>トウ</t>
    </rPh>
    <rPh sb="32" eb="34">
      <t>カイサイ</t>
    </rPh>
    <rPh sb="34" eb="36">
      <t>カイスウ</t>
    </rPh>
    <phoneticPr fontId="5"/>
  </si>
  <si>
    <t>循環器病に係る会議について当初の見込みを達成している。また執行率についても、前年度よりも高いものとなっており適切に執行できている。引き続き、循環器病対策に寄与するよう努めていく。</t>
    <rPh sb="3" eb="4">
      <t>ビョウ</t>
    </rPh>
    <rPh sb="20" eb="22">
      <t>タッセイ</t>
    </rPh>
    <rPh sb="38" eb="41">
      <t>ゼンネンド</t>
    </rPh>
    <rPh sb="44" eb="45">
      <t>タカ</t>
    </rPh>
    <rPh sb="54" eb="56">
      <t>テキセツ</t>
    </rPh>
    <rPh sb="57" eb="59">
      <t>シッコウ</t>
    </rPh>
    <rPh sb="65" eb="66">
      <t>ヒ</t>
    </rPh>
    <rPh sb="67" eb="68">
      <t>ツヅ</t>
    </rPh>
    <rPh sb="70" eb="74">
      <t>ジュンカンキビョウ</t>
    </rPh>
    <rPh sb="74" eb="76">
      <t>タイサク</t>
    </rPh>
    <rPh sb="77" eb="79">
      <t>キヨ</t>
    </rPh>
    <rPh sb="83" eb="84">
      <t>ツト</t>
    </rPh>
    <phoneticPr fontId="5"/>
  </si>
  <si>
    <t>不用率を減少させるため、今後は委員スケジュール調整等を慎重に行っていく。
虚血性心疾患等の心臓病は、我が国の死因の第2位、脳卒中を中心とする脳血管疾患は第4位であり、国民からの関心が高い疾病である。引き続き、循環器病に係る会議について適切な開催環境を整え運営していく。</t>
    <rPh sb="0" eb="2">
      <t>フヨウ</t>
    </rPh>
    <rPh sb="2" eb="3">
      <t>リツ</t>
    </rPh>
    <rPh sb="4" eb="6">
      <t>ゲンショウ</t>
    </rPh>
    <rPh sb="12" eb="14">
      <t>コンゴ</t>
    </rPh>
    <rPh sb="15" eb="17">
      <t>イイン</t>
    </rPh>
    <rPh sb="23" eb="25">
      <t>チョウセイ</t>
    </rPh>
    <rPh sb="25" eb="26">
      <t>トウ</t>
    </rPh>
    <rPh sb="27" eb="29">
      <t>シンチョウ</t>
    </rPh>
    <rPh sb="30" eb="31">
      <t>オコナ</t>
    </rPh>
    <rPh sb="37" eb="40">
      <t>キョケツセイ</t>
    </rPh>
    <rPh sb="40" eb="43">
      <t>シンシッカン</t>
    </rPh>
    <rPh sb="43" eb="44">
      <t>トウ</t>
    </rPh>
    <rPh sb="45" eb="48">
      <t>シンゾウビョウ</t>
    </rPh>
    <rPh sb="50" eb="51">
      <t>ワ</t>
    </rPh>
    <rPh sb="52" eb="53">
      <t>クニ</t>
    </rPh>
    <rPh sb="54" eb="56">
      <t>シイン</t>
    </rPh>
    <rPh sb="57" eb="58">
      <t>ダイ</t>
    </rPh>
    <rPh sb="59" eb="60">
      <t>イ</t>
    </rPh>
    <rPh sb="61" eb="64">
      <t>ノウソッチュウ</t>
    </rPh>
    <rPh sb="65" eb="67">
      <t>チュウシン</t>
    </rPh>
    <rPh sb="70" eb="71">
      <t>ノウ</t>
    </rPh>
    <rPh sb="71" eb="73">
      <t>ケッカン</t>
    </rPh>
    <rPh sb="73" eb="75">
      <t>シッカン</t>
    </rPh>
    <rPh sb="76" eb="77">
      <t>ダイ</t>
    </rPh>
    <rPh sb="78" eb="79">
      <t>イ</t>
    </rPh>
    <rPh sb="83" eb="85">
      <t>コクミン</t>
    </rPh>
    <rPh sb="88" eb="90">
      <t>カンシン</t>
    </rPh>
    <rPh sb="91" eb="92">
      <t>タカ</t>
    </rPh>
    <rPh sb="93" eb="95">
      <t>シッペイ</t>
    </rPh>
    <rPh sb="99" eb="100">
      <t>ヒ</t>
    </rPh>
    <rPh sb="101" eb="102">
      <t>ツヅ</t>
    </rPh>
    <rPh sb="104" eb="107">
      <t>ジュンカンキ</t>
    </rPh>
    <rPh sb="107" eb="108">
      <t>ビョウ</t>
    </rPh>
    <rPh sb="109" eb="110">
      <t>カカ</t>
    </rPh>
    <rPh sb="111" eb="113">
      <t>カイギ</t>
    </rPh>
    <rPh sb="117" eb="119">
      <t>テキセツ</t>
    </rPh>
    <rPh sb="120" eb="122">
      <t>カイサイ</t>
    </rPh>
    <rPh sb="122" eb="124">
      <t>カンキョウ</t>
    </rPh>
    <rPh sb="125" eb="126">
      <t>トトノ</t>
    </rPh>
    <rPh sb="127" eb="129">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</si>
</sst>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167332</xdr:colOff>
      <xdr:row>742</xdr:row>
      <xdr:rowOff>257433</xdr:rowOff>
    </xdr:from>
    <xdr:to>
      <xdr:col>45</xdr:col>
      <xdr:colOff>141588</xdr:colOff>
      <xdr:row>746</xdr:row>
      <xdr:rowOff>77230</xdr:rowOff>
    </xdr:to>
    <xdr:sp macro="" textlink="">
      <xdr:nvSpPr>
        <xdr:cNvPr id="4" name="正方形/長方形 3"/>
        <xdr:cNvSpPr/>
      </xdr:nvSpPr>
      <xdr:spPr>
        <a:xfrm>
          <a:off x="3050575" y="44059561"/>
          <a:ext cx="6358581" cy="12099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　１．６百万円</a:t>
          </a:r>
        </a:p>
      </xdr:txBody>
    </xdr:sp>
    <xdr:clientData/>
  </xdr:twoCellAnchor>
  <xdr:twoCellAnchor>
    <xdr:from>
      <xdr:col>30</xdr:col>
      <xdr:colOff>0</xdr:colOff>
      <xdr:row>747</xdr:row>
      <xdr:rowOff>167331</xdr:rowOff>
    </xdr:from>
    <xdr:to>
      <xdr:col>30</xdr:col>
      <xdr:colOff>12872</xdr:colOff>
      <xdr:row>751</xdr:row>
      <xdr:rowOff>270304</xdr:rowOff>
    </xdr:to>
    <xdr:cxnSp macro="">
      <xdr:nvCxnSpPr>
        <xdr:cNvPr id="8" name="直線矢印コネクタ 7"/>
        <xdr:cNvCxnSpPr/>
      </xdr:nvCxnSpPr>
      <xdr:spPr>
        <a:xfrm flipH="1">
          <a:off x="6178378" y="45707128"/>
          <a:ext cx="12872" cy="149310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64358</xdr:colOff>
      <xdr:row>752</xdr:row>
      <xdr:rowOff>115845</xdr:rowOff>
    </xdr:from>
    <xdr:to>
      <xdr:col>34</xdr:col>
      <xdr:colOff>154460</xdr:colOff>
      <xdr:row>753</xdr:row>
      <xdr:rowOff>180203</xdr:rowOff>
    </xdr:to>
    <xdr:sp macro="" textlink="">
      <xdr:nvSpPr>
        <xdr:cNvPr id="9" name="正方形/長方形 8"/>
        <xdr:cNvSpPr/>
      </xdr:nvSpPr>
      <xdr:spPr>
        <a:xfrm>
          <a:off x="5213007" y="47393311"/>
          <a:ext cx="1943615" cy="41189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400"/>
            <a:t>【</a:t>
          </a:r>
          <a:r>
            <a:rPr kumimoji="1" lang="ja-JP" altLang="en-US" sz="1400"/>
            <a:t>その他等</a:t>
          </a:r>
          <a:r>
            <a:rPr kumimoji="1" lang="en-US" altLang="ja-JP" sz="1400"/>
            <a:t>】</a:t>
          </a:r>
          <a:endParaRPr kumimoji="1" lang="ja-JP" altLang="en-US" sz="1400"/>
        </a:p>
      </xdr:txBody>
    </xdr:sp>
    <xdr:clientData/>
  </xdr:twoCellAnchor>
  <xdr:twoCellAnchor>
    <xdr:from>
      <xdr:col>14</xdr:col>
      <xdr:colOff>154460</xdr:colOff>
      <xdr:row>754</xdr:row>
      <xdr:rowOff>0</xdr:rowOff>
    </xdr:from>
    <xdr:to>
      <xdr:col>45</xdr:col>
      <xdr:colOff>128716</xdr:colOff>
      <xdr:row>757</xdr:row>
      <xdr:rowOff>167332</xdr:rowOff>
    </xdr:to>
    <xdr:sp macro="" textlink="">
      <xdr:nvSpPr>
        <xdr:cNvPr id="12" name="正方形/長方形 11"/>
        <xdr:cNvSpPr/>
      </xdr:nvSpPr>
      <xdr:spPr>
        <a:xfrm>
          <a:off x="3037703" y="47972534"/>
          <a:ext cx="6358581" cy="12099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事務費</a:t>
          </a:r>
          <a:endParaRPr kumimoji="1" lang="en-US" altLang="ja-JP" sz="1600"/>
        </a:p>
        <a:p>
          <a:pPr algn="ctr"/>
          <a:r>
            <a:rPr kumimoji="1" lang="ja-JP" altLang="en-US" sz="1600"/>
            <a:t>　１．６百万円</a:t>
          </a:r>
        </a:p>
      </xdr:txBody>
    </xdr:sp>
    <xdr:clientData/>
  </xdr:twoCellAnchor>
  <xdr:twoCellAnchor>
    <xdr:from>
      <xdr:col>25</xdr:col>
      <xdr:colOff>25743</xdr:colOff>
      <xdr:row>757</xdr:row>
      <xdr:rowOff>643582</xdr:rowOff>
    </xdr:from>
    <xdr:to>
      <xdr:col>34</xdr:col>
      <xdr:colOff>115845</xdr:colOff>
      <xdr:row>759</xdr:row>
      <xdr:rowOff>643581</xdr:rowOff>
    </xdr:to>
    <xdr:sp macro="" textlink="">
      <xdr:nvSpPr>
        <xdr:cNvPr id="10" name="大かっこ 9"/>
        <xdr:cNvSpPr/>
      </xdr:nvSpPr>
      <xdr:spPr>
        <a:xfrm>
          <a:off x="5174392" y="49658717"/>
          <a:ext cx="1943615" cy="1338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謝金、旅費、庁費</a:t>
          </a:r>
        </a:p>
      </xdr:txBody>
    </xdr:sp>
    <xdr:clientData/>
  </xdr:twoCellAnchor>
  <xdr:twoCellAnchor>
    <xdr:from>
      <xdr:col>46</xdr:col>
      <xdr:colOff>51487</xdr:colOff>
      <xdr:row>84</xdr:row>
      <xdr:rowOff>231689</xdr:rowOff>
    </xdr:from>
    <xdr:to>
      <xdr:col>47</xdr:col>
      <xdr:colOff>175343</xdr:colOff>
      <xdr:row>85</xdr:row>
      <xdr:rowOff>205947</xdr:rowOff>
    </xdr:to>
    <xdr:sp macro="" textlink="">
      <xdr:nvSpPr>
        <xdr:cNvPr id="11" name="テキスト ボックス 10"/>
        <xdr:cNvSpPr txBox="1"/>
      </xdr:nvSpPr>
      <xdr:spPr>
        <a:xfrm>
          <a:off x="9525001" y="14570675"/>
          <a:ext cx="329801" cy="21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a:t>
          </a:r>
        </a:p>
      </xdr:txBody>
    </xdr:sp>
    <xdr:clientData/>
  </xdr:twoCellAnchor>
  <xdr:twoCellAnchor>
    <xdr:from>
      <xdr:col>46</xdr:col>
      <xdr:colOff>154459</xdr:colOff>
      <xdr:row>87</xdr:row>
      <xdr:rowOff>12872</xdr:rowOff>
    </xdr:from>
    <xdr:to>
      <xdr:col>51</xdr:col>
      <xdr:colOff>63144</xdr:colOff>
      <xdr:row>88</xdr:row>
      <xdr:rowOff>127767</xdr:rowOff>
    </xdr:to>
    <xdr:sp macro="" textlink="">
      <xdr:nvSpPr>
        <xdr:cNvPr id="14" name="テキスト ボックス 13"/>
        <xdr:cNvSpPr txBox="1"/>
      </xdr:nvSpPr>
      <xdr:spPr>
        <a:xfrm>
          <a:off x="9627973" y="15137027"/>
          <a:ext cx="1195847" cy="410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毎年度同程度</a:t>
          </a:r>
          <a:endParaRPr kumimoji="1" lang="en-US" altLang="ja-JP" sz="900"/>
        </a:p>
        <a:p>
          <a:endParaRPr kumimoji="1" lang="ja-JP" altLang="en-US" sz="900"/>
        </a:p>
      </xdr:txBody>
    </xdr:sp>
    <xdr:clientData/>
  </xdr:twoCellAnchor>
  <xdr:twoCellAnchor>
    <xdr:from>
      <xdr:col>46</xdr:col>
      <xdr:colOff>25741</xdr:colOff>
      <xdr:row>101</xdr:row>
      <xdr:rowOff>12872</xdr:rowOff>
    </xdr:from>
    <xdr:to>
      <xdr:col>50</xdr:col>
      <xdr:colOff>77229</xdr:colOff>
      <xdr:row>101</xdr:row>
      <xdr:rowOff>270304</xdr:rowOff>
    </xdr:to>
    <xdr:sp macro="" textlink="">
      <xdr:nvSpPr>
        <xdr:cNvPr id="2" name="正方形/長方形 1"/>
        <xdr:cNvSpPr/>
      </xdr:nvSpPr>
      <xdr:spPr>
        <a:xfrm>
          <a:off x="9499255" y="16102399"/>
          <a:ext cx="1171319" cy="25743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900"/>
            <a:t>前年度実績以上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194</v>
      </c>
      <c r="AT2" s="218"/>
      <c r="AU2" s="218"/>
      <c r="AV2" s="51" t="str">
        <f>IF(AW2="", "", "-")</f>
        <v/>
      </c>
      <c r="AW2" s="405"/>
      <c r="AX2" s="405"/>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648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403" t="s">
        <v>395</v>
      </c>
      <c r="Z7" s="300"/>
      <c r="AA7" s="300"/>
      <c r="AB7" s="300"/>
      <c r="AC7" s="300"/>
      <c r="AD7" s="404"/>
      <c r="AE7" s="391" t="s">
        <v>570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639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5</v>
      </c>
      <c r="Q13" s="117"/>
      <c r="R13" s="117"/>
      <c r="S13" s="117"/>
      <c r="T13" s="117"/>
      <c r="U13" s="117"/>
      <c r="V13" s="118"/>
      <c r="W13" s="116">
        <v>5</v>
      </c>
      <c r="X13" s="117"/>
      <c r="Y13" s="117"/>
      <c r="Z13" s="117"/>
      <c r="AA13" s="117"/>
      <c r="AB13" s="117"/>
      <c r="AC13" s="118"/>
      <c r="AD13" s="116">
        <v>5</v>
      </c>
      <c r="AE13" s="117"/>
      <c r="AF13" s="117"/>
      <c r="AG13" s="117"/>
      <c r="AH13" s="117"/>
      <c r="AI13" s="117"/>
      <c r="AJ13" s="118"/>
      <c r="AK13" s="116">
        <v>45</v>
      </c>
      <c r="AL13" s="117"/>
      <c r="AM13" s="117"/>
      <c r="AN13" s="117"/>
      <c r="AO13" s="117"/>
      <c r="AP13" s="117"/>
      <c r="AQ13" s="118"/>
      <c r="AR13" s="113">
        <v>200</v>
      </c>
      <c r="AS13" s="114"/>
      <c r="AT13" s="114"/>
      <c r="AU13" s="114"/>
      <c r="AV13" s="114"/>
      <c r="AW13" s="114"/>
      <c r="AX13" s="402"/>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574</v>
      </c>
      <c r="AE15" s="117"/>
      <c r="AF15" s="117"/>
      <c r="AG15" s="117"/>
      <c r="AH15" s="117"/>
      <c r="AI15" s="117"/>
      <c r="AJ15" s="118"/>
      <c r="AK15" s="116" t="s">
        <v>575</v>
      </c>
      <c r="AL15" s="117"/>
      <c r="AM15" s="117"/>
      <c r="AN15" s="117"/>
      <c r="AO15" s="117"/>
      <c r="AP15" s="117"/>
      <c r="AQ15" s="118"/>
      <c r="AR15" s="116" t="s">
        <v>655</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573</v>
      </c>
      <c r="X17" s="117"/>
      <c r="Y17" s="117"/>
      <c r="Z17" s="117"/>
      <c r="AA17" s="117"/>
      <c r="AB17" s="117"/>
      <c r="AC17" s="118"/>
      <c r="AD17" s="116" t="s">
        <v>571</v>
      </c>
      <c r="AE17" s="117"/>
      <c r="AF17" s="117"/>
      <c r="AG17" s="117"/>
      <c r="AH17" s="117"/>
      <c r="AI17" s="117"/>
      <c r="AJ17" s="118"/>
      <c r="AK17" s="116" t="s">
        <v>576</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0"/>
      <c r="H18" s="751"/>
      <c r="I18" s="738" t="s">
        <v>20</v>
      </c>
      <c r="J18" s="739"/>
      <c r="K18" s="739"/>
      <c r="L18" s="739"/>
      <c r="M18" s="739"/>
      <c r="N18" s="739"/>
      <c r="O18" s="740"/>
      <c r="P18" s="122">
        <f>SUM(P13:V17)</f>
        <v>5</v>
      </c>
      <c r="Q18" s="123"/>
      <c r="R18" s="123"/>
      <c r="S18" s="123"/>
      <c r="T18" s="123"/>
      <c r="U18" s="123"/>
      <c r="V18" s="124"/>
      <c r="W18" s="122">
        <f>SUM(W13:AC17)</f>
        <v>5</v>
      </c>
      <c r="X18" s="123"/>
      <c r="Y18" s="123"/>
      <c r="Z18" s="123"/>
      <c r="AA18" s="123"/>
      <c r="AB18" s="123"/>
      <c r="AC18" s="124"/>
      <c r="AD18" s="122">
        <f>SUM(AD13:AJ17)</f>
        <v>5</v>
      </c>
      <c r="AE18" s="123"/>
      <c r="AF18" s="123"/>
      <c r="AG18" s="123"/>
      <c r="AH18" s="123"/>
      <c r="AI18" s="123"/>
      <c r="AJ18" s="124"/>
      <c r="AK18" s="122">
        <f>SUM(AK13:AQ17)</f>
        <v>45</v>
      </c>
      <c r="AL18" s="123"/>
      <c r="AM18" s="123"/>
      <c r="AN18" s="123"/>
      <c r="AO18" s="123"/>
      <c r="AP18" s="123"/>
      <c r="AQ18" s="124"/>
      <c r="AR18" s="122">
        <f>SUM(AR13:AX17)</f>
        <v>200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v>
      </c>
      <c r="Q19" s="117"/>
      <c r="R19" s="117"/>
      <c r="S19" s="117"/>
      <c r="T19" s="117"/>
      <c r="U19" s="117"/>
      <c r="V19" s="118"/>
      <c r="W19" s="116">
        <v>0.8</v>
      </c>
      <c r="X19" s="117"/>
      <c r="Y19" s="117"/>
      <c r="Z19" s="117"/>
      <c r="AA19" s="117"/>
      <c r="AB19" s="117"/>
      <c r="AC19" s="118"/>
      <c r="AD19" s="116">
        <v>1.6</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v>
      </c>
      <c r="Q20" s="540"/>
      <c r="R20" s="540"/>
      <c r="S20" s="540"/>
      <c r="T20" s="540"/>
      <c r="U20" s="540"/>
      <c r="V20" s="540"/>
      <c r="W20" s="540">
        <f t="shared" ref="W20" si="0">IF(W18=0, "-", SUM(W19)/W18)</f>
        <v>0.16</v>
      </c>
      <c r="X20" s="540"/>
      <c r="Y20" s="540"/>
      <c r="Z20" s="540"/>
      <c r="AA20" s="540"/>
      <c r="AB20" s="540"/>
      <c r="AC20" s="540"/>
      <c r="AD20" s="540">
        <f t="shared" ref="AD20" si="1">IF(AD18=0, "-", SUM(AD19)/AD18)</f>
        <v>0.32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0.8</v>
      </c>
      <c r="Q21" s="540"/>
      <c r="R21" s="540"/>
      <c r="S21" s="540"/>
      <c r="T21" s="540"/>
      <c r="U21" s="540"/>
      <c r="V21" s="540"/>
      <c r="W21" s="540">
        <f t="shared" ref="W21" si="2">IF(W19=0, "-", SUM(W19)/SUM(W13,W14))</f>
        <v>0.16</v>
      </c>
      <c r="X21" s="540"/>
      <c r="Y21" s="540"/>
      <c r="Z21" s="540"/>
      <c r="AA21" s="540"/>
      <c r="AB21" s="540"/>
      <c r="AC21" s="540"/>
      <c r="AD21" s="540">
        <f t="shared" ref="AD21" si="3">IF(AD19=0, "-", SUM(AD19)/SUM(AD13,AD14))</f>
        <v>0.32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2</v>
      </c>
      <c r="Q23" s="114"/>
      <c r="R23" s="114"/>
      <c r="S23" s="114"/>
      <c r="T23" s="114"/>
      <c r="U23" s="114"/>
      <c r="V23" s="115"/>
      <c r="W23" s="113">
        <v>2</v>
      </c>
      <c r="X23" s="114"/>
      <c r="Y23" s="114"/>
      <c r="Z23" s="114"/>
      <c r="AA23" s="114"/>
      <c r="AB23" s="114"/>
      <c r="AC23" s="115"/>
      <c r="AD23" s="207" t="s">
        <v>649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578</v>
      </c>
      <c r="H24" s="194"/>
      <c r="I24" s="194"/>
      <c r="J24" s="194"/>
      <c r="K24" s="194"/>
      <c r="L24" s="194"/>
      <c r="M24" s="194"/>
      <c r="N24" s="194"/>
      <c r="O24" s="195"/>
      <c r="P24" s="116">
        <v>2</v>
      </c>
      <c r="Q24" s="117"/>
      <c r="R24" s="117"/>
      <c r="S24" s="117"/>
      <c r="T24" s="117"/>
      <c r="U24" s="117"/>
      <c r="V24" s="118"/>
      <c r="W24" s="116">
        <v>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579</v>
      </c>
      <c r="H25" s="194"/>
      <c r="I25" s="194"/>
      <c r="J25" s="194"/>
      <c r="K25" s="194"/>
      <c r="L25" s="194"/>
      <c r="M25" s="194"/>
      <c r="N25" s="194"/>
      <c r="O25" s="195"/>
      <c r="P25" s="116">
        <v>1</v>
      </c>
      <c r="Q25" s="117"/>
      <c r="R25" s="117"/>
      <c r="S25" s="117"/>
      <c r="T25" s="117"/>
      <c r="U25" s="117"/>
      <c r="V25" s="118"/>
      <c r="W25" s="116">
        <v>127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580</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40</v>
      </c>
      <c r="Q28" s="123"/>
      <c r="R28" s="123"/>
      <c r="S28" s="123"/>
      <c r="T28" s="123"/>
      <c r="U28" s="123"/>
      <c r="V28" s="124"/>
      <c r="W28" s="122">
        <f>W29-SUM(W23:W27)</f>
        <v>69</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45</v>
      </c>
      <c r="Q29" s="117"/>
      <c r="R29" s="117"/>
      <c r="S29" s="117"/>
      <c r="T29" s="117"/>
      <c r="U29" s="117"/>
      <c r="V29" s="118"/>
      <c r="W29" s="222">
        <f>AR13</f>
        <v>200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8"/>
      <c r="I30" s="398"/>
      <c r="J30" s="398"/>
      <c r="K30" s="398"/>
      <c r="L30" s="398"/>
      <c r="M30" s="398"/>
      <c r="N30" s="398"/>
      <c r="O30" s="580"/>
      <c r="P30" s="579" t="s">
        <v>59</v>
      </c>
      <c r="Q30" s="398"/>
      <c r="R30" s="398"/>
      <c r="S30" s="398"/>
      <c r="T30" s="398"/>
      <c r="U30" s="398"/>
      <c r="V30" s="398"/>
      <c r="W30" s="398"/>
      <c r="X30" s="580"/>
      <c r="Y30" s="466"/>
      <c r="Z30" s="467"/>
      <c r="AA30" s="468"/>
      <c r="AB30" s="394" t="s">
        <v>11</v>
      </c>
      <c r="AC30" s="395"/>
      <c r="AD30" s="396"/>
      <c r="AE30" s="394" t="s">
        <v>398</v>
      </c>
      <c r="AF30" s="395"/>
      <c r="AG30" s="395"/>
      <c r="AH30" s="396"/>
      <c r="AI30" s="394" t="s">
        <v>420</v>
      </c>
      <c r="AJ30" s="395"/>
      <c r="AK30" s="395"/>
      <c r="AL30" s="396"/>
      <c r="AM30" s="397" t="s">
        <v>425</v>
      </c>
      <c r="AN30" s="397"/>
      <c r="AO30" s="397"/>
      <c r="AP30" s="394"/>
      <c r="AQ30" s="642" t="s">
        <v>235</v>
      </c>
      <c r="AR30" s="643"/>
      <c r="AS30" s="643"/>
      <c r="AT30" s="644"/>
      <c r="AU30" s="398" t="s">
        <v>134</v>
      </c>
      <c r="AV30" s="398"/>
      <c r="AW30" s="398"/>
      <c r="AX30" s="399"/>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469"/>
      <c r="Z31" s="470"/>
      <c r="AA31" s="471"/>
      <c r="AB31" s="340"/>
      <c r="AC31" s="341"/>
      <c r="AD31" s="342"/>
      <c r="AE31" s="340"/>
      <c r="AF31" s="341"/>
      <c r="AG31" s="341"/>
      <c r="AH31" s="342"/>
      <c r="AI31" s="340"/>
      <c r="AJ31" s="341"/>
      <c r="AK31" s="341"/>
      <c r="AL31" s="342"/>
      <c r="AM31" s="384"/>
      <c r="AN31" s="384"/>
      <c r="AO31" s="384"/>
      <c r="AP31" s="340"/>
      <c r="AQ31" s="215" t="s">
        <v>571</v>
      </c>
      <c r="AR31" s="140"/>
      <c r="AS31" s="141" t="s">
        <v>236</v>
      </c>
      <c r="AT31" s="176"/>
      <c r="AU31" s="275" t="s">
        <v>571</v>
      </c>
      <c r="AV31" s="275"/>
      <c r="AW31" s="387" t="s">
        <v>181</v>
      </c>
      <c r="AX31" s="388"/>
    </row>
    <row r="32" spans="1:50" ht="23.25" customHeight="1" x14ac:dyDescent="0.15">
      <c r="A32" s="516"/>
      <c r="B32" s="514"/>
      <c r="C32" s="514"/>
      <c r="D32" s="514"/>
      <c r="E32" s="514"/>
      <c r="F32" s="515"/>
      <c r="G32" s="541" t="s">
        <v>571</v>
      </c>
      <c r="H32" s="542"/>
      <c r="I32" s="542"/>
      <c r="J32" s="542"/>
      <c r="K32" s="542"/>
      <c r="L32" s="542"/>
      <c r="M32" s="542"/>
      <c r="N32" s="542"/>
      <c r="O32" s="543"/>
      <c r="P32" s="165" t="s">
        <v>581</v>
      </c>
      <c r="Q32" s="165"/>
      <c r="R32" s="165"/>
      <c r="S32" s="165"/>
      <c r="T32" s="165"/>
      <c r="U32" s="165"/>
      <c r="V32" s="165"/>
      <c r="W32" s="165"/>
      <c r="X32" s="236"/>
      <c r="Y32" s="346" t="s">
        <v>12</v>
      </c>
      <c r="Z32" s="550"/>
      <c r="AA32" s="551"/>
      <c r="AB32" s="552" t="s">
        <v>582</v>
      </c>
      <c r="AC32" s="552"/>
      <c r="AD32" s="552"/>
      <c r="AE32" s="372" t="s">
        <v>583</v>
      </c>
      <c r="AF32" s="373"/>
      <c r="AG32" s="373"/>
      <c r="AH32" s="373"/>
      <c r="AI32" s="372" t="s">
        <v>571</v>
      </c>
      <c r="AJ32" s="373"/>
      <c r="AK32" s="373"/>
      <c r="AL32" s="373"/>
      <c r="AM32" s="372" t="s">
        <v>574</v>
      </c>
      <c r="AN32" s="373"/>
      <c r="AO32" s="373"/>
      <c r="AP32" s="373"/>
      <c r="AQ32" s="119" t="s">
        <v>571</v>
      </c>
      <c r="AR32" s="120"/>
      <c r="AS32" s="120"/>
      <c r="AT32" s="121"/>
      <c r="AU32" s="373" t="s">
        <v>571</v>
      </c>
      <c r="AV32" s="373"/>
      <c r="AW32" s="373"/>
      <c r="AX32" s="375"/>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582</v>
      </c>
      <c r="AC33" s="523"/>
      <c r="AD33" s="523"/>
      <c r="AE33" s="372" t="s">
        <v>571</v>
      </c>
      <c r="AF33" s="373"/>
      <c r="AG33" s="373"/>
      <c r="AH33" s="373"/>
      <c r="AI33" s="372" t="s">
        <v>571</v>
      </c>
      <c r="AJ33" s="373"/>
      <c r="AK33" s="373"/>
      <c r="AL33" s="373"/>
      <c r="AM33" s="372" t="s">
        <v>571</v>
      </c>
      <c r="AN33" s="373"/>
      <c r="AO33" s="373"/>
      <c r="AP33" s="373"/>
      <c r="AQ33" s="119" t="s">
        <v>571</v>
      </c>
      <c r="AR33" s="120"/>
      <c r="AS33" s="120"/>
      <c r="AT33" s="121"/>
      <c r="AU33" s="373" t="s">
        <v>584</v>
      </c>
      <c r="AV33" s="373"/>
      <c r="AW33" s="373"/>
      <c r="AX33" s="375"/>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2" t="s">
        <v>571</v>
      </c>
      <c r="AF34" s="373"/>
      <c r="AG34" s="373"/>
      <c r="AH34" s="373"/>
      <c r="AI34" s="372" t="s">
        <v>571</v>
      </c>
      <c r="AJ34" s="373"/>
      <c r="AK34" s="373"/>
      <c r="AL34" s="373"/>
      <c r="AM34" s="372" t="s">
        <v>571</v>
      </c>
      <c r="AN34" s="373"/>
      <c r="AO34" s="373"/>
      <c r="AP34" s="373"/>
      <c r="AQ34" s="119" t="s">
        <v>584</v>
      </c>
      <c r="AR34" s="120"/>
      <c r="AS34" s="120"/>
      <c r="AT34" s="121"/>
      <c r="AU34" s="373" t="s">
        <v>571</v>
      </c>
      <c r="AV34" s="373"/>
      <c r="AW34" s="373"/>
      <c r="AX34" s="375"/>
    </row>
    <row r="35" spans="1:50" ht="23.25" customHeight="1" x14ac:dyDescent="0.15">
      <c r="A35" s="901" t="s">
        <v>386</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9"/>
      <c r="I37" s="389"/>
      <c r="J37" s="389"/>
      <c r="K37" s="389"/>
      <c r="L37" s="389"/>
      <c r="M37" s="389"/>
      <c r="N37" s="389"/>
      <c r="O37" s="567"/>
      <c r="P37" s="632" t="s">
        <v>59</v>
      </c>
      <c r="Q37" s="389"/>
      <c r="R37" s="389"/>
      <c r="S37" s="389"/>
      <c r="T37" s="389"/>
      <c r="U37" s="389"/>
      <c r="V37" s="389"/>
      <c r="W37" s="389"/>
      <c r="X37" s="567"/>
      <c r="Y37" s="633"/>
      <c r="Z37" s="634"/>
      <c r="AA37" s="635"/>
      <c r="AB37" s="636" t="s">
        <v>11</v>
      </c>
      <c r="AC37" s="637"/>
      <c r="AD37" s="638"/>
      <c r="AE37" s="376" t="s">
        <v>398</v>
      </c>
      <c r="AF37" s="377"/>
      <c r="AG37" s="377"/>
      <c r="AH37" s="378"/>
      <c r="AI37" s="376" t="s">
        <v>396</v>
      </c>
      <c r="AJ37" s="377"/>
      <c r="AK37" s="377"/>
      <c r="AL37" s="378"/>
      <c r="AM37" s="383" t="s">
        <v>425</v>
      </c>
      <c r="AN37" s="383"/>
      <c r="AO37" s="383"/>
      <c r="AP37" s="383"/>
      <c r="AQ37" s="271" t="s">
        <v>235</v>
      </c>
      <c r="AR37" s="272"/>
      <c r="AS37" s="272"/>
      <c r="AT37" s="273"/>
      <c r="AU37" s="389" t="s">
        <v>134</v>
      </c>
      <c r="AV37" s="389"/>
      <c r="AW37" s="389"/>
      <c r="AX37" s="390"/>
    </row>
    <row r="38" spans="1:50" ht="18.75" hidden="1"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469"/>
      <c r="Z38" s="470"/>
      <c r="AA38" s="471"/>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6" t="s">
        <v>12</v>
      </c>
      <c r="Z39" s="550"/>
      <c r="AA39" s="551"/>
      <c r="AB39" s="552"/>
      <c r="AC39" s="552"/>
      <c r="AD39" s="552"/>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9"/>
      <c r="I44" s="389"/>
      <c r="J44" s="389"/>
      <c r="K44" s="389"/>
      <c r="L44" s="389"/>
      <c r="M44" s="389"/>
      <c r="N44" s="389"/>
      <c r="O44" s="567"/>
      <c r="P44" s="632" t="s">
        <v>59</v>
      </c>
      <c r="Q44" s="389"/>
      <c r="R44" s="389"/>
      <c r="S44" s="389"/>
      <c r="T44" s="389"/>
      <c r="U44" s="389"/>
      <c r="V44" s="389"/>
      <c r="W44" s="389"/>
      <c r="X44" s="567"/>
      <c r="Y44" s="633"/>
      <c r="Z44" s="634"/>
      <c r="AA44" s="635"/>
      <c r="AB44" s="636" t="s">
        <v>11</v>
      </c>
      <c r="AC44" s="637"/>
      <c r="AD44" s="638"/>
      <c r="AE44" s="376" t="s">
        <v>398</v>
      </c>
      <c r="AF44" s="377"/>
      <c r="AG44" s="377"/>
      <c r="AH44" s="378"/>
      <c r="AI44" s="376" t="s">
        <v>396</v>
      </c>
      <c r="AJ44" s="377"/>
      <c r="AK44" s="377"/>
      <c r="AL44" s="378"/>
      <c r="AM44" s="383" t="s">
        <v>425</v>
      </c>
      <c r="AN44" s="383"/>
      <c r="AO44" s="383"/>
      <c r="AP44" s="383"/>
      <c r="AQ44" s="271" t="s">
        <v>235</v>
      </c>
      <c r="AR44" s="272"/>
      <c r="AS44" s="272"/>
      <c r="AT44" s="273"/>
      <c r="AU44" s="389" t="s">
        <v>134</v>
      </c>
      <c r="AV44" s="389"/>
      <c r="AW44" s="389"/>
      <c r="AX44" s="390"/>
    </row>
    <row r="45" spans="1:50" ht="18.75" hidden="1"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469"/>
      <c r="Z45" s="470"/>
      <c r="AA45" s="471"/>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6" t="s">
        <v>12</v>
      </c>
      <c r="Z46" s="550"/>
      <c r="AA46" s="551"/>
      <c r="AB46" s="552"/>
      <c r="AC46" s="552"/>
      <c r="AD46" s="552"/>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9"/>
      <c r="I51" s="389"/>
      <c r="J51" s="389"/>
      <c r="K51" s="389"/>
      <c r="L51" s="389"/>
      <c r="M51" s="389"/>
      <c r="N51" s="389"/>
      <c r="O51" s="567"/>
      <c r="P51" s="632" t="s">
        <v>59</v>
      </c>
      <c r="Q51" s="389"/>
      <c r="R51" s="389"/>
      <c r="S51" s="389"/>
      <c r="T51" s="389"/>
      <c r="U51" s="389"/>
      <c r="V51" s="389"/>
      <c r="W51" s="389"/>
      <c r="X51" s="567"/>
      <c r="Y51" s="633"/>
      <c r="Z51" s="634"/>
      <c r="AA51" s="635"/>
      <c r="AB51" s="636" t="s">
        <v>11</v>
      </c>
      <c r="AC51" s="637"/>
      <c r="AD51" s="638"/>
      <c r="AE51" s="376" t="s">
        <v>398</v>
      </c>
      <c r="AF51" s="377"/>
      <c r="AG51" s="377"/>
      <c r="AH51" s="378"/>
      <c r="AI51" s="376" t="s">
        <v>396</v>
      </c>
      <c r="AJ51" s="377"/>
      <c r="AK51" s="377"/>
      <c r="AL51" s="378"/>
      <c r="AM51" s="383" t="s">
        <v>425</v>
      </c>
      <c r="AN51" s="383"/>
      <c r="AO51" s="383"/>
      <c r="AP51" s="383"/>
      <c r="AQ51" s="271" t="s">
        <v>235</v>
      </c>
      <c r="AR51" s="272"/>
      <c r="AS51" s="272"/>
      <c r="AT51" s="273"/>
      <c r="AU51" s="385" t="s">
        <v>134</v>
      </c>
      <c r="AV51" s="385"/>
      <c r="AW51" s="385"/>
      <c r="AX51" s="386"/>
    </row>
    <row r="52" spans="1:50" ht="18.75" hidden="1"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469"/>
      <c r="Z52" s="470"/>
      <c r="AA52" s="471"/>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6" t="s">
        <v>12</v>
      </c>
      <c r="Z53" s="550"/>
      <c r="AA53" s="551"/>
      <c r="AB53" s="552"/>
      <c r="AC53" s="552"/>
      <c r="AD53" s="552"/>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9"/>
      <c r="I58" s="389"/>
      <c r="J58" s="389"/>
      <c r="K58" s="389"/>
      <c r="L58" s="389"/>
      <c r="M58" s="389"/>
      <c r="N58" s="389"/>
      <c r="O58" s="567"/>
      <c r="P58" s="632" t="s">
        <v>59</v>
      </c>
      <c r="Q58" s="389"/>
      <c r="R58" s="389"/>
      <c r="S58" s="389"/>
      <c r="T58" s="389"/>
      <c r="U58" s="389"/>
      <c r="V58" s="389"/>
      <c r="W58" s="389"/>
      <c r="X58" s="567"/>
      <c r="Y58" s="633"/>
      <c r="Z58" s="634"/>
      <c r="AA58" s="635"/>
      <c r="AB58" s="636" t="s">
        <v>11</v>
      </c>
      <c r="AC58" s="637"/>
      <c r="AD58" s="638"/>
      <c r="AE58" s="376" t="s">
        <v>398</v>
      </c>
      <c r="AF58" s="377"/>
      <c r="AG58" s="377"/>
      <c r="AH58" s="378"/>
      <c r="AI58" s="376" t="s">
        <v>396</v>
      </c>
      <c r="AJ58" s="377"/>
      <c r="AK58" s="377"/>
      <c r="AL58" s="378"/>
      <c r="AM58" s="383" t="s">
        <v>425</v>
      </c>
      <c r="AN58" s="383"/>
      <c r="AO58" s="383"/>
      <c r="AP58" s="383"/>
      <c r="AQ58" s="271" t="s">
        <v>235</v>
      </c>
      <c r="AR58" s="272"/>
      <c r="AS58" s="272"/>
      <c r="AT58" s="273"/>
      <c r="AU58" s="385" t="s">
        <v>134</v>
      </c>
      <c r="AV58" s="385"/>
      <c r="AW58" s="385"/>
      <c r="AX58" s="386"/>
    </row>
    <row r="59" spans="1:50" ht="18.75" hidden="1"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469"/>
      <c r="Z59" s="470"/>
      <c r="AA59" s="471"/>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6" t="s">
        <v>12</v>
      </c>
      <c r="Z60" s="550"/>
      <c r="AA60" s="551"/>
      <c r="AB60" s="552"/>
      <c r="AC60" s="552"/>
      <c r="AD60" s="552"/>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6" t="s">
        <v>398</v>
      </c>
      <c r="AF65" s="377"/>
      <c r="AG65" s="377"/>
      <c r="AH65" s="378"/>
      <c r="AI65" s="376" t="s">
        <v>396</v>
      </c>
      <c r="AJ65" s="377"/>
      <c r="AK65" s="377"/>
      <c r="AL65" s="378"/>
      <c r="AM65" s="383" t="s">
        <v>425</v>
      </c>
      <c r="AN65" s="383"/>
      <c r="AO65" s="383"/>
      <c r="AP65" s="383"/>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0"/>
      <c r="AF66" s="341"/>
      <c r="AG66" s="341"/>
      <c r="AH66" s="342"/>
      <c r="AI66" s="340"/>
      <c r="AJ66" s="341"/>
      <c r="AK66" s="341"/>
      <c r="AL66" s="342"/>
      <c r="AM66" s="384"/>
      <c r="AN66" s="384"/>
      <c r="AO66" s="384"/>
      <c r="AP66" s="384"/>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72"/>
      <c r="AR69" s="373"/>
      <c r="AS69" s="373"/>
      <c r="AT69" s="374"/>
      <c r="AU69" s="373"/>
      <c r="AV69" s="373"/>
      <c r="AW69" s="373"/>
      <c r="AX69" s="375"/>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6" t="s">
        <v>398</v>
      </c>
      <c r="AF73" s="377"/>
      <c r="AG73" s="377"/>
      <c r="AH73" s="378"/>
      <c r="AI73" s="376" t="s">
        <v>396</v>
      </c>
      <c r="AJ73" s="377"/>
      <c r="AK73" s="377"/>
      <c r="AL73" s="378"/>
      <c r="AM73" s="383" t="s">
        <v>425</v>
      </c>
      <c r="AN73" s="383"/>
      <c r="AO73" s="383"/>
      <c r="AP73" s="383"/>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7"/>
      <c r="H81" s="387"/>
      <c r="I81" s="387"/>
      <c r="J81" s="387"/>
      <c r="K81" s="387"/>
      <c r="L81" s="387"/>
      <c r="M81" s="387"/>
      <c r="N81" s="387"/>
      <c r="O81" s="387"/>
      <c r="P81" s="387"/>
      <c r="Q81" s="387"/>
      <c r="R81" s="387"/>
      <c r="S81" s="387"/>
      <c r="T81" s="387"/>
      <c r="U81" s="387"/>
      <c r="V81" s="387"/>
      <c r="W81" s="387"/>
      <c r="X81" s="387"/>
      <c r="Y81" s="387"/>
      <c r="Z81" s="387"/>
      <c r="AA81" s="569"/>
      <c r="AB81" s="58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15">
      <c r="A82" s="521"/>
      <c r="B82" s="853"/>
      <c r="C82" s="553"/>
      <c r="D82" s="553"/>
      <c r="E82" s="553"/>
      <c r="F82" s="554"/>
      <c r="G82" s="502" t="s">
        <v>640</v>
      </c>
      <c r="H82" s="502"/>
      <c r="I82" s="502"/>
      <c r="J82" s="502"/>
      <c r="K82" s="502"/>
      <c r="L82" s="502"/>
      <c r="M82" s="502"/>
      <c r="N82" s="502"/>
      <c r="O82" s="502"/>
      <c r="P82" s="502"/>
      <c r="Q82" s="502"/>
      <c r="R82" s="502"/>
      <c r="S82" s="502"/>
      <c r="T82" s="502"/>
      <c r="U82" s="502"/>
      <c r="V82" s="502"/>
      <c r="W82" s="502"/>
      <c r="X82" s="502"/>
      <c r="Y82" s="502"/>
      <c r="Z82" s="502"/>
      <c r="AA82" s="756"/>
      <c r="AB82" s="501" t="s">
        <v>659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6" t="s">
        <v>11</v>
      </c>
      <c r="AC85" s="377"/>
      <c r="AD85" s="378"/>
      <c r="AE85" s="376" t="s">
        <v>398</v>
      </c>
      <c r="AF85" s="377"/>
      <c r="AG85" s="377"/>
      <c r="AH85" s="378"/>
      <c r="AI85" s="376" t="s">
        <v>396</v>
      </c>
      <c r="AJ85" s="377"/>
      <c r="AK85" s="377"/>
      <c r="AL85" s="378"/>
      <c r="AM85" s="383" t="s">
        <v>425</v>
      </c>
      <c r="AN85" s="383"/>
      <c r="AO85" s="383"/>
      <c r="AP85" s="383"/>
      <c r="AQ85" s="180" t="s">
        <v>235</v>
      </c>
      <c r="AR85" s="173"/>
      <c r="AS85" s="173"/>
      <c r="AT85" s="174"/>
      <c r="AU85" s="381" t="s">
        <v>134</v>
      </c>
      <c r="AV85" s="381"/>
      <c r="AW85" s="381"/>
      <c r="AX85" s="382"/>
      <c r="AY85" s="10"/>
      <c r="AZ85" s="10"/>
      <c r="BA85" s="10"/>
      <c r="BB85" s="10"/>
      <c r="BC85" s="10"/>
    </row>
    <row r="86" spans="1:60" ht="18.75" customHeight="1" x14ac:dyDescent="0.15">
      <c r="A86" s="521"/>
      <c r="B86" s="553"/>
      <c r="C86" s="553"/>
      <c r="D86" s="553"/>
      <c r="E86" s="553"/>
      <c r="F86" s="554"/>
      <c r="G86" s="568"/>
      <c r="H86" s="387"/>
      <c r="I86" s="387"/>
      <c r="J86" s="387"/>
      <c r="K86" s="387"/>
      <c r="L86" s="387"/>
      <c r="M86" s="387"/>
      <c r="N86" s="387"/>
      <c r="O86" s="569"/>
      <c r="P86" s="581"/>
      <c r="Q86" s="387"/>
      <c r="R86" s="387"/>
      <c r="S86" s="387"/>
      <c r="T86" s="387"/>
      <c r="U86" s="387"/>
      <c r="V86" s="387"/>
      <c r="W86" s="387"/>
      <c r="X86" s="569"/>
      <c r="Y86" s="177"/>
      <c r="Z86" s="178"/>
      <c r="AA86" s="179"/>
      <c r="AB86" s="340"/>
      <c r="AC86" s="341"/>
      <c r="AD86" s="342"/>
      <c r="AE86" s="340"/>
      <c r="AF86" s="341"/>
      <c r="AG86" s="341"/>
      <c r="AH86" s="342"/>
      <c r="AI86" s="340"/>
      <c r="AJ86" s="341"/>
      <c r="AK86" s="341"/>
      <c r="AL86" s="342"/>
      <c r="AM86" s="384"/>
      <c r="AN86" s="384"/>
      <c r="AO86" s="384"/>
      <c r="AP86" s="384"/>
      <c r="AQ86" s="274" t="s">
        <v>571</v>
      </c>
      <c r="AR86" s="275"/>
      <c r="AS86" s="141" t="s">
        <v>236</v>
      </c>
      <c r="AT86" s="176"/>
      <c r="AU86" s="275"/>
      <c r="AV86" s="275"/>
      <c r="AW86" s="387" t="s">
        <v>181</v>
      </c>
      <c r="AX86" s="388"/>
      <c r="AY86" s="10"/>
      <c r="AZ86" s="10"/>
      <c r="BA86" s="10"/>
      <c r="BB86" s="10"/>
      <c r="BC86" s="10"/>
      <c r="BD86" s="10"/>
      <c r="BE86" s="10"/>
      <c r="BF86" s="10"/>
      <c r="BG86" s="10"/>
      <c r="BH86" s="10"/>
    </row>
    <row r="87" spans="1:60" ht="23.25" customHeight="1" x14ac:dyDescent="0.15">
      <c r="A87" s="521"/>
      <c r="B87" s="553"/>
      <c r="C87" s="553"/>
      <c r="D87" s="553"/>
      <c r="E87" s="553"/>
      <c r="F87" s="554"/>
      <c r="G87" s="235" t="s">
        <v>585</v>
      </c>
      <c r="H87" s="165"/>
      <c r="I87" s="165"/>
      <c r="J87" s="165"/>
      <c r="K87" s="165"/>
      <c r="L87" s="165"/>
      <c r="M87" s="165"/>
      <c r="N87" s="165"/>
      <c r="O87" s="236"/>
      <c r="P87" s="165" t="s">
        <v>586</v>
      </c>
      <c r="Q87" s="803"/>
      <c r="R87" s="803"/>
      <c r="S87" s="803"/>
      <c r="T87" s="803"/>
      <c r="U87" s="803"/>
      <c r="V87" s="803"/>
      <c r="W87" s="803"/>
      <c r="X87" s="804"/>
      <c r="Y87" s="759" t="s">
        <v>62</v>
      </c>
      <c r="Z87" s="760"/>
      <c r="AA87" s="761"/>
      <c r="AB87" s="552" t="s">
        <v>587</v>
      </c>
      <c r="AC87" s="552"/>
      <c r="AD87" s="552"/>
      <c r="AE87" s="372">
        <v>10</v>
      </c>
      <c r="AF87" s="373"/>
      <c r="AG87" s="373"/>
      <c r="AH87" s="373"/>
      <c r="AI87" s="372">
        <v>7</v>
      </c>
      <c r="AJ87" s="373"/>
      <c r="AK87" s="373"/>
      <c r="AL87" s="373"/>
      <c r="AM87" s="372">
        <v>5</v>
      </c>
      <c r="AN87" s="373"/>
      <c r="AO87" s="373"/>
      <c r="AP87" s="373"/>
      <c r="AQ87" s="119" t="s">
        <v>588</v>
      </c>
      <c r="AR87" s="120"/>
      <c r="AS87" s="120"/>
      <c r="AT87" s="121"/>
      <c r="AU87" s="373" t="s">
        <v>571</v>
      </c>
      <c r="AV87" s="373"/>
      <c r="AW87" s="373"/>
      <c r="AX87" s="375"/>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587</v>
      </c>
      <c r="AC88" s="523"/>
      <c r="AD88" s="523"/>
      <c r="AE88" s="372">
        <v>10</v>
      </c>
      <c r="AF88" s="373"/>
      <c r="AG88" s="373"/>
      <c r="AH88" s="373"/>
      <c r="AI88" s="372">
        <v>10</v>
      </c>
      <c r="AJ88" s="373"/>
      <c r="AK88" s="373"/>
      <c r="AL88" s="373"/>
      <c r="AM88" s="372">
        <v>7</v>
      </c>
      <c r="AN88" s="373"/>
      <c r="AO88" s="373"/>
      <c r="AP88" s="373"/>
      <c r="AQ88" s="119">
        <v>5</v>
      </c>
      <c r="AR88" s="120"/>
      <c r="AS88" s="120"/>
      <c r="AT88" s="121"/>
      <c r="AU88" s="373"/>
      <c r="AV88" s="373"/>
      <c r="AW88" s="373"/>
      <c r="AX88" s="375"/>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2">
        <v>100</v>
      </c>
      <c r="AF89" s="373"/>
      <c r="AG89" s="373"/>
      <c r="AH89" s="373"/>
      <c r="AI89" s="372">
        <v>70</v>
      </c>
      <c r="AJ89" s="373"/>
      <c r="AK89" s="373"/>
      <c r="AL89" s="373"/>
      <c r="AM89" s="372">
        <v>71</v>
      </c>
      <c r="AN89" s="373"/>
      <c r="AO89" s="373"/>
      <c r="AP89" s="373"/>
      <c r="AQ89" s="119" t="s">
        <v>571</v>
      </c>
      <c r="AR89" s="120"/>
      <c r="AS89" s="120"/>
      <c r="AT89" s="121"/>
      <c r="AU89" s="373" t="s">
        <v>588</v>
      </c>
      <c r="AV89" s="373"/>
      <c r="AW89" s="373"/>
      <c r="AX89" s="375"/>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6" t="s">
        <v>11</v>
      </c>
      <c r="AC90" s="377"/>
      <c r="AD90" s="378"/>
      <c r="AE90" s="376" t="s">
        <v>398</v>
      </c>
      <c r="AF90" s="377"/>
      <c r="AG90" s="377"/>
      <c r="AH90" s="378"/>
      <c r="AI90" s="376" t="s">
        <v>396</v>
      </c>
      <c r="AJ90" s="377"/>
      <c r="AK90" s="377"/>
      <c r="AL90" s="378"/>
      <c r="AM90" s="383" t="s">
        <v>425</v>
      </c>
      <c r="AN90" s="383"/>
      <c r="AO90" s="383"/>
      <c r="AP90" s="383"/>
      <c r="AQ90" s="180" t="s">
        <v>235</v>
      </c>
      <c r="AR90" s="173"/>
      <c r="AS90" s="173"/>
      <c r="AT90" s="174"/>
      <c r="AU90" s="381" t="s">
        <v>134</v>
      </c>
      <c r="AV90" s="381"/>
      <c r="AW90" s="381"/>
      <c r="AX90" s="382"/>
    </row>
    <row r="91" spans="1:60" ht="18.75" hidden="1" customHeight="1" x14ac:dyDescent="0.15">
      <c r="A91" s="521"/>
      <c r="B91" s="553"/>
      <c r="C91" s="553"/>
      <c r="D91" s="553"/>
      <c r="E91" s="553"/>
      <c r="F91" s="554"/>
      <c r="G91" s="568"/>
      <c r="H91" s="387"/>
      <c r="I91" s="387"/>
      <c r="J91" s="387"/>
      <c r="K91" s="387"/>
      <c r="L91" s="387"/>
      <c r="M91" s="387"/>
      <c r="N91" s="387"/>
      <c r="O91" s="569"/>
      <c r="P91" s="581"/>
      <c r="Q91" s="387"/>
      <c r="R91" s="387"/>
      <c r="S91" s="387"/>
      <c r="T91" s="387"/>
      <c r="U91" s="387"/>
      <c r="V91" s="387"/>
      <c r="W91" s="387"/>
      <c r="X91" s="569"/>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6" t="s">
        <v>11</v>
      </c>
      <c r="AC95" s="377"/>
      <c r="AD95" s="378"/>
      <c r="AE95" s="376" t="s">
        <v>398</v>
      </c>
      <c r="AF95" s="377"/>
      <c r="AG95" s="377"/>
      <c r="AH95" s="378"/>
      <c r="AI95" s="376" t="s">
        <v>396</v>
      </c>
      <c r="AJ95" s="377"/>
      <c r="AK95" s="377"/>
      <c r="AL95" s="378"/>
      <c r="AM95" s="383" t="s">
        <v>425</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7"/>
      <c r="I96" s="387"/>
      <c r="J96" s="387"/>
      <c r="K96" s="387"/>
      <c r="L96" s="387"/>
      <c r="M96" s="387"/>
      <c r="N96" s="387"/>
      <c r="O96" s="569"/>
      <c r="P96" s="581"/>
      <c r="Q96" s="387"/>
      <c r="R96" s="387"/>
      <c r="S96" s="387"/>
      <c r="T96" s="387"/>
      <c r="U96" s="387"/>
      <c r="V96" s="387"/>
      <c r="W96" s="387"/>
      <c r="X96" s="569"/>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589</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590</v>
      </c>
      <c r="AC101" s="552"/>
      <c r="AD101" s="552"/>
      <c r="AE101" s="372">
        <v>5</v>
      </c>
      <c r="AF101" s="373"/>
      <c r="AG101" s="373"/>
      <c r="AH101" s="374"/>
      <c r="AI101" s="372">
        <v>2</v>
      </c>
      <c r="AJ101" s="373"/>
      <c r="AK101" s="373"/>
      <c r="AL101" s="374"/>
      <c r="AM101" s="372">
        <v>2</v>
      </c>
      <c r="AN101" s="373"/>
      <c r="AO101" s="373"/>
      <c r="AP101" s="374"/>
      <c r="AQ101" s="372" t="s">
        <v>571</v>
      </c>
      <c r="AR101" s="373"/>
      <c r="AS101" s="373"/>
      <c r="AT101" s="374"/>
      <c r="AU101" s="372" t="s">
        <v>650</v>
      </c>
      <c r="AV101" s="373"/>
      <c r="AW101" s="373"/>
      <c r="AX101" s="374"/>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7"/>
      <c r="AA102" s="348"/>
      <c r="AB102" s="552" t="s">
        <v>590</v>
      </c>
      <c r="AC102" s="552"/>
      <c r="AD102" s="552"/>
      <c r="AE102" s="366">
        <v>1</v>
      </c>
      <c r="AF102" s="366"/>
      <c r="AG102" s="366"/>
      <c r="AH102" s="366"/>
      <c r="AI102" s="366">
        <v>5</v>
      </c>
      <c r="AJ102" s="366"/>
      <c r="AK102" s="366"/>
      <c r="AL102" s="366"/>
      <c r="AM102" s="366">
        <v>2</v>
      </c>
      <c r="AN102" s="366"/>
      <c r="AO102" s="366"/>
      <c r="AP102" s="366"/>
      <c r="AQ102" s="818">
        <v>2</v>
      </c>
      <c r="AR102" s="819"/>
      <c r="AS102" s="819"/>
      <c r="AT102" s="820"/>
      <c r="AU102" s="818"/>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8" t="s">
        <v>438</v>
      </c>
      <c r="AR103" s="369"/>
      <c r="AS103" s="369"/>
      <c r="AT103" s="370"/>
      <c r="AU103" s="368" t="s">
        <v>439</v>
      </c>
      <c r="AV103" s="369"/>
      <c r="AW103" s="369"/>
      <c r="AX103" s="371"/>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4"/>
      <c r="AC105" s="415"/>
      <c r="AD105" s="416"/>
      <c r="AE105" s="366"/>
      <c r="AF105" s="366"/>
      <c r="AG105" s="366"/>
      <c r="AH105" s="366"/>
      <c r="AI105" s="366"/>
      <c r="AJ105" s="366"/>
      <c r="AK105" s="366"/>
      <c r="AL105" s="366"/>
      <c r="AM105" s="366"/>
      <c r="AN105" s="366"/>
      <c r="AO105" s="366"/>
      <c r="AP105" s="366"/>
      <c r="AQ105" s="372"/>
      <c r="AR105" s="373"/>
      <c r="AS105" s="373"/>
      <c r="AT105" s="374"/>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8" t="s">
        <v>438</v>
      </c>
      <c r="AR106" s="369"/>
      <c r="AS106" s="369"/>
      <c r="AT106" s="370"/>
      <c r="AU106" s="368" t="s">
        <v>439</v>
      </c>
      <c r="AV106" s="369"/>
      <c r="AW106" s="369"/>
      <c r="AX106" s="371"/>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4"/>
      <c r="AC108" s="415"/>
      <c r="AD108" s="416"/>
      <c r="AE108" s="366"/>
      <c r="AF108" s="366"/>
      <c r="AG108" s="366"/>
      <c r="AH108" s="366"/>
      <c r="AI108" s="366"/>
      <c r="AJ108" s="366"/>
      <c r="AK108" s="366"/>
      <c r="AL108" s="366"/>
      <c r="AM108" s="366"/>
      <c r="AN108" s="366"/>
      <c r="AO108" s="366"/>
      <c r="AP108" s="366"/>
      <c r="AQ108" s="372"/>
      <c r="AR108" s="373"/>
      <c r="AS108" s="373"/>
      <c r="AT108" s="374"/>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8" t="s">
        <v>438</v>
      </c>
      <c r="AR109" s="369"/>
      <c r="AS109" s="369"/>
      <c r="AT109" s="370"/>
      <c r="AU109" s="368" t="s">
        <v>439</v>
      </c>
      <c r="AV109" s="369"/>
      <c r="AW109" s="369"/>
      <c r="AX109" s="371"/>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4"/>
      <c r="AC111" s="415"/>
      <c r="AD111" s="416"/>
      <c r="AE111" s="366"/>
      <c r="AF111" s="366"/>
      <c r="AG111" s="366"/>
      <c r="AH111" s="366"/>
      <c r="AI111" s="366"/>
      <c r="AJ111" s="366"/>
      <c r="AK111" s="366"/>
      <c r="AL111" s="366"/>
      <c r="AM111" s="366"/>
      <c r="AN111" s="366"/>
      <c r="AO111" s="366"/>
      <c r="AP111" s="366"/>
      <c r="AQ111" s="372"/>
      <c r="AR111" s="373"/>
      <c r="AS111" s="373"/>
      <c r="AT111" s="374"/>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8" t="s">
        <v>438</v>
      </c>
      <c r="AR112" s="369"/>
      <c r="AS112" s="369"/>
      <c r="AT112" s="370"/>
      <c r="AU112" s="368" t="s">
        <v>439</v>
      </c>
      <c r="AV112" s="369"/>
      <c r="AW112" s="369"/>
      <c r="AX112" s="371"/>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43" t="s">
        <v>440</v>
      </c>
      <c r="AR115" s="344"/>
      <c r="AS115" s="344"/>
      <c r="AT115" s="344"/>
      <c r="AU115" s="344"/>
      <c r="AV115" s="344"/>
      <c r="AW115" s="344"/>
      <c r="AX115" s="345"/>
    </row>
    <row r="116" spans="1:50" ht="23.25" customHeight="1" x14ac:dyDescent="0.15">
      <c r="A116" s="296"/>
      <c r="B116" s="297"/>
      <c r="C116" s="297"/>
      <c r="D116" s="297"/>
      <c r="E116" s="297"/>
      <c r="F116" s="298"/>
      <c r="G116" s="359" t="s">
        <v>660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591</v>
      </c>
      <c r="AC116" s="305"/>
      <c r="AD116" s="306"/>
      <c r="AE116" s="366">
        <v>0.8</v>
      </c>
      <c r="AF116" s="366"/>
      <c r="AG116" s="366"/>
      <c r="AH116" s="366"/>
      <c r="AI116" s="366">
        <v>0.4</v>
      </c>
      <c r="AJ116" s="366"/>
      <c r="AK116" s="366"/>
      <c r="AL116" s="366"/>
      <c r="AM116" s="366">
        <v>0.8</v>
      </c>
      <c r="AN116" s="366"/>
      <c r="AO116" s="366"/>
      <c r="AP116" s="366"/>
      <c r="AQ116" s="372">
        <v>2.5</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592</v>
      </c>
      <c r="AC117" s="350"/>
      <c r="AD117" s="351"/>
      <c r="AE117" s="310" t="s">
        <v>593</v>
      </c>
      <c r="AF117" s="310"/>
      <c r="AG117" s="310"/>
      <c r="AH117" s="310"/>
      <c r="AI117" s="310" t="s">
        <v>594</v>
      </c>
      <c r="AJ117" s="310"/>
      <c r="AK117" s="310"/>
      <c r="AL117" s="310"/>
      <c r="AM117" s="310" t="s">
        <v>656</v>
      </c>
      <c r="AN117" s="310"/>
      <c r="AO117" s="310"/>
      <c r="AP117" s="310"/>
      <c r="AQ117" s="310" t="s">
        <v>641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43" t="s">
        <v>440</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43" t="s">
        <v>440</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43" t="s">
        <v>440</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398</v>
      </c>
      <c r="AF127" s="302"/>
      <c r="AG127" s="302"/>
      <c r="AH127" s="303"/>
      <c r="AI127" s="307" t="s">
        <v>396</v>
      </c>
      <c r="AJ127" s="302"/>
      <c r="AK127" s="302"/>
      <c r="AL127" s="303"/>
      <c r="AM127" s="307" t="s">
        <v>425</v>
      </c>
      <c r="AN127" s="302"/>
      <c r="AO127" s="302"/>
      <c r="AP127" s="303"/>
      <c r="AQ127" s="343" t="s">
        <v>440</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595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598</v>
      </c>
      <c r="AR133" s="275"/>
      <c r="AS133" s="141" t="s">
        <v>236</v>
      </c>
      <c r="AT133" s="176"/>
      <c r="AU133" s="140" t="s">
        <v>571</v>
      </c>
      <c r="AV133" s="140"/>
      <c r="AW133" s="141" t="s">
        <v>181</v>
      </c>
      <c r="AX133" s="142"/>
    </row>
    <row r="134" spans="1:50" ht="39.75" customHeight="1" x14ac:dyDescent="0.15">
      <c r="A134" s="999"/>
      <c r="B134" s="256"/>
      <c r="C134" s="255"/>
      <c r="D134" s="256"/>
      <c r="E134" s="255"/>
      <c r="F134" s="318"/>
      <c r="G134" s="235"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571</v>
      </c>
      <c r="AC134" s="228"/>
      <c r="AD134" s="228"/>
      <c r="AE134" s="270" t="s">
        <v>597</v>
      </c>
      <c r="AF134" s="120"/>
      <c r="AG134" s="120"/>
      <c r="AH134" s="120"/>
      <c r="AI134" s="270" t="s">
        <v>584</v>
      </c>
      <c r="AJ134" s="120"/>
      <c r="AK134" s="120"/>
      <c r="AL134" s="120"/>
      <c r="AM134" s="270" t="s">
        <v>571</v>
      </c>
      <c r="AN134" s="120"/>
      <c r="AO134" s="120"/>
      <c r="AP134" s="120"/>
      <c r="AQ134" s="270" t="s">
        <v>571</v>
      </c>
      <c r="AR134" s="120"/>
      <c r="AS134" s="120"/>
      <c r="AT134" s="120"/>
      <c r="AU134" s="270" t="s">
        <v>571</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571</v>
      </c>
      <c r="AC135" s="137"/>
      <c r="AD135" s="137"/>
      <c r="AE135" s="270" t="s">
        <v>571</v>
      </c>
      <c r="AF135" s="120"/>
      <c r="AG135" s="120"/>
      <c r="AH135" s="120"/>
      <c r="AI135" s="270" t="s">
        <v>571</v>
      </c>
      <c r="AJ135" s="120"/>
      <c r="AK135" s="120"/>
      <c r="AL135" s="120"/>
      <c r="AM135" s="270" t="s">
        <v>571</v>
      </c>
      <c r="AN135" s="120"/>
      <c r="AO135" s="120"/>
      <c r="AP135" s="120"/>
      <c r="AQ135" s="270" t="s">
        <v>598</v>
      </c>
      <c r="AR135" s="120"/>
      <c r="AS135" s="120"/>
      <c r="AT135" s="120"/>
      <c r="AU135" s="270" t="s">
        <v>571</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588</v>
      </c>
      <c r="H154" s="165"/>
      <c r="I154" s="165"/>
      <c r="J154" s="165"/>
      <c r="K154" s="165"/>
      <c r="L154" s="165"/>
      <c r="M154" s="165"/>
      <c r="N154" s="165"/>
      <c r="O154" s="165"/>
      <c r="P154" s="236"/>
      <c r="Q154" s="164" t="s">
        <v>571</v>
      </c>
      <c r="R154" s="165"/>
      <c r="S154" s="165"/>
      <c r="T154" s="165"/>
      <c r="U154" s="165"/>
      <c r="V154" s="165"/>
      <c r="W154" s="165"/>
      <c r="X154" s="165"/>
      <c r="Y154" s="165"/>
      <c r="Z154" s="165"/>
      <c r="AA154" s="928"/>
      <c r="AB154" s="259" t="s">
        <v>570</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599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642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568</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598</v>
      </c>
      <c r="AF432" s="140"/>
      <c r="AG432" s="141" t="s">
        <v>236</v>
      </c>
      <c r="AH432" s="176"/>
      <c r="AI432" s="186"/>
      <c r="AJ432" s="186"/>
      <c r="AK432" s="186"/>
      <c r="AL432" s="181"/>
      <c r="AM432" s="186"/>
      <c r="AN432" s="186"/>
      <c r="AO432" s="186"/>
      <c r="AP432" s="181"/>
      <c r="AQ432" s="215" t="s">
        <v>599</v>
      </c>
      <c r="AR432" s="140"/>
      <c r="AS432" s="141" t="s">
        <v>236</v>
      </c>
      <c r="AT432" s="176"/>
      <c r="AU432" s="140" t="s">
        <v>599</v>
      </c>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599</v>
      </c>
      <c r="AC433" s="137"/>
      <c r="AD433" s="137"/>
      <c r="AE433" s="119" t="s">
        <v>574</v>
      </c>
      <c r="AF433" s="120"/>
      <c r="AG433" s="120"/>
      <c r="AH433" s="120"/>
      <c r="AI433" s="119" t="s">
        <v>599</v>
      </c>
      <c r="AJ433" s="120"/>
      <c r="AK433" s="120"/>
      <c r="AL433" s="120"/>
      <c r="AM433" s="119" t="s">
        <v>571</v>
      </c>
      <c r="AN433" s="120"/>
      <c r="AO433" s="120"/>
      <c r="AP433" s="121"/>
      <c r="AQ433" s="119" t="s">
        <v>598</v>
      </c>
      <c r="AR433" s="120"/>
      <c r="AS433" s="120"/>
      <c r="AT433" s="121"/>
      <c r="AU433" s="120" t="s">
        <v>598</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600</v>
      </c>
      <c r="AF434" s="120"/>
      <c r="AG434" s="120"/>
      <c r="AH434" s="121"/>
      <c r="AI434" s="119" t="s">
        <v>601</v>
      </c>
      <c r="AJ434" s="120"/>
      <c r="AK434" s="120"/>
      <c r="AL434" s="120"/>
      <c r="AM434" s="119" t="s">
        <v>571</v>
      </c>
      <c r="AN434" s="120"/>
      <c r="AO434" s="120"/>
      <c r="AP434" s="121"/>
      <c r="AQ434" s="119" t="s">
        <v>576</v>
      </c>
      <c r="AR434" s="120"/>
      <c r="AS434" s="120"/>
      <c r="AT434" s="121"/>
      <c r="AU434" s="120" t="s">
        <v>601</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599</v>
      </c>
      <c r="AF435" s="120"/>
      <c r="AG435" s="120"/>
      <c r="AH435" s="121"/>
      <c r="AI435" s="119" t="s">
        <v>571</v>
      </c>
      <c r="AJ435" s="120"/>
      <c r="AK435" s="120"/>
      <c r="AL435" s="120"/>
      <c r="AM435" s="119" t="s">
        <v>598</v>
      </c>
      <c r="AN435" s="120"/>
      <c r="AO435" s="120"/>
      <c r="AP435" s="121"/>
      <c r="AQ435" s="119" t="s">
        <v>571</v>
      </c>
      <c r="AR435" s="120"/>
      <c r="AS435" s="120"/>
      <c r="AT435" s="121"/>
      <c r="AU435" s="120" t="s">
        <v>600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603</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3.25" customHeight="1"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602</v>
      </c>
      <c r="AC458" s="137"/>
      <c r="AD458" s="137"/>
      <c r="AE458" s="119" t="s">
        <v>571</v>
      </c>
      <c r="AF458" s="120"/>
      <c r="AG458" s="120"/>
      <c r="AH458" s="120"/>
      <c r="AI458" s="119" t="s">
        <v>572</v>
      </c>
      <c r="AJ458" s="120"/>
      <c r="AK458" s="120"/>
      <c r="AL458" s="120"/>
      <c r="AM458" s="119" t="s">
        <v>571</v>
      </c>
      <c r="AN458" s="120"/>
      <c r="AO458" s="120"/>
      <c r="AP458" s="121"/>
      <c r="AQ458" s="119" t="s">
        <v>571</v>
      </c>
      <c r="AR458" s="120"/>
      <c r="AS458" s="120"/>
      <c r="AT458" s="121"/>
      <c r="AU458" s="120" t="s">
        <v>571</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575</v>
      </c>
      <c r="AC459" s="228"/>
      <c r="AD459" s="228"/>
      <c r="AE459" s="119" t="s">
        <v>571</v>
      </c>
      <c r="AF459" s="120"/>
      <c r="AG459" s="120"/>
      <c r="AH459" s="121"/>
      <c r="AI459" s="119" t="s">
        <v>603</v>
      </c>
      <c r="AJ459" s="120"/>
      <c r="AK459" s="120"/>
      <c r="AL459" s="120"/>
      <c r="AM459" s="119" t="s">
        <v>571</v>
      </c>
      <c r="AN459" s="120"/>
      <c r="AO459" s="120"/>
      <c r="AP459" s="121"/>
      <c r="AQ459" s="119" t="s">
        <v>572</v>
      </c>
      <c r="AR459" s="120"/>
      <c r="AS459" s="120"/>
      <c r="AT459" s="121"/>
      <c r="AU459" s="120" t="s">
        <v>571</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20" t="s">
        <v>571</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customHeight="1" x14ac:dyDescent="0.15">
      <c r="A536" s="999"/>
      <c r="B536" s="256"/>
      <c r="C536" s="255"/>
      <c r="D536" s="256"/>
      <c r="E536" s="164" t="s">
        <v>616</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customHeight="1" thickBo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638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604</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567</v>
      </c>
      <c r="AE705" s="737"/>
      <c r="AF705" s="737"/>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608</v>
      </c>
      <c r="AE708" s="672"/>
      <c r="AF708" s="672"/>
      <c r="AG708" s="527" t="s">
        <v>574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609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608</v>
      </c>
      <c r="AE710" s="159"/>
      <c r="AF710" s="159"/>
      <c r="AG710" s="668" t="s">
        <v>610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612</v>
      </c>
      <c r="AE712" s="587"/>
      <c r="AF712" s="587"/>
      <c r="AG712" s="595" t="s">
        <v>613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68" t="s">
        <v>571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608</v>
      </c>
      <c r="AE714" s="593"/>
      <c r="AF714" s="594"/>
      <c r="AG714" s="693" t="s">
        <v>571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612</v>
      </c>
      <c r="AE715" s="672"/>
      <c r="AF715" s="781"/>
      <c r="AG715" s="527" t="s">
        <v>614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608</v>
      </c>
      <c r="AE716" s="763"/>
      <c r="AF716" s="763"/>
      <c r="AG716" s="668" t="s">
        <v>610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647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608</v>
      </c>
      <c r="AE718" s="159"/>
      <c r="AF718" s="159"/>
      <c r="AG718" s="167" t="s">
        <v>584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608</v>
      </c>
      <c r="AE719" s="672"/>
      <c r="AF719" s="672"/>
      <c r="AG719" s="164" t="s">
        <v>610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661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662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t="s">
        <v>651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 customHeight="1" thickBot="1" x14ac:dyDescent="0.2">
      <c r="A731" s="619" t="s">
        <v>137</v>
      </c>
      <c r="B731" s="620"/>
      <c r="C731" s="620"/>
      <c r="D731" s="620"/>
      <c r="E731" s="621"/>
      <c r="F731" s="684" t="s">
        <v>652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 customHeight="1" thickBot="1" x14ac:dyDescent="0.2">
      <c r="A733" s="753" t="s">
        <v>653</v>
      </c>
      <c r="B733" s="754"/>
      <c r="C733" s="754"/>
      <c r="D733" s="754"/>
      <c r="E733" s="755"/>
      <c r="F733" s="770" t="s">
        <v>654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2" t="s">
        <v>657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571</v>
      </c>
      <c r="F737" s="103"/>
      <c r="G737" s="103"/>
      <c r="H737" s="103"/>
      <c r="I737" s="103"/>
      <c r="J737" s="103"/>
      <c r="K737" s="103"/>
      <c r="L737" s="103"/>
      <c r="M737" s="103"/>
      <c r="N737" s="109" t="s">
        <v>404</v>
      </c>
      <c r="O737" s="109"/>
      <c r="P737" s="109"/>
      <c r="Q737" s="109"/>
      <c r="R737" s="103" t="s">
        <v>572</v>
      </c>
      <c r="S737" s="103"/>
      <c r="T737" s="103"/>
      <c r="U737" s="103"/>
      <c r="V737" s="103"/>
      <c r="W737" s="103"/>
      <c r="X737" s="103"/>
      <c r="Y737" s="103"/>
      <c r="Z737" s="103"/>
      <c r="AA737" s="109" t="s">
        <v>403</v>
      </c>
      <c r="AB737" s="109"/>
      <c r="AC737" s="109"/>
      <c r="AD737" s="109"/>
      <c r="AE737" s="103" t="s">
        <v>571</v>
      </c>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t="s">
        <v>571</v>
      </c>
      <c r="F738" s="103"/>
      <c r="G738" s="103"/>
      <c r="H738" s="103"/>
      <c r="I738" s="103"/>
      <c r="J738" s="103"/>
      <c r="K738" s="103"/>
      <c r="L738" s="103"/>
      <c r="M738" s="103"/>
      <c r="N738" s="109" t="s">
        <v>400</v>
      </c>
      <c r="O738" s="109"/>
      <c r="P738" s="109"/>
      <c r="Q738" s="109"/>
      <c r="R738" s="103" t="s">
        <v>570</v>
      </c>
      <c r="S738" s="103"/>
      <c r="T738" s="103"/>
      <c r="U738" s="103"/>
      <c r="V738" s="103"/>
      <c r="W738" s="103"/>
      <c r="X738" s="103"/>
      <c r="Y738" s="103"/>
      <c r="Z738" s="103"/>
      <c r="AA738" s="109" t="s">
        <v>399</v>
      </c>
      <c r="AB738" s="109"/>
      <c r="AC738" s="109"/>
      <c r="AD738" s="109"/>
      <c r="AE738" s="103" t="s">
        <v>576</v>
      </c>
      <c r="AF738" s="103"/>
      <c r="AG738" s="103"/>
      <c r="AH738" s="103"/>
      <c r="AI738" s="103"/>
      <c r="AJ738" s="103"/>
      <c r="AK738" s="103"/>
      <c r="AL738" s="103"/>
      <c r="AM738" s="103"/>
      <c r="AN738" s="109" t="s">
        <v>398</v>
      </c>
      <c r="AO738" s="109"/>
      <c r="AP738" s="109"/>
      <c r="AQ738" s="109"/>
      <c r="AR738" s="110" t="s">
        <v>620</v>
      </c>
      <c r="AS738" s="111"/>
      <c r="AT738" s="111"/>
      <c r="AU738" s="111"/>
      <c r="AV738" s="111"/>
      <c r="AW738" s="111"/>
      <c r="AX738" s="112"/>
    </row>
    <row r="739" spans="1:52" ht="24.75" customHeight="1" x14ac:dyDescent="0.15">
      <c r="A739" s="100" t="s">
        <v>397</v>
      </c>
      <c r="B739" s="101"/>
      <c r="C739" s="101"/>
      <c r="D739" s="102"/>
      <c r="E739" s="103" t="s">
        <v>615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186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65.099999999999994"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57"/>
      <c r="B784" s="767"/>
      <c r="C784" s="767"/>
      <c r="D784" s="767"/>
      <c r="E784" s="767"/>
      <c r="F784" s="768"/>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57"/>
      <c r="B785" s="767"/>
      <c r="C785" s="767"/>
      <c r="D785" s="767"/>
      <c r="E785" s="767"/>
      <c r="F785" s="768"/>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7"/>
      <c r="B786" s="767"/>
      <c r="C786" s="767"/>
      <c r="D786" s="767"/>
      <c r="E786" s="767"/>
      <c r="F786" s="768"/>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7"/>
      <c r="B787" s="767"/>
      <c r="C787" s="767"/>
      <c r="D787" s="767"/>
      <c r="E787" s="767"/>
      <c r="F787" s="768"/>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7"/>
      <c r="B788" s="767"/>
      <c r="C788" s="767"/>
      <c r="D788" s="767"/>
      <c r="E788" s="767"/>
      <c r="F788" s="768"/>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7"/>
      <c r="B789" s="767"/>
      <c r="C789" s="767"/>
      <c r="D789" s="767"/>
      <c r="E789" s="767"/>
      <c r="F789" s="768"/>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7"/>
      <c r="B790" s="767"/>
      <c r="C790" s="767"/>
      <c r="D790" s="767"/>
      <c r="E790" s="767"/>
      <c r="F790" s="768"/>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7"/>
      <c r="B791" s="767"/>
      <c r="C791" s="767"/>
      <c r="D791" s="767"/>
      <c r="E791" s="767"/>
      <c r="F791" s="768"/>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57"/>
      <c r="B792" s="767"/>
      <c r="C792" s="767"/>
      <c r="D792" s="767"/>
      <c r="E792" s="767"/>
      <c r="F792" s="768"/>
      <c r="G792" s="417" t="s">
        <v>20</v>
      </c>
      <c r="H792" s="418"/>
      <c r="I792" s="418"/>
      <c r="J792" s="418"/>
      <c r="K792" s="418"/>
      <c r="L792" s="419"/>
      <c r="M792" s="420"/>
      <c r="N792" s="420"/>
      <c r="O792" s="420"/>
      <c r="P792" s="420"/>
      <c r="Q792" s="420"/>
      <c r="R792" s="420"/>
      <c r="S792" s="420"/>
      <c r="T792" s="420"/>
      <c r="U792" s="420"/>
      <c r="V792" s="420"/>
      <c r="W792" s="420"/>
      <c r="X792" s="421"/>
      <c r="Y792" s="422">
        <f>SUM(Y782:AB791)</f>
        <v>0</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7"/>
      <c r="B797" s="767"/>
      <c r="C797" s="767"/>
      <c r="D797" s="767"/>
      <c r="E797" s="767"/>
      <c r="F797" s="768"/>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7"/>
      <c r="B798" s="767"/>
      <c r="C798" s="767"/>
      <c r="D798" s="767"/>
      <c r="E798" s="767"/>
      <c r="F798" s="768"/>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7"/>
      <c r="B799" s="767"/>
      <c r="C799" s="767"/>
      <c r="D799" s="767"/>
      <c r="E799" s="767"/>
      <c r="F799" s="768"/>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7"/>
      <c r="B800" s="767"/>
      <c r="C800" s="767"/>
      <c r="D800" s="767"/>
      <c r="E800" s="767"/>
      <c r="F800" s="768"/>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7"/>
      <c r="B801" s="767"/>
      <c r="C801" s="767"/>
      <c r="D801" s="767"/>
      <c r="E801" s="767"/>
      <c r="F801" s="768"/>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7"/>
      <c r="B802" s="767"/>
      <c r="C802" s="767"/>
      <c r="D802" s="767"/>
      <c r="E802" s="767"/>
      <c r="F802" s="768"/>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7"/>
      <c r="B803" s="767"/>
      <c r="C803" s="767"/>
      <c r="D803" s="767"/>
      <c r="E803" s="767"/>
      <c r="F803" s="768"/>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7"/>
      <c r="B804" s="767"/>
      <c r="C804" s="767"/>
      <c r="D804" s="767"/>
      <c r="E804" s="767"/>
      <c r="F804" s="768"/>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57"/>
      <c r="B805" s="767"/>
      <c r="C805" s="767"/>
      <c r="D805" s="767"/>
      <c r="E805" s="767"/>
      <c r="F805" s="768"/>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7"/>
      <c r="B810" s="767"/>
      <c r="C810" s="767"/>
      <c r="D810" s="767"/>
      <c r="E810" s="767"/>
      <c r="F810" s="768"/>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7"/>
      <c r="B811" s="767"/>
      <c r="C811" s="767"/>
      <c r="D811" s="767"/>
      <c r="E811" s="767"/>
      <c r="F811" s="768"/>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7"/>
      <c r="B812" s="767"/>
      <c r="C812" s="767"/>
      <c r="D812" s="767"/>
      <c r="E812" s="767"/>
      <c r="F812" s="768"/>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7"/>
      <c r="B813" s="767"/>
      <c r="C813" s="767"/>
      <c r="D813" s="767"/>
      <c r="E813" s="767"/>
      <c r="F813" s="768"/>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7"/>
      <c r="B814" s="767"/>
      <c r="C814" s="767"/>
      <c r="D814" s="767"/>
      <c r="E814" s="767"/>
      <c r="F814" s="768"/>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7"/>
      <c r="B815" s="767"/>
      <c r="C815" s="767"/>
      <c r="D815" s="767"/>
      <c r="E815" s="767"/>
      <c r="F815" s="768"/>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7"/>
      <c r="B816" s="767"/>
      <c r="C816" s="767"/>
      <c r="D816" s="767"/>
      <c r="E816" s="767"/>
      <c r="F816" s="768"/>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7"/>
      <c r="B817" s="767"/>
      <c r="C817" s="767"/>
      <c r="D817" s="767"/>
      <c r="E817" s="767"/>
      <c r="F817" s="768"/>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7"/>
      <c r="B818" s="767"/>
      <c r="C818" s="767"/>
      <c r="D818" s="767"/>
      <c r="E818" s="767"/>
      <c r="F818" s="768"/>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7"/>
      <c r="B823" s="767"/>
      <c r="C823" s="767"/>
      <c r="D823" s="767"/>
      <c r="E823" s="767"/>
      <c r="F823" s="768"/>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7"/>
      <c r="B824" s="767"/>
      <c r="C824" s="767"/>
      <c r="D824" s="767"/>
      <c r="E824" s="767"/>
      <c r="F824" s="768"/>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7"/>
      <c r="B825" s="767"/>
      <c r="C825" s="767"/>
      <c r="D825" s="767"/>
      <c r="E825" s="767"/>
      <c r="F825" s="768"/>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7"/>
      <c r="B826" s="767"/>
      <c r="C826" s="767"/>
      <c r="D826" s="767"/>
      <c r="E826" s="767"/>
      <c r="F826" s="768"/>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7"/>
      <c r="B827" s="767"/>
      <c r="C827" s="767"/>
      <c r="D827" s="767"/>
      <c r="E827" s="767"/>
      <c r="F827" s="768"/>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7"/>
      <c r="B828" s="767"/>
      <c r="C828" s="767"/>
      <c r="D828" s="767"/>
      <c r="E828" s="767"/>
      <c r="F828" s="768"/>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7"/>
      <c r="B829" s="767"/>
      <c r="C829" s="767"/>
      <c r="D829" s="767"/>
      <c r="E829" s="767"/>
      <c r="F829" s="768"/>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7"/>
      <c r="B830" s="767"/>
      <c r="C830" s="767"/>
      <c r="D830" s="767"/>
      <c r="E830" s="767"/>
      <c r="F830" s="768"/>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7"/>
      <c r="B831" s="767"/>
      <c r="C831" s="767"/>
      <c r="D831" s="767"/>
      <c r="E831" s="767"/>
      <c r="F831" s="768"/>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373</v>
      </c>
      <c r="AI837" s="354"/>
      <c r="AJ837" s="354"/>
      <c r="AK837" s="354"/>
      <c r="AL837" s="354" t="s">
        <v>21</v>
      </c>
      <c r="AM837" s="354"/>
      <c r="AN837" s="354"/>
      <c r="AO837" s="430"/>
      <c r="AP837" s="431" t="s">
        <v>301</v>
      </c>
      <c r="AQ837" s="431"/>
      <c r="AR837" s="431"/>
      <c r="AS837" s="431"/>
      <c r="AT837" s="431"/>
      <c r="AU837" s="431"/>
      <c r="AV837" s="431"/>
      <c r="AW837" s="431"/>
      <c r="AX837" s="431"/>
    </row>
    <row r="838" spans="1:50" ht="30" customHeight="1" x14ac:dyDescent="0.15">
      <c r="A838" s="412">
        <v>1</v>
      </c>
      <c r="B838" s="412">
        <v>1</v>
      </c>
      <c r="C838" s="429" t="s">
        <v>621</v>
      </c>
      <c r="D838" s="426"/>
      <c r="E838" s="426"/>
      <c r="F838" s="426"/>
      <c r="G838" s="426"/>
      <c r="H838" s="426"/>
      <c r="I838" s="426"/>
      <c r="J838" s="427" t="s">
        <v>635</v>
      </c>
      <c r="K838" s="428"/>
      <c r="L838" s="428"/>
      <c r="M838" s="428"/>
      <c r="N838" s="428"/>
      <c r="O838" s="428"/>
      <c r="P838" s="321" t="s">
        <v>630</v>
      </c>
      <c r="Q838" s="322"/>
      <c r="R838" s="322"/>
      <c r="S838" s="322"/>
      <c r="T838" s="322"/>
      <c r="U838" s="322"/>
      <c r="V838" s="322"/>
      <c r="W838" s="322"/>
      <c r="X838" s="322"/>
      <c r="Y838" s="323">
        <v>0.1</v>
      </c>
      <c r="Z838" s="324"/>
      <c r="AA838" s="324"/>
      <c r="AB838" s="325"/>
      <c r="AC838" s="333" t="s">
        <v>80</v>
      </c>
      <c r="AD838" s="334"/>
      <c r="AE838" s="334"/>
      <c r="AF838" s="334"/>
      <c r="AG838" s="334"/>
      <c r="AH838" s="335" t="s">
        <v>631</v>
      </c>
      <c r="AI838" s="336"/>
      <c r="AJ838" s="336"/>
      <c r="AK838" s="336"/>
      <c r="AL838" s="330" t="s">
        <v>632</v>
      </c>
      <c r="AM838" s="331"/>
      <c r="AN838" s="331"/>
      <c r="AO838" s="332"/>
      <c r="AP838" s="326" t="s">
        <v>643</v>
      </c>
      <c r="AQ838" s="326"/>
      <c r="AR838" s="326"/>
      <c r="AS838" s="326"/>
      <c r="AT838" s="326"/>
      <c r="AU838" s="326"/>
      <c r="AV838" s="326"/>
      <c r="AW838" s="326"/>
      <c r="AX838" s="326"/>
    </row>
    <row r="839" spans="1:50" ht="60" customHeight="1" x14ac:dyDescent="0.15">
      <c r="A839" s="412">
        <v>2</v>
      </c>
      <c r="B839" s="412">
        <v>1</v>
      </c>
      <c r="C839" s="429" t="s">
        <v>634</v>
      </c>
      <c r="D839" s="426"/>
      <c r="E839" s="426"/>
      <c r="F839" s="426"/>
      <c r="G839" s="426"/>
      <c r="H839" s="426"/>
      <c r="I839" s="426"/>
      <c r="J839" s="427">
        <v>1011105000981</v>
      </c>
      <c r="K839" s="428"/>
      <c r="L839" s="428"/>
      <c r="M839" s="428"/>
      <c r="N839" s="428"/>
      <c r="O839" s="428"/>
      <c r="P839" s="321" t="s">
        <v>633</v>
      </c>
      <c r="Q839" s="322"/>
      <c r="R839" s="322"/>
      <c r="S839" s="322"/>
      <c r="T839" s="322"/>
      <c r="U839" s="322"/>
      <c r="V839" s="322"/>
      <c r="W839" s="322"/>
      <c r="X839" s="322"/>
      <c r="Y839" s="323">
        <v>0.1</v>
      </c>
      <c r="Z839" s="324"/>
      <c r="AA839" s="324"/>
      <c r="AB839" s="325"/>
      <c r="AC839" s="333" t="s">
        <v>384</v>
      </c>
      <c r="AD839" s="334"/>
      <c r="AE839" s="334"/>
      <c r="AF839" s="334"/>
      <c r="AG839" s="334"/>
      <c r="AH839" s="335" t="s">
        <v>631</v>
      </c>
      <c r="AI839" s="336"/>
      <c r="AJ839" s="336"/>
      <c r="AK839" s="336"/>
      <c r="AL839" s="330" t="s">
        <v>632</v>
      </c>
      <c r="AM839" s="331"/>
      <c r="AN839" s="331"/>
      <c r="AO839" s="332"/>
      <c r="AP839" s="326" t="s">
        <v>643</v>
      </c>
      <c r="AQ839" s="326"/>
      <c r="AR839" s="326"/>
      <c r="AS839" s="326"/>
      <c r="AT839" s="326"/>
      <c r="AU839" s="326"/>
      <c r="AV839" s="326"/>
      <c r="AW839" s="326"/>
      <c r="AX839" s="326"/>
    </row>
    <row r="840" spans="1:50" ht="30" customHeight="1" x14ac:dyDescent="0.15">
      <c r="A840" s="412">
        <v>3</v>
      </c>
      <c r="B840" s="412">
        <v>1</v>
      </c>
      <c r="C840" s="429" t="s">
        <v>622</v>
      </c>
      <c r="D840" s="426"/>
      <c r="E840" s="426"/>
      <c r="F840" s="426"/>
      <c r="G840" s="426"/>
      <c r="H840" s="426"/>
      <c r="I840" s="426"/>
      <c r="J840" s="427" t="s">
        <v>636</v>
      </c>
      <c r="K840" s="428"/>
      <c r="L840" s="428"/>
      <c r="M840" s="428"/>
      <c r="N840" s="428"/>
      <c r="O840" s="428"/>
      <c r="P840" s="321" t="s">
        <v>630</v>
      </c>
      <c r="Q840" s="322"/>
      <c r="R840" s="322"/>
      <c r="S840" s="322"/>
      <c r="T840" s="322"/>
      <c r="U840" s="322"/>
      <c r="V840" s="322"/>
      <c r="W840" s="322"/>
      <c r="X840" s="322"/>
      <c r="Y840" s="323">
        <v>0.1</v>
      </c>
      <c r="Z840" s="324"/>
      <c r="AA840" s="324"/>
      <c r="AB840" s="325"/>
      <c r="AC840" s="333" t="s">
        <v>80</v>
      </c>
      <c r="AD840" s="334"/>
      <c r="AE840" s="334"/>
      <c r="AF840" s="334"/>
      <c r="AG840" s="334"/>
      <c r="AH840" s="335" t="s">
        <v>631</v>
      </c>
      <c r="AI840" s="336"/>
      <c r="AJ840" s="336"/>
      <c r="AK840" s="336"/>
      <c r="AL840" s="330" t="s">
        <v>632</v>
      </c>
      <c r="AM840" s="331"/>
      <c r="AN840" s="331"/>
      <c r="AO840" s="332"/>
      <c r="AP840" s="326" t="s">
        <v>643</v>
      </c>
      <c r="AQ840" s="326"/>
      <c r="AR840" s="326"/>
      <c r="AS840" s="326"/>
      <c r="AT840" s="326"/>
      <c r="AU840" s="326"/>
      <c r="AV840" s="326"/>
      <c r="AW840" s="326"/>
      <c r="AX840" s="326"/>
    </row>
    <row r="841" spans="1:50" ht="30" customHeight="1" x14ac:dyDescent="0.15">
      <c r="A841" s="412">
        <v>4</v>
      </c>
      <c r="B841" s="412">
        <v>1</v>
      </c>
      <c r="C841" s="429" t="s">
        <v>623</v>
      </c>
      <c r="D841" s="426"/>
      <c r="E841" s="426"/>
      <c r="F841" s="426"/>
      <c r="G841" s="426"/>
      <c r="H841" s="426"/>
      <c r="I841" s="426"/>
      <c r="J841" s="427" t="s">
        <v>636</v>
      </c>
      <c r="K841" s="428"/>
      <c r="L841" s="428"/>
      <c r="M841" s="428"/>
      <c r="N841" s="428"/>
      <c r="O841" s="428"/>
      <c r="P841" s="321" t="s">
        <v>630</v>
      </c>
      <c r="Q841" s="322"/>
      <c r="R841" s="322"/>
      <c r="S841" s="322"/>
      <c r="T841" s="322"/>
      <c r="U841" s="322"/>
      <c r="V841" s="322"/>
      <c r="W841" s="322"/>
      <c r="X841" s="322"/>
      <c r="Y841" s="323">
        <v>0.1</v>
      </c>
      <c r="Z841" s="324"/>
      <c r="AA841" s="324"/>
      <c r="AB841" s="325"/>
      <c r="AC841" s="333" t="s">
        <v>80</v>
      </c>
      <c r="AD841" s="334"/>
      <c r="AE841" s="334"/>
      <c r="AF841" s="334"/>
      <c r="AG841" s="334"/>
      <c r="AH841" s="335" t="s">
        <v>631</v>
      </c>
      <c r="AI841" s="336"/>
      <c r="AJ841" s="336"/>
      <c r="AK841" s="336"/>
      <c r="AL841" s="330" t="s">
        <v>632</v>
      </c>
      <c r="AM841" s="331"/>
      <c r="AN841" s="331"/>
      <c r="AO841" s="332"/>
      <c r="AP841" s="326" t="s">
        <v>643</v>
      </c>
      <c r="AQ841" s="326"/>
      <c r="AR841" s="326"/>
      <c r="AS841" s="326"/>
      <c r="AT841" s="326"/>
      <c r="AU841" s="326"/>
      <c r="AV841" s="326"/>
      <c r="AW841" s="326"/>
      <c r="AX841" s="326"/>
    </row>
    <row r="842" spans="1:50" ht="30" customHeight="1" x14ac:dyDescent="0.15">
      <c r="A842" s="412">
        <v>5</v>
      </c>
      <c r="B842" s="412">
        <v>1</v>
      </c>
      <c r="C842" s="429" t="s">
        <v>624</v>
      </c>
      <c r="D842" s="426"/>
      <c r="E842" s="426"/>
      <c r="F842" s="426"/>
      <c r="G842" s="426"/>
      <c r="H842" s="426"/>
      <c r="I842" s="426"/>
      <c r="J842" s="427" t="s">
        <v>636</v>
      </c>
      <c r="K842" s="428"/>
      <c r="L842" s="428"/>
      <c r="M842" s="428"/>
      <c r="N842" s="428"/>
      <c r="O842" s="428"/>
      <c r="P842" s="321" t="s">
        <v>630</v>
      </c>
      <c r="Q842" s="322"/>
      <c r="R842" s="322"/>
      <c r="S842" s="322"/>
      <c r="T842" s="322"/>
      <c r="U842" s="322"/>
      <c r="V842" s="322"/>
      <c r="W842" s="322"/>
      <c r="X842" s="322"/>
      <c r="Y842" s="323">
        <v>0.1</v>
      </c>
      <c r="Z842" s="324"/>
      <c r="AA842" s="324"/>
      <c r="AB842" s="325"/>
      <c r="AC842" s="333" t="s">
        <v>80</v>
      </c>
      <c r="AD842" s="334"/>
      <c r="AE842" s="334"/>
      <c r="AF842" s="334"/>
      <c r="AG842" s="334"/>
      <c r="AH842" s="335" t="s">
        <v>631</v>
      </c>
      <c r="AI842" s="336"/>
      <c r="AJ842" s="336"/>
      <c r="AK842" s="336"/>
      <c r="AL842" s="330" t="s">
        <v>632</v>
      </c>
      <c r="AM842" s="331"/>
      <c r="AN842" s="331"/>
      <c r="AO842" s="332"/>
      <c r="AP842" s="326" t="s">
        <v>643</v>
      </c>
      <c r="AQ842" s="326"/>
      <c r="AR842" s="326"/>
      <c r="AS842" s="326"/>
      <c r="AT842" s="326"/>
      <c r="AU842" s="326"/>
      <c r="AV842" s="326"/>
      <c r="AW842" s="326"/>
      <c r="AX842" s="326"/>
    </row>
    <row r="843" spans="1:50" ht="30" customHeight="1" x14ac:dyDescent="0.15">
      <c r="A843" s="412">
        <v>6</v>
      </c>
      <c r="B843" s="412">
        <v>1</v>
      </c>
      <c r="C843" s="429" t="s">
        <v>625</v>
      </c>
      <c r="D843" s="426"/>
      <c r="E843" s="426"/>
      <c r="F843" s="426"/>
      <c r="G843" s="426"/>
      <c r="H843" s="426"/>
      <c r="I843" s="426"/>
      <c r="J843" s="427" t="s">
        <v>637</v>
      </c>
      <c r="K843" s="428"/>
      <c r="L843" s="428"/>
      <c r="M843" s="428"/>
      <c r="N843" s="428"/>
      <c r="O843" s="428"/>
      <c r="P843" s="321" t="s">
        <v>630</v>
      </c>
      <c r="Q843" s="322"/>
      <c r="R843" s="322"/>
      <c r="S843" s="322"/>
      <c r="T843" s="322"/>
      <c r="U843" s="322"/>
      <c r="V843" s="322"/>
      <c r="W843" s="322"/>
      <c r="X843" s="322"/>
      <c r="Y843" s="323">
        <v>0</v>
      </c>
      <c r="Z843" s="324"/>
      <c r="AA843" s="324"/>
      <c r="AB843" s="325"/>
      <c r="AC843" s="333" t="s">
        <v>80</v>
      </c>
      <c r="AD843" s="334"/>
      <c r="AE843" s="334"/>
      <c r="AF843" s="334"/>
      <c r="AG843" s="334"/>
      <c r="AH843" s="335" t="s">
        <v>631</v>
      </c>
      <c r="AI843" s="336"/>
      <c r="AJ843" s="336"/>
      <c r="AK843" s="336"/>
      <c r="AL843" s="330" t="s">
        <v>632</v>
      </c>
      <c r="AM843" s="331"/>
      <c r="AN843" s="331"/>
      <c r="AO843" s="332"/>
      <c r="AP843" s="326" t="s">
        <v>643</v>
      </c>
      <c r="AQ843" s="326"/>
      <c r="AR843" s="326"/>
      <c r="AS843" s="326"/>
      <c r="AT843" s="326"/>
      <c r="AU843" s="326"/>
      <c r="AV843" s="326"/>
      <c r="AW843" s="326"/>
      <c r="AX843" s="326"/>
    </row>
    <row r="844" spans="1:50" ht="30" customHeight="1" x14ac:dyDescent="0.15">
      <c r="A844" s="412">
        <v>7</v>
      </c>
      <c r="B844" s="412">
        <v>1</v>
      </c>
      <c r="C844" s="429" t="s">
        <v>626</v>
      </c>
      <c r="D844" s="426"/>
      <c r="E844" s="426"/>
      <c r="F844" s="426"/>
      <c r="G844" s="426"/>
      <c r="H844" s="426"/>
      <c r="I844" s="426"/>
      <c r="J844" s="427" t="s">
        <v>636</v>
      </c>
      <c r="K844" s="428"/>
      <c r="L844" s="428"/>
      <c r="M844" s="428"/>
      <c r="N844" s="428"/>
      <c r="O844" s="428"/>
      <c r="P844" s="321" t="s">
        <v>630</v>
      </c>
      <c r="Q844" s="322"/>
      <c r="R844" s="322"/>
      <c r="S844" s="322"/>
      <c r="T844" s="322"/>
      <c r="U844" s="322"/>
      <c r="V844" s="322"/>
      <c r="W844" s="322"/>
      <c r="X844" s="322"/>
      <c r="Y844" s="323">
        <v>0</v>
      </c>
      <c r="Z844" s="324"/>
      <c r="AA844" s="324"/>
      <c r="AB844" s="325"/>
      <c r="AC844" s="333" t="s">
        <v>80</v>
      </c>
      <c r="AD844" s="334"/>
      <c r="AE844" s="334"/>
      <c r="AF844" s="334"/>
      <c r="AG844" s="334"/>
      <c r="AH844" s="335" t="s">
        <v>631</v>
      </c>
      <c r="AI844" s="336"/>
      <c r="AJ844" s="336"/>
      <c r="AK844" s="336"/>
      <c r="AL844" s="330" t="s">
        <v>632</v>
      </c>
      <c r="AM844" s="331"/>
      <c r="AN844" s="331"/>
      <c r="AO844" s="332"/>
      <c r="AP844" s="326" t="s">
        <v>643</v>
      </c>
      <c r="AQ844" s="326"/>
      <c r="AR844" s="326"/>
      <c r="AS844" s="326"/>
      <c r="AT844" s="326"/>
      <c r="AU844" s="326"/>
      <c r="AV844" s="326"/>
      <c r="AW844" s="326"/>
      <c r="AX844" s="326"/>
    </row>
    <row r="845" spans="1:50" ht="30" customHeight="1" x14ac:dyDescent="0.15">
      <c r="A845" s="412">
        <v>8</v>
      </c>
      <c r="B845" s="412">
        <v>1</v>
      </c>
      <c r="C845" s="429" t="s">
        <v>627</v>
      </c>
      <c r="D845" s="426"/>
      <c r="E845" s="426"/>
      <c r="F845" s="426"/>
      <c r="G845" s="426"/>
      <c r="H845" s="426"/>
      <c r="I845" s="426"/>
      <c r="J845" s="427" t="s">
        <v>636</v>
      </c>
      <c r="K845" s="428"/>
      <c r="L845" s="428"/>
      <c r="M845" s="428"/>
      <c r="N845" s="428"/>
      <c r="O845" s="428"/>
      <c r="P845" s="321" t="s">
        <v>630</v>
      </c>
      <c r="Q845" s="322"/>
      <c r="R845" s="322"/>
      <c r="S845" s="322"/>
      <c r="T845" s="322"/>
      <c r="U845" s="322"/>
      <c r="V845" s="322"/>
      <c r="W845" s="322"/>
      <c r="X845" s="322"/>
      <c r="Y845" s="323">
        <v>0</v>
      </c>
      <c r="Z845" s="324"/>
      <c r="AA845" s="324"/>
      <c r="AB845" s="325"/>
      <c r="AC845" s="333" t="s">
        <v>80</v>
      </c>
      <c r="AD845" s="334"/>
      <c r="AE845" s="334"/>
      <c r="AF845" s="334"/>
      <c r="AG845" s="334"/>
      <c r="AH845" s="335" t="s">
        <v>631</v>
      </c>
      <c r="AI845" s="336"/>
      <c r="AJ845" s="336"/>
      <c r="AK845" s="336"/>
      <c r="AL845" s="330" t="s">
        <v>632</v>
      </c>
      <c r="AM845" s="331"/>
      <c r="AN845" s="331"/>
      <c r="AO845" s="332"/>
      <c r="AP845" s="326" t="s">
        <v>643</v>
      </c>
      <c r="AQ845" s="326"/>
      <c r="AR845" s="326"/>
      <c r="AS845" s="326"/>
      <c r="AT845" s="326"/>
      <c r="AU845" s="326"/>
      <c r="AV845" s="326"/>
      <c r="AW845" s="326"/>
      <c r="AX845" s="326"/>
    </row>
    <row r="846" spans="1:50" ht="30" customHeight="1" x14ac:dyDescent="0.15">
      <c r="A846" s="412">
        <v>9</v>
      </c>
      <c r="B846" s="412">
        <v>1</v>
      </c>
      <c r="C846" s="429" t="s">
        <v>628</v>
      </c>
      <c r="D846" s="426"/>
      <c r="E846" s="426"/>
      <c r="F846" s="426"/>
      <c r="G846" s="426"/>
      <c r="H846" s="426"/>
      <c r="I846" s="426"/>
      <c r="J846" s="427" t="s">
        <v>636</v>
      </c>
      <c r="K846" s="428"/>
      <c r="L846" s="428"/>
      <c r="M846" s="428"/>
      <c r="N846" s="428"/>
      <c r="O846" s="428"/>
      <c r="P846" s="321" t="s">
        <v>630</v>
      </c>
      <c r="Q846" s="322"/>
      <c r="R846" s="322"/>
      <c r="S846" s="322"/>
      <c r="T846" s="322"/>
      <c r="U846" s="322"/>
      <c r="V846" s="322"/>
      <c r="W846" s="322"/>
      <c r="X846" s="322"/>
      <c r="Y846" s="323">
        <v>0</v>
      </c>
      <c r="Z846" s="324"/>
      <c r="AA846" s="324"/>
      <c r="AB846" s="325"/>
      <c r="AC846" s="333" t="s">
        <v>80</v>
      </c>
      <c r="AD846" s="334"/>
      <c r="AE846" s="334"/>
      <c r="AF846" s="334"/>
      <c r="AG846" s="334"/>
      <c r="AH846" s="335" t="s">
        <v>631</v>
      </c>
      <c r="AI846" s="336"/>
      <c r="AJ846" s="336"/>
      <c r="AK846" s="336"/>
      <c r="AL846" s="330" t="s">
        <v>632</v>
      </c>
      <c r="AM846" s="331"/>
      <c r="AN846" s="331"/>
      <c r="AO846" s="332"/>
      <c r="AP846" s="326" t="s">
        <v>643</v>
      </c>
      <c r="AQ846" s="326"/>
      <c r="AR846" s="326"/>
      <c r="AS846" s="326"/>
      <c r="AT846" s="326"/>
      <c r="AU846" s="326"/>
      <c r="AV846" s="326"/>
      <c r="AW846" s="326"/>
      <c r="AX846" s="326"/>
    </row>
    <row r="847" spans="1:50" ht="30" customHeight="1" x14ac:dyDescent="0.15">
      <c r="A847" s="412">
        <v>10</v>
      </c>
      <c r="B847" s="412">
        <v>1</v>
      </c>
      <c r="C847" s="429" t="s">
        <v>629</v>
      </c>
      <c r="D847" s="426"/>
      <c r="E847" s="426"/>
      <c r="F847" s="426"/>
      <c r="G847" s="426"/>
      <c r="H847" s="426"/>
      <c r="I847" s="426"/>
      <c r="J847" s="427" t="s">
        <v>637</v>
      </c>
      <c r="K847" s="428"/>
      <c r="L847" s="428"/>
      <c r="M847" s="428"/>
      <c r="N847" s="428"/>
      <c r="O847" s="428"/>
      <c r="P847" s="321" t="s">
        <v>630</v>
      </c>
      <c r="Q847" s="322"/>
      <c r="R847" s="322"/>
      <c r="S847" s="322"/>
      <c r="T847" s="322"/>
      <c r="U847" s="322"/>
      <c r="V847" s="322"/>
      <c r="W847" s="322"/>
      <c r="X847" s="322"/>
      <c r="Y847" s="323">
        <v>0</v>
      </c>
      <c r="Z847" s="324"/>
      <c r="AA847" s="324"/>
      <c r="AB847" s="325"/>
      <c r="AC847" s="333" t="s">
        <v>80</v>
      </c>
      <c r="AD847" s="334"/>
      <c r="AE847" s="334"/>
      <c r="AF847" s="334"/>
      <c r="AG847" s="334"/>
      <c r="AH847" s="335" t="s">
        <v>631</v>
      </c>
      <c r="AI847" s="336"/>
      <c r="AJ847" s="336"/>
      <c r="AK847" s="336"/>
      <c r="AL847" s="330" t="s">
        <v>632</v>
      </c>
      <c r="AM847" s="331"/>
      <c r="AN847" s="331"/>
      <c r="AO847" s="332"/>
      <c r="AP847" s="326" t="s">
        <v>643</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373</v>
      </c>
      <c r="AI870" s="354"/>
      <c r="AJ870" s="354"/>
      <c r="AK870" s="354"/>
      <c r="AL870" s="354" t="s">
        <v>21</v>
      </c>
      <c r="AM870" s="354"/>
      <c r="AN870" s="354"/>
      <c r="AO870" s="430"/>
      <c r="AP870" s="431" t="s">
        <v>301</v>
      </c>
      <c r="AQ870" s="431"/>
      <c r="AR870" s="431"/>
      <c r="AS870" s="431"/>
      <c r="AT870" s="431"/>
      <c r="AU870" s="431"/>
      <c r="AV870" s="431"/>
      <c r="AW870" s="431"/>
      <c r="AX870" s="431"/>
    </row>
    <row r="871" spans="1:50" ht="30" hidden="1" customHeight="1" x14ac:dyDescent="0.15">
      <c r="A871" s="412">
        <v>1</v>
      </c>
      <c r="B871" s="412">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33"/>
      <c r="AD871" s="334"/>
      <c r="AE871" s="334"/>
      <c r="AF871" s="334"/>
      <c r="AG871" s="334"/>
      <c r="AH871" s="335"/>
      <c r="AI871" s="336"/>
      <c r="AJ871" s="336"/>
      <c r="AK871" s="336"/>
      <c r="AL871" s="330"/>
      <c r="AM871" s="331"/>
      <c r="AN871" s="331"/>
      <c r="AO871" s="332"/>
      <c r="AP871" s="326"/>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29"/>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29"/>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373</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373</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373</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373</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373</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373</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5"/>
      <c r="E1102" s="281" t="s">
        <v>265</v>
      </c>
      <c r="F1102" s="895"/>
      <c r="G1102" s="895"/>
      <c r="H1102" s="895"/>
      <c r="I1102" s="895"/>
      <c r="J1102" s="281" t="s">
        <v>300</v>
      </c>
      <c r="K1102" s="281"/>
      <c r="L1102" s="281"/>
      <c r="M1102" s="281"/>
      <c r="N1102" s="281"/>
      <c r="O1102" s="281"/>
      <c r="P1102" s="352" t="s">
        <v>27</v>
      </c>
      <c r="Q1102" s="352"/>
      <c r="R1102" s="352"/>
      <c r="S1102" s="352"/>
      <c r="T1102" s="352"/>
      <c r="U1102" s="352"/>
      <c r="V1102" s="352"/>
      <c r="W1102" s="352"/>
      <c r="X1102" s="352"/>
      <c r="Y1102" s="281" t="s">
        <v>302</v>
      </c>
      <c r="Z1102" s="895"/>
      <c r="AA1102" s="895"/>
      <c r="AB1102" s="895"/>
      <c r="AC1102" s="281" t="s">
        <v>248</v>
      </c>
      <c r="AD1102" s="281"/>
      <c r="AE1102" s="281"/>
      <c r="AF1102" s="281"/>
      <c r="AG1102" s="281"/>
      <c r="AH1102" s="352" t="s">
        <v>261</v>
      </c>
      <c r="AI1102" s="353"/>
      <c r="AJ1102" s="353"/>
      <c r="AK1102" s="353"/>
      <c r="AL1102" s="353" t="s">
        <v>21</v>
      </c>
      <c r="AM1102" s="353"/>
      <c r="AN1102" s="353"/>
      <c r="AO1102" s="898"/>
      <c r="AP1102" s="431" t="s">
        <v>334</v>
      </c>
      <c r="AQ1102" s="431"/>
      <c r="AR1102" s="431"/>
      <c r="AS1102" s="431"/>
      <c r="AT1102" s="431"/>
      <c r="AU1102" s="431"/>
      <c r="AV1102" s="431"/>
      <c r="AW1102" s="431"/>
      <c r="AX1102" s="431"/>
    </row>
    <row r="1103" spans="1:50" ht="30" customHeight="1" x14ac:dyDescent="0.15">
      <c r="A1103" s="412">
        <v>1</v>
      </c>
      <c r="B1103" s="412">
        <v>1</v>
      </c>
      <c r="C1103" s="897"/>
      <c r="D1103" s="897"/>
      <c r="E1103" s="265" t="s">
        <v>644</v>
      </c>
      <c r="F1103" s="896"/>
      <c r="G1103" s="896"/>
      <c r="H1103" s="896"/>
      <c r="I1103" s="896"/>
      <c r="J1103" s="427" t="s">
        <v>617</v>
      </c>
      <c r="K1103" s="428"/>
      <c r="L1103" s="428"/>
      <c r="M1103" s="428"/>
      <c r="N1103" s="428"/>
      <c r="O1103" s="428"/>
      <c r="P1103" s="321" t="s">
        <v>645</v>
      </c>
      <c r="Q1103" s="322"/>
      <c r="R1103" s="322"/>
      <c r="S1103" s="322"/>
      <c r="T1103" s="322"/>
      <c r="U1103" s="322"/>
      <c r="V1103" s="322"/>
      <c r="W1103" s="322"/>
      <c r="X1103" s="322"/>
      <c r="Y1103" s="323" t="s">
        <v>618</v>
      </c>
      <c r="Z1103" s="324"/>
      <c r="AA1103" s="324"/>
      <c r="AB1103" s="325"/>
      <c r="AC1103" s="327"/>
      <c r="AD1103" s="327"/>
      <c r="AE1103" s="327"/>
      <c r="AF1103" s="327"/>
      <c r="AG1103" s="327"/>
      <c r="AH1103" s="328" t="s">
        <v>618</v>
      </c>
      <c r="AI1103" s="329"/>
      <c r="AJ1103" s="329"/>
      <c r="AK1103" s="329"/>
      <c r="AL1103" s="330" t="s">
        <v>619</v>
      </c>
      <c r="AM1103" s="331"/>
      <c r="AN1103" s="331"/>
      <c r="AO1103" s="332"/>
      <c r="AP1103" s="326" t="s">
        <v>646</v>
      </c>
      <c r="AQ1103" s="326"/>
      <c r="AR1103" s="326"/>
      <c r="AS1103" s="326"/>
      <c r="AT1103" s="326"/>
      <c r="AU1103" s="326"/>
      <c r="AV1103" s="326"/>
      <c r="AW1103" s="326"/>
      <c r="AX1103" s="326"/>
    </row>
    <row r="1104" spans="1:50" ht="30" hidden="1" customHeight="1" x14ac:dyDescent="0.15">
      <c r="A1104" s="412">
        <v>2</v>
      </c>
      <c r="B1104" s="412">
        <v>1</v>
      </c>
      <c r="C1104" s="897"/>
      <c r="D1104" s="897"/>
      <c r="E1104" s="896"/>
      <c r="F1104" s="896"/>
      <c r="G1104" s="896"/>
      <c r="H1104" s="896"/>
      <c r="I1104" s="89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7"/>
      <c r="D1105" s="897"/>
      <c r="E1105" s="896"/>
      <c r="F1105" s="896"/>
      <c r="G1105" s="896"/>
      <c r="H1105" s="896"/>
      <c r="I1105" s="89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7"/>
      <c r="D1106" s="897"/>
      <c r="E1106" s="896"/>
      <c r="F1106" s="896"/>
      <c r="G1106" s="896"/>
      <c r="H1106" s="896"/>
      <c r="I1106" s="89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7"/>
      <c r="D1107" s="897"/>
      <c r="E1107" s="896"/>
      <c r="F1107" s="896"/>
      <c r="G1107" s="896"/>
      <c r="H1107" s="896"/>
      <c r="I1107" s="89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7"/>
      <c r="D1108" s="897"/>
      <c r="E1108" s="896"/>
      <c r="F1108" s="896"/>
      <c r="G1108" s="896"/>
      <c r="H1108" s="896"/>
      <c r="I1108" s="89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7"/>
      <c r="D1109" s="897"/>
      <c r="E1109" s="896"/>
      <c r="F1109" s="896"/>
      <c r="G1109" s="896"/>
      <c r="H1109" s="896"/>
      <c r="I1109" s="89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7"/>
      <c r="D1110" s="897"/>
      <c r="E1110" s="896"/>
      <c r="F1110" s="896"/>
      <c r="G1110" s="896"/>
      <c r="H1110" s="896"/>
      <c r="I1110" s="89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7"/>
      <c r="D1111" s="897"/>
      <c r="E1111" s="896"/>
      <c r="F1111" s="896"/>
      <c r="G1111" s="896"/>
      <c r="H1111" s="896"/>
      <c r="I1111" s="89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7"/>
      <c r="D1112" s="897"/>
      <c r="E1112" s="896"/>
      <c r="F1112" s="896"/>
      <c r="G1112" s="896"/>
      <c r="H1112" s="896"/>
      <c r="I1112" s="89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7"/>
      <c r="D1113" s="897"/>
      <c r="E1113" s="896"/>
      <c r="F1113" s="896"/>
      <c r="G1113" s="896"/>
      <c r="H1113" s="896"/>
      <c r="I1113" s="89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7"/>
      <c r="D1114" s="897"/>
      <c r="E1114" s="896"/>
      <c r="F1114" s="896"/>
      <c r="G1114" s="896"/>
      <c r="H1114" s="896"/>
      <c r="I1114" s="89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7"/>
      <c r="D1115" s="897"/>
      <c r="E1115" s="896"/>
      <c r="F1115" s="896"/>
      <c r="G1115" s="896"/>
      <c r="H1115" s="896"/>
      <c r="I1115" s="89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7"/>
      <c r="D1116" s="897"/>
      <c r="E1116" s="896"/>
      <c r="F1116" s="896"/>
      <c r="G1116" s="896"/>
      <c r="H1116" s="896"/>
      <c r="I1116" s="89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7"/>
      <c r="D1117" s="897"/>
      <c r="E1117" s="896"/>
      <c r="F1117" s="896"/>
      <c r="G1117" s="896"/>
      <c r="H1117" s="896"/>
      <c r="I1117" s="89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7"/>
      <c r="D1118" s="897"/>
      <c r="E1118" s="896"/>
      <c r="F1118" s="896"/>
      <c r="G1118" s="896"/>
      <c r="H1118" s="896"/>
      <c r="I1118" s="89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7"/>
      <c r="D1119" s="897"/>
      <c r="E1119" s="896"/>
      <c r="F1119" s="896"/>
      <c r="G1119" s="896"/>
      <c r="H1119" s="896"/>
      <c r="I1119" s="89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7"/>
      <c r="D1120" s="897"/>
      <c r="E1120" s="265"/>
      <c r="F1120" s="896"/>
      <c r="G1120" s="896"/>
      <c r="H1120" s="896"/>
      <c r="I1120" s="89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7"/>
      <c r="D1121" s="897"/>
      <c r="E1121" s="896"/>
      <c r="F1121" s="896"/>
      <c r="G1121" s="896"/>
      <c r="H1121" s="896"/>
      <c r="I1121" s="89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7"/>
      <c r="D1122" s="897"/>
      <c r="E1122" s="896"/>
      <c r="F1122" s="896"/>
      <c r="G1122" s="896"/>
      <c r="H1122" s="896"/>
      <c r="I1122" s="89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7"/>
      <c r="D1123" s="897"/>
      <c r="E1123" s="896"/>
      <c r="F1123" s="896"/>
      <c r="G1123" s="896"/>
      <c r="H1123" s="896"/>
      <c r="I1123" s="896"/>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7"/>
      <c r="D1124" s="897"/>
      <c r="E1124" s="896"/>
      <c r="F1124" s="896"/>
      <c r="G1124" s="896"/>
      <c r="H1124" s="896"/>
      <c r="I1124" s="896"/>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7"/>
      <c r="D1125" s="897"/>
      <c r="E1125" s="896"/>
      <c r="F1125" s="896"/>
      <c r="G1125" s="896"/>
      <c r="H1125" s="896"/>
      <c r="I1125" s="896"/>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7"/>
      <c r="D1126" s="897"/>
      <c r="E1126" s="896"/>
      <c r="F1126" s="896"/>
      <c r="G1126" s="896"/>
      <c r="H1126" s="896"/>
      <c r="I1126" s="89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7"/>
      <c r="D1127" s="897"/>
      <c r="E1127" s="896"/>
      <c r="F1127" s="896"/>
      <c r="G1127" s="896"/>
      <c r="H1127" s="896"/>
      <c r="I1127" s="89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7"/>
      <c r="D1128" s="897"/>
      <c r="E1128" s="896"/>
      <c r="F1128" s="896"/>
      <c r="G1128" s="896"/>
      <c r="H1128" s="896"/>
      <c r="I1128" s="89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7"/>
      <c r="D1129" s="897"/>
      <c r="E1129" s="896"/>
      <c r="F1129" s="896"/>
      <c r="G1129" s="896"/>
      <c r="H1129" s="896"/>
      <c r="I1129" s="89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7"/>
      <c r="D1130" s="897"/>
      <c r="E1130" s="896"/>
      <c r="F1130" s="896"/>
      <c r="G1130" s="896"/>
      <c r="H1130" s="896"/>
      <c r="I1130" s="89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7"/>
      <c r="D1131" s="897"/>
      <c r="E1131" s="896"/>
      <c r="F1131" s="896"/>
      <c r="G1131" s="896"/>
      <c r="H1131" s="896"/>
      <c r="I1131" s="89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7"/>
      <c r="D1132" s="897"/>
      <c r="E1132" s="896"/>
      <c r="F1132" s="896"/>
      <c r="G1132" s="896"/>
      <c r="H1132" s="896"/>
      <c r="I1132" s="89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8:AO867">
    <cfRule type="expression" dxfId="2497" priority="6625">
      <formula>IF(AND(AL848&gt;=0, RIGHT(TEXT(AL848,"0.#"),1)&lt;&gt;"."),TRUE,FALSE)</formula>
    </cfRule>
    <cfRule type="expression" dxfId="2496" priority="6626">
      <formula>IF(AND(AL848&gt;=0, RIGHT(TEXT(AL848,"0.#"),1)="."),TRUE,FALSE)</formula>
    </cfRule>
    <cfRule type="expression" dxfId="2495" priority="6627">
      <formula>IF(AND(AL848&lt;0, RIGHT(TEXT(AL848,"0.#"),1)&lt;&gt;"."),TRUE,FALSE)</formula>
    </cfRule>
    <cfRule type="expression" dxfId="2494" priority="6628">
      <formula>IF(AND(AL848&lt;0, RIGHT(TEXT(AL848,"0.#"),1)="."),TRUE,FALSE)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47">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40" max="49" man="1"/>
    <brk id="833" max="49" man="1"/>
  </rowBreaks>
  <colBreaks count="1" manualBreakCount="1">
    <brk id="6" max="107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20"/>
      <c r="AA2" s="421"/>
      <c r="AB2" s="1012" t="s">
        <v>11</v>
      </c>
      <c r="AC2" s="1013"/>
      <c r="AD2" s="1014"/>
      <c r="AE2" s="383" t="s">
        <v>398</v>
      </c>
      <c r="AF2" s="383"/>
      <c r="AG2" s="383"/>
      <c r="AH2" s="383"/>
      <c r="AI2" s="383" t="s">
        <v>396</v>
      </c>
      <c r="AJ2" s="383"/>
      <c r="AK2" s="383"/>
      <c r="AL2" s="383"/>
      <c r="AM2" s="383" t="s">
        <v>425</v>
      </c>
      <c r="AN2" s="383"/>
      <c r="AO2" s="383"/>
      <c r="AP2" s="376"/>
      <c r="AQ2" s="180" t="s">
        <v>235</v>
      </c>
      <c r="AR2" s="173"/>
      <c r="AS2" s="173"/>
      <c r="AT2" s="174"/>
      <c r="AU2" s="381" t="s">
        <v>134</v>
      </c>
      <c r="AV2" s="381"/>
      <c r="AW2" s="381"/>
      <c r="AX2" s="382"/>
    </row>
    <row r="3" spans="1:50" ht="18.75" customHeight="1" x14ac:dyDescent="0.15">
      <c r="A3" s="513"/>
      <c r="B3" s="514"/>
      <c r="C3" s="514"/>
      <c r="D3" s="514"/>
      <c r="E3" s="514"/>
      <c r="F3" s="515"/>
      <c r="G3" s="568"/>
      <c r="H3" s="387"/>
      <c r="I3" s="387"/>
      <c r="J3" s="387"/>
      <c r="K3" s="387"/>
      <c r="L3" s="387"/>
      <c r="M3" s="387"/>
      <c r="N3" s="387"/>
      <c r="O3" s="569"/>
      <c r="P3" s="581"/>
      <c r="Q3" s="387"/>
      <c r="R3" s="387"/>
      <c r="S3" s="387"/>
      <c r="T3" s="387"/>
      <c r="U3" s="387"/>
      <c r="V3" s="387"/>
      <c r="W3" s="387"/>
      <c r="X3" s="569"/>
      <c r="Y3" s="1009"/>
      <c r="Z3" s="1010"/>
      <c r="AA3" s="1011"/>
      <c r="AB3" s="1015"/>
      <c r="AC3" s="1016"/>
      <c r="AD3" s="1017"/>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20"/>
      <c r="AA9" s="421"/>
      <c r="AB9" s="1012" t="s">
        <v>11</v>
      </c>
      <c r="AC9" s="1013"/>
      <c r="AD9" s="1014"/>
      <c r="AE9" s="383" t="s">
        <v>398</v>
      </c>
      <c r="AF9" s="383"/>
      <c r="AG9" s="383"/>
      <c r="AH9" s="383"/>
      <c r="AI9" s="383" t="s">
        <v>396</v>
      </c>
      <c r="AJ9" s="383"/>
      <c r="AK9" s="383"/>
      <c r="AL9" s="383"/>
      <c r="AM9" s="383" t="s">
        <v>425</v>
      </c>
      <c r="AN9" s="383"/>
      <c r="AO9" s="383"/>
      <c r="AP9" s="376"/>
      <c r="AQ9" s="180" t="s">
        <v>235</v>
      </c>
      <c r="AR9" s="173"/>
      <c r="AS9" s="173"/>
      <c r="AT9" s="174"/>
      <c r="AU9" s="381" t="s">
        <v>134</v>
      </c>
      <c r="AV9" s="381"/>
      <c r="AW9" s="381"/>
      <c r="AX9" s="382"/>
    </row>
    <row r="10" spans="1:50" ht="18.75" customHeight="1" x14ac:dyDescent="0.15">
      <c r="A10" s="513"/>
      <c r="B10" s="514"/>
      <c r="C10" s="514"/>
      <c r="D10" s="514"/>
      <c r="E10" s="514"/>
      <c r="F10" s="515"/>
      <c r="G10" s="568"/>
      <c r="H10" s="387"/>
      <c r="I10" s="387"/>
      <c r="J10" s="387"/>
      <c r="K10" s="387"/>
      <c r="L10" s="387"/>
      <c r="M10" s="387"/>
      <c r="N10" s="387"/>
      <c r="O10" s="569"/>
      <c r="P10" s="581"/>
      <c r="Q10" s="387"/>
      <c r="R10" s="387"/>
      <c r="S10" s="387"/>
      <c r="T10" s="387"/>
      <c r="U10" s="387"/>
      <c r="V10" s="387"/>
      <c r="W10" s="387"/>
      <c r="X10" s="569"/>
      <c r="Y10" s="1009"/>
      <c r="Z10" s="1010"/>
      <c r="AA10" s="1011"/>
      <c r="AB10" s="1015"/>
      <c r="AC10" s="1016"/>
      <c r="AD10" s="1017"/>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20"/>
      <c r="AA16" s="421"/>
      <c r="AB16" s="1012" t="s">
        <v>11</v>
      </c>
      <c r="AC16" s="1013"/>
      <c r="AD16" s="1014"/>
      <c r="AE16" s="383" t="s">
        <v>398</v>
      </c>
      <c r="AF16" s="383"/>
      <c r="AG16" s="383"/>
      <c r="AH16" s="383"/>
      <c r="AI16" s="383" t="s">
        <v>396</v>
      </c>
      <c r="AJ16" s="383"/>
      <c r="AK16" s="383"/>
      <c r="AL16" s="383"/>
      <c r="AM16" s="383" t="s">
        <v>425</v>
      </c>
      <c r="AN16" s="383"/>
      <c r="AO16" s="383"/>
      <c r="AP16" s="376"/>
      <c r="AQ16" s="180" t="s">
        <v>235</v>
      </c>
      <c r="AR16" s="173"/>
      <c r="AS16" s="173"/>
      <c r="AT16" s="174"/>
      <c r="AU16" s="381" t="s">
        <v>134</v>
      </c>
      <c r="AV16" s="381"/>
      <c r="AW16" s="381"/>
      <c r="AX16" s="382"/>
    </row>
    <row r="17" spans="1:50" ht="18.75" customHeight="1" x14ac:dyDescent="0.15">
      <c r="A17" s="513"/>
      <c r="B17" s="514"/>
      <c r="C17" s="514"/>
      <c r="D17" s="514"/>
      <c r="E17" s="514"/>
      <c r="F17" s="515"/>
      <c r="G17" s="568"/>
      <c r="H17" s="387"/>
      <c r="I17" s="387"/>
      <c r="J17" s="387"/>
      <c r="K17" s="387"/>
      <c r="L17" s="387"/>
      <c r="M17" s="387"/>
      <c r="N17" s="387"/>
      <c r="O17" s="569"/>
      <c r="P17" s="581"/>
      <c r="Q17" s="387"/>
      <c r="R17" s="387"/>
      <c r="S17" s="387"/>
      <c r="T17" s="387"/>
      <c r="U17" s="387"/>
      <c r="V17" s="387"/>
      <c r="W17" s="387"/>
      <c r="X17" s="569"/>
      <c r="Y17" s="1009"/>
      <c r="Z17" s="1010"/>
      <c r="AA17" s="1011"/>
      <c r="AB17" s="1015"/>
      <c r="AC17" s="1016"/>
      <c r="AD17" s="1017"/>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20"/>
      <c r="AA23" s="421"/>
      <c r="AB23" s="1012" t="s">
        <v>11</v>
      </c>
      <c r="AC23" s="1013"/>
      <c r="AD23" s="1014"/>
      <c r="AE23" s="383" t="s">
        <v>398</v>
      </c>
      <c r="AF23" s="383"/>
      <c r="AG23" s="383"/>
      <c r="AH23" s="383"/>
      <c r="AI23" s="383" t="s">
        <v>396</v>
      </c>
      <c r="AJ23" s="383"/>
      <c r="AK23" s="383"/>
      <c r="AL23" s="383"/>
      <c r="AM23" s="383" t="s">
        <v>425</v>
      </c>
      <c r="AN23" s="383"/>
      <c r="AO23" s="383"/>
      <c r="AP23" s="376"/>
      <c r="AQ23" s="180" t="s">
        <v>235</v>
      </c>
      <c r="AR23" s="173"/>
      <c r="AS23" s="173"/>
      <c r="AT23" s="174"/>
      <c r="AU23" s="381" t="s">
        <v>134</v>
      </c>
      <c r="AV23" s="381"/>
      <c r="AW23" s="381"/>
      <c r="AX23" s="382"/>
    </row>
    <row r="24" spans="1:50" ht="18.75" customHeight="1" x14ac:dyDescent="0.15">
      <c r="A24" s="513"/>
      <c r="B24" s="514"/>
      <c r="C24" s="514"/>
      <c r="D24" s="514"/>
      <c r="E24" s="514"/>
      <c r="F24" s="515"/>
      <c r="G24" s="568"/>
      <c r="H24" s="387"/>
      <c r="I24" s="387"/>
      <c r="J24" s="387"/>
      <c r="K24" s="387"/>
      <c r="L24" s="387"/>
      <c r="M24" s="387"/>
      <c r="N24" s="387"/>
      <c r="O24" s="569"/>
      <c r="P24" s="581"/>
      <c r="Q24" s="387"/>
      <c r="R24" s="387"/>
      <c r="S24" s="387"/>
      <c r="T24" s="387"/>
      <c r="U24" s="387"/>
      <c r="V24" s="387"/>
      <c r="W24" s="387"/>
      <c r="X24" s="569"/>
      <c r="Y24" s="1009"/>
      <c r="Z24" s="1010"/>
      <c r="AA24" s="1011"/>
      <c r="AB24" s="1015"/>
      <c r="AC24" s="1016"/>
      <c r="AD24" s="1017"/>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20"/>
      <c r="AA30" s="421"/>
      <c r="AB30" s="1012" t="s">
        <v>11</v>
      </c>
      <c r="AC30" s="1013"/>
      <c r="AD30" s="1014"/>
      <c r="AE30" s="383" t="s">
        <v>398</v>
      </c>
      <c r="AF30" s="383"/>
      <c r="AG30" s="383"/>
      <c r="AH30" s="383"/>
      <c r="AI30" s="383" t="s">
        <v>396</v>
      </c>
      <c r="AJ30" s="383"/>
      <c r="AK30" s="383"/>
      <c r="AL30" s="383"/>
      <c r="AM30" s="383" t="s">
        <v>425</v>
      </c>
      <c r="AN30" s="383"/>
      <c r="AO30" s="383"/>
      <c r="AP30" s="376"/>
      <c r="AQ30" s="180" t="s">
        <v>235</v>
      </c>
      <c r="AR30" s="173"/>
      <c r="AS30" s="173"/>
      <c r="AT30" s="174"/>
      <c r="AU30" s="381" t="s">
        <v>134</v>
      </c>
      <c r="AV30" s="381"/>
      <c r="AW30" s="381"/>
      <c r="AX30" s="382"/>
    </row>
    <row r="31" spans="1:50" ht="18.75" customHeight="1" x14ac:dyDescent="0.15">
      <c r="A31" s="513"/>
      <c r="B31" s="514"/>
      <c r="C31" s="514"/>
      <c r="D31" s="514"/>
      <c r="E31" s="514"/>
      <c r="F31" s="515"/>
      <c r="G31" s="568"/>
      <c r="H31" s="387"/>
      <c r="I31" s="387"/>
      <c r="J31" s="387"/>
      <c r="K31" s="387"/>
      <c r="L31" s="387"/>
      <c r="M31" s="387"/>
      <c r="N31" s="387"/>
      <c r="O31" s="569"/>
      <c r="P31" s="581"/>
      <c r="Q31" s="387"/>
      <c r="R31" s="387"/>
      <c r="S31" s="387"/>
      <c r="T31" s="387"/>
      <c r="U31" s="387"/>
      <c r="V31" s="387"/>
      <c r="W31" s="387"/>
      <c r="X31" s="569"/>
      <c r="Y31" s="1009"/>
      <c r="Z31" s="1010"/>
      <c r="AA31" s="1011"/>
      <c r="AB31" s="1015"/>
      <c r="AC31" s="1016"/>
      <c r="AD31" s="1017"/>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20"/>
      <c r="AA37" s="421"/>
      <c r="AB37" s="1012" t="s">
        <v>11</v>
      </c>
      <c r="AC37" s="1013"/>
      <c r="AD37" s="1014"/>
      <c r="AE37" s="383" t="s">
        <v>398</v>
      </c>
      <c r="AF37" s="383"/>
      <c r="AG37" s="383"/>
      <c r="AH37" s="383"/>
      <c r="AI37" s="383" t="s">
        <v>396</v>
      </c>
      <c r="AJ37" s="383"/>
      <c r="AK37" s="383"/>
      <c r="AL37" s="383"/>
      <c r="AM37" s="383" t="s">
        <v>425</v>
      </c>
      <c r="AN37" s="383"/>
      <c r="AO37" s="383"/>
      <c r="AP37" s="376"/>
      <c r="AQ37" s="180" t="s">
        <v>235</v>
      </c>
      <c r="AR37" s="173"/>
      <c r="AS37" s="173"/>
      <c r="AT37" s="174"/>
      <c r="AU37" s="381" t="s">
        <v>134</v>
      </c>
      <c r="AV37" s="381"/>
      <c r="AW37" s="381"/>
      <c r="AX37" s="382"/>
    </row>
    <row r="38" spans="1:50" ht="18.75" customHeight="1" x14ac:dyDescent="0.15">
      <c r="A38" s="513"/>
      <c r="B38" s="514"/>
      <c r="C38" s="514"/>
      <c r="D38" s="514"/>
      <c r="E38" s="514"/>
      <c r="F38" s="515"/>
      <c r="G38" s="568"/>
      <c r="H38" s="387"/>
      <c r="I38" s="387"/>
      <c r="J38" s="387"/>
      <c r="K38" s="387"/>
      <c r="L38" s="387"/>
      <c r="M38" s="387"/>
      <c r="N38" s="387"/>
      <c r="O38" s="569"/>
      <c r="P38" s="581"/>
      <c r="Q38" s="387"/>
      <c r="R38" s="387"/>
      <c r="S38" s="387"/>
      <c r="T38" s="387"/>
      <c r="U38" s="387"/>
      <c r="V38" s="387"/>
      <c r="W38" s="387"/>
      <c r="X38" s="569"/>
      <c r="Y38" s="1009"/>
      <c r="Z38" s="1010"/>
      <c r="AA38" s="1011"/>
      <c r="AB38" s="1015"/>
      <c r="AC38" s="1016"/>
      <c r="AD38" s="1017"/>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20"/>
      <c r="AA44" s="421"/>
      <c r="AB44" s="1012" t="s">
        <v>11</v>
      </c>
      <c r="AC44" s="1013"/>
      <c r="AD44" s="1014"/>
      <c r="AE44" s="383" t="s">
        <v>398</v>
      </c>
      <c r="AF44" s="383"/>
      <c r="AG44" s="383"/>
      <c r="AH44" s="383"/>
      <c r="AI44" s="383" t="s">
        <v>396</v>
      </c>
      <c r="AJ44" s="383"/>
      <c r="AK44" s="383"/>
      <c r="AL44" s="383"/>
      <c r="AM44" s="383" t="s">
        <v>425</v>
      </c>
      <c r="AN44" s="383"/>
      <c r="AO44" s="383"/>
      <c r="AP44" s="376"/>
      <c r="AQ44" s="180" t="s">
        <v>235</v>
      </c>
      <c r="AR44" s="173"/>
      <c r="AS44" s="173"/>
      <c r="AT44" s="174"/>
      <c r="AU44" s="381" t="s">
        <v>134</v>
      </c>
      <c r="AV44" s="381"/>
      <c r="AW44" s="381"/>
      <c r="AX44" s="382"/>
    </row>
    <row r="45" spans="1:50" ht="18.75" customHeight="1" x14ac:dyDescent="0.15">
      <c r="A45" s="513"/>
      <c r="B45" s="514"/>
      <c r="C45" s="514"/>
      <c r="D45" s="514"/>
      <c r="E45" s="514"/>
      <c r="F45" s="515"/>
      <c r="G45" s="568"/>
      <c r="H45" s="387"/>
      <c r="I45" s="387"/>
      <c r="J45" s="387"/>
      <c r="K45" s="387"/>
      <c r="L45" s="387"/>
      <c r="M45" s="387"/>
      <c r="N45" s="387"/>
      <c r="O45" s="569"/>
      <c r="P45" s="581"/>
      <c r="Q45" s="387"/>
      <c r="R45" s="387"/>
      <c r="S45" s="387"/>
      <c r="T45" s="387"/>
      <c r="U45" s="387"/>
      <c r="V45" s="387"/>
      <c r="W45" s="387"/>
      <c r="X45" s="569"/>
      <c r="Y45" s="1009"/>
      <c r="Z45" s="1010"/>
      <c r="AA45" s="1011"/>
      <c r="AB45" s="1015"/>
      <c r="AC45" s="1016"/>
      <c r="AD45" s="1017"/>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20"/>
      <c r="AA51" s="421"/>
      <c r="AB51" s="376" t="s">
        <v>11</v>
      </c>
      <c r="AC51" s="1013"/>
      <c r="AD51" s="1014"/>
      <c r="AE51" s="383" t="s">
        <v>398</v>
      </c>
      <c r="AF51" s="383"/>
      <c r="AG51" s="383"/>
      <c r="AH51" s="383"/>
      <c r="AI51" s="383" t="s">
        <v>396</v>
      </c>
      <c r="AJ51" s="383"/>
      <c r="AK51" s="383"/>
      <c r="AL51" s="383"/>
      <c r="AM51" s="383" t="s">
        <v>425</v>
      </c>
      <c r="AN51" s="383"/>
      <c r="AO51" s="383"/>
      <c r="AP51" s="376"/>
      <c r="AQ51" s="180" t="s">
        <v>235</v>
      </c>
      <c r="AR51" s="173"/>
      <c r="AS51" s="173"/>
      <c r="AT51" s="174"/>
      <c r="AU51" s="381" t="s">
        <v>134</v>
      </c>
      <c r="AV51" s="381"/>
      <c r="AW51" s="381"/>
      <c r="AX51" s="382"/>
    </row>
    <row r="52" spans="1:50" ht="18.75" customHeight="1" x14ac:dyDescent="0.15">
      <c r="A52" s="513"/>
      <c r="B52" s="514"/>
      <c r="C52" s="514"/>
      <c r="D52" s="514"/>
      <c r="E52" s="514"/>
      <c r="F52" s="515"/>
      <c r="G52" s="568"/>
      <c r="H52" s="387"/>
      <c r="I52" s="387"/>
      <c r="J52" s="387"/>
      <c r="K52" s="387"/>
      <c r="L52" s="387"/>
      <c r="M52" s="387"/>
      <c r="N52" s="387"/>
      <c r="O52" s="569"/>
      <c r="P52" s="581"/>
      <c r="Q52" s="387"/>
      <c r="R52" s="387"/>
      <c r="S52" s="387"/>
      <c r="T52" s="387"/>
      <c r="U52" s="387"/>
      <c r="V52" s="387"/>
      <c r="W52" s="387"/>
      <c r="X52" s="569"/>
      <c r="Y52" s="1009"/>
      <c r="Z52" s="1010"/>
      <c r="AA52" s="1011"/>
      <c r="AB52" s="1015"/>
      <c r="AC52" s="1016"/>
      <c r="AD52" s="1017"/>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20"/>
      <c r="AA58" s="421"/>
      <c r="AB58" s="1012" t="s">
        <v>11</v>
      </c>
      <c r="AC58" s="1013"/>
      <c r="AD58" s="1014"/>
      <c r="AE58" s="383" t="s">
        <v>398</v>
      </c>
      <c r="AF58" s="383"/>
      <c r="AG58" s="383"/>
      <c r="AH58" s="383"/>
      <c r="AI58" s="383" t="s">
        <v>396</v>
      </c>
      <c r="AJ58" s="383"/>
      <c r="AK58" s="383"/>
      <c r="AL58" s="383"/>
      <c r="AM58" s="383" t="s">
        <v>425</v>
      </c>
      <c r="AN58" s="383"/>
      <c r="AO58" s="383"/>
      <c r="AP58" s="376"/>
      <c r="AQ58" s="180" t="s">
        <v>235</v>
      </c>
      <c r="AR58" s="173"/>
      <c r="AS58" s="173"/>
      <c r="AT58" s="174"/>
      <c r="AU58" s="381" t="s">
        <v>134</v>
      </c>
      <c r="AV58" s="381"/>
      <c r="AW58" s="381"/>
      <c r="AX58" s="382"/>
    </row>
    <row r="59" spans="1:50" ht="18.75" customHeight="1" x14ac:dyDescent="0.15">
      <c r="A59" s="513"/>
      <c r="B59" s="514"/>
      <c r="C59" s="514"/>
      <c r="D59" s="514"/>
      <c r="E59" s="514"/>
      <c r="F59" s="515"/>
      <c r="G59" s="568"/>
      <c r="H59" s="387"/>
      <c r="I59" s="387"/>
      <c r="J59" s="387"/>
      <c r="K59" s="387"/>
      <c r="L59" s="387"/>
      <c r="M59" s="387"/>
      <c r="N59" s="387"/>
      <c r="O59" s="569"/>
      <c r="P59" s="581"/>
      <c r="Q59" s="387"/>
      <c r="R59" s="387"/>
      <c r="S59" s="387"/>
      <c r="T59" s="387"/>
      <c r="U59" s="387"/>
      <c r="V59" s="387"/>
      <c r="W59" s="387"/>
      <c r="X59" s="569"/>
      <c r="Y59" s="1009"/>
      <c r="Z59" s="1010"/>
      <c r="AA59" s="1011"/>
      <c r="AB59" s="1015"/>
      <c r="AC59" s="1016"/>
      <c r="AD59" s="1017"/>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20"/>
      <c r="AA65" s="421"/>
      <c r="AB65" s="1012" t="s">
        <v>11</v>
      </c>
      <c r="AC65" s="1013"/>
      <c r="AD65" s="1014"/>
      <c r="AE65" s="383" t="s">
        <v>398</v>
      </c>
      <c r="AF65" s="383"/>
      <c r="AG65" s="383"/>
      <c r="AH65" s="383"/>
      <c r="AI65" s="383" t="s">
        <v>396</v>
      </c>
      <c r="AJ65" s="383"/>
      <c r="AK65" s="383"/>
      <c r="AL65" s="383"/>
      <c r="AM65" s="383" t="s">
        <v>425</v>
      </c>
      <c r="AN65" s="383"/>
      <c r="AO65" s="383"/>
      <c r="AP65" s="376"/>
      <c r="AQ65" s="180" t="s">
        <v>235</v>
      </c>
      <c r="AR65" s="173"/>
      <c r="AS65" s="173"/>
      <c r="AT65" s="174"/>
      <c r="AU65" s="381" t="s">
        <v>134</v>
      </c>
      <c r="AV65" s="381"/>
      <c r="AW65" s="381"/>
      <c r="AX65" s="382"/>
    </row>
    <row r="66" spans="1:50" ht="18.75" customHeight="1" x14ac:dyDescent="0.15">
      <c r="A66" s="513"/>
      <c r="B66" s="514"/>
      <c r="C66" s="514"/>
      <c r="D66" s="514"/>
      <c r="E66" s="514"/>
      <c r="F66" s="515"/>
      <c r="G66" s="568"/>
      <c r="H66" s="387"/>
      <c r="I66" s="387"/>
      <c r="J66" s="387"/>
      <c r="K66" s="387"/>
      <c r="L66" s="387"/>
      <c r="M66" s="387"/>
      <c r="N66" s="387"/>
      <c r="O66" s="569"/>
      <c r="P66" s="581"/>
      <c r="Q66" s="387"/>
      <c r="R66" s="387"/>
      <c r="S66" s="387"/>
      <c r="T66" s="387"/>
      <c r="U66" s="387"/>
      <c r="V66" s="387"/>
      <c r="W66" s="387"/>
      <c r="X66" s="569"/>
      <c r="Y66" s="1009"/>
      <c r="Z66" s="1010"/>
      <c r="AA66" s="1011"/>
      <c r="AB66" s="1015"/>
      <c r="AC66" s="1016"/>
      <c r="AD66" s="1017"/>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0"/>
      <c r="B6" s="1041"/>
      <c r="C6" s="1041"/>
      <c r="D6" s="1041"/>
      <c r="E6" s="1041"/>
      <c r="F6" s="104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0"/>
      <c r="B7" s="1041"/>
      <c r="C7" s="1041"/>
      <c r="D7" s="1041"/>
      <c r="E7" s="1041"/>
      <c r="F7" s="104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0"/>
      <c r="B8" s="1041"/>
      <c r="C8" s="1041"/>
      <c r="D8" s="1041"/>
      <c r="E8" s="1041"/>
      <c r="F8" s="104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0"/>
      <c r="B9" s="1041"/>
      <c r="C9" s="1041"/>
      <c r="D9" s="1041"/>
      <c r="E9" s="1041"/>
      <c r="F9" s="104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0"/>
      <c r="B10" s="1041"/>
      <c r="C10" s="1041"/>
      <c r="D10" s="1041"/>
      <c r="E10" s="1041"/>
      <c r="F10" s="104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0"/>
      <c r="B11" s="1041"/>
      <c r="C11" s="1041"/>
      <c r="D11" s="1041"/>
      <c r="E11" s="1041"/>
      <c r="F11" s="104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0"/>
      <c r="B12" s="1041"/>
      <c r="C12" s="1041"/>
      <c r="D12" s="1041"/>
      <c r="E12" s="1041"/>
      <c r="F12" s="104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0"/>
      <c r="B13" s="1041"/>
      <c r="C13" s="1041"/>
      <c r="D13" s="1041"/>
      <c r="E13" s="1041"/>
      <c r="F13" s="104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0"/>
      <c r="B19" s="1041"/>
      <c r="C19" s="1041"/>
      <c r="D19" s="1041"/>
      <c r="E19" s="1041"/>
      <c r="F19" s="104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0"/>
      <c r="B20" s="1041"/>
      <c r="C20" s="1041"/>
      <c r="D20" s="1041"/>
      <c r="E20" s="1041"/>
      <c r="F20" s="104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0"/>
      <c r="B21" s="1041"/>
      <c r="C21" s="1041"/>
      <c r="D21" s="1041"/>
      <c r="E21" s="1041"/>
      <c r="F21" s="104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0"/>
      <c r="B22" s="1041"/>
      <c r="C22" s="1041"/>
      <c r="D22" s="1041"/>
      <c r="E22" s="1041"/>
      <c r="F22" s="104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0"/>
      <c r="B23" s="1041"/>
      <c r="C23" s="1041"/>
      <c r="D23" s="1041"/>
      <c r="E23" s="1041"/>
      <c r="F23" s="104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0"/>
      <c r="B24" s="1041"/>
      <c r="C24" s="1041"/>
      <c r="D24" s="1041"/>
      <c r="E24" s="1041"/>
      <c r="F24" s="104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0"/>
      <c r="B25" s="1041"/>
      <c r="C25" s="1041"/>
      <c r="D25" s="1041"/>
      <c r="E25" s="1041"/>
      <c r="F25" s="104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0"/>
      <c r="B26" s="1041"/>
      <c r="C26" s="1041"/>
      <c r="D26" s="1041"/>
      <c r="E26" s="1041"/>
      <c r="F26" s="104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0"/>
      <c r="B32" s="1041"/>
      <c r="C32" s="1041"/>
      <c r="D32" s="1041"/>
      <c r="E32" s="1041"/>
      <c r="F32" s="104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0"/>
      <c r="B33" s="1041"/>
      <c r="C33" s="1041"/>
      <c r="D33" s="1041"/>
      <c r="E33" s="1041"/>
      <c r="F33" s="104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0"/>
      <c r="B34" s="1041"/>
      <c r="C34" s="1041"/>
      <c r="D34" s="1041"/>
      <c r="E34" s="1041"/>
      <c r="F34" s="104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0"/>
      <c r="B35" s="1041"/>
      <c r="C35" s="1041"/>
      <c r="D35" s="1041"/>
      <c r="E35" s="1041"/>
      <c r="F35" s="104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0"/>
      <c r="B36" s="1041"/>
      <c r="C36" s="1041"/>
      <c r="D36" s="1041"/>
      <c r="E36" s="1041"/>
      <c r="F36" s="104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0"/>
      <c r="B37" s="1041"/>
      <c r="C37" s="1041"/>
      <c r="D37" s="1041"/>
      <c r="E37" s="1041"/>
      <c r="F37" s="104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0"/>
      <c r="B38" s="1041"/>
      <c r="C38" s="1041"/>
      <c r="D38" s="1041"/>
      <c r="E38" s="1041"/>
      <c r="F38" s="104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0"/>
      <c r="B39" s="1041"/>
      <c r="C39" s="1041"/>
      <c r="D39" s="1041"/>
      <c r="E39" s="1041"/>
      <c r="F39" s="104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0"/>
      <c r="B45" s="1041"/>
      <c r="C45" s="1041"/>
      <c r="D45" s="1041"/>
      <c r="E45" s="1041"/>
      <c r="F45" s="104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0"/>
      <c r="B46" s="1041"/>
      <c r="C46" s="1041"/>
      <c r="D46" s="1041"/>
      <c r="E46" s="1041"/>
      <c r="F46" s="104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0"/>
      <c r="B47" s="1041"/>
      <c r="C47" s="1041"/>
      <c r="D47" s="1041"/>
      <c r="E47" s="1041"/>
      <c r="F47" s="104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0"/>
      <c r="B48" s="1041"/>
      <c r="C48" s="1041"/>
      <c r="D48" s="1041"/>
      <c r="E48" s="1041"/>
      <c r="F48" s="104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0"/>
      <c r="B49" s="1041"/>
      <c r="C49" s="1041"/>
      <c r="D49" s="1041"/>
      <c r="E49" s="1041"/>
      <c r="F49" s="104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0"/>
      <c r="B50" s="1041"/>
      <c r="C50" s="1041"/>
      <c r="D50" s="1041"/>
      <c r="E50" s="1041"/>
      <c r="F50" s="104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0"/>
      <c r="B51" s="1041"/>
      <c r="C51" s="1041"/>
      <c r="D51" s="1041"/>
      <c r="E51" s="1041"/>
      <c r="F51" s="104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0"/>
      <c r="B52" s="1041"/>
      <c r="C52" s="1041"/>
      <c r="D52" s="1041"/>
      <c r="E52" s="1041"/>
      <c r="F52" s="104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0"/>
      <c r="B59" s="1041"/>
      <c r="C59" s="1041"/>
      <c r="D59" s="1041"/>
      <c r="E59" s="1041"/>
      <c r="F59" s="104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0"/>
      <c r="B60" s="1041"/>
      <c r="C60" s="1041"/>
      <c r="D60" s="1041"/>
      <c r="E60" s="1041"/>
      <c r="F60" s="104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0"/>
      <c r="B61" s="1041"/>
      <c r="C61" s="1041"/>
      <c r="D61" s="1041"/>
      <c r="E61" s="1041"/>
      <c r="F61" s="104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0"/>
      <c r="B62" s="1041"/>
      <c r="C62" s="1041"/>
      <c r="D62" s="1041"/>
      <c r="E62" s="1041"/>
      <c r="F62" s="104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0"/>
      <c r="B63" s="1041"/>
      <c r="C63" s="1041"/>
      <c r="D63" s="1041"/>
      <c r="E63" s="1041"/>
      <c r="F63" s="104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0"/>
      <c r="B64" s="1041"/>
      <c r="C64" s="1041"/>
      <c r="D64" s="1041"/>
      <c r="E64" s="1041"/>
      <c r="F64" s="104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0"/>
      <c r="B65" s="1041"/>
      <c r="C65" s="1041"/>
      <c r="D65" s="1041"/>
      <c r="E65" s="1041"/>
      <c r="F65" s="104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0"/>
      <c r="B66" s="1041"/>
      <c r="C66" s="1041"/>
      <c r="D66" s="1041"/>
      <c r="E66" s="1041"/>
      <c r="F66" s="104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0"/>
      <c r="B72" s="1041"/>
      <c r="C72" s="1041"/>
      <c r="D72" s="1041"/>
      <c r="E72" s="1041"/>
      <c r="F72" s="104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0"/>
      <c r="B73" s="1041"/>
      <c r="C73" s="1041"/>
      <c r="D73" s="1041"/>
      <c r="E73" s="1041"/>
      <c r="F73" s="104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0"/>
      <c r="B74" s="1041"/>
      <c r="C74" s="1041"/>
      <c r="D74" s="1041"/>
      <c r="E74" s="1041"/>
      <c r="F74" s="104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0"/>
      <c r="B75" s="1041"/>
      <c r="C75" s="1041"/>
      <c r="D75" s="1041"/>
      <c r="E75" s="1041"/>
      <c r="F75" s="104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0"/>
      <c r="B76" s="1041"/>
      <c r="C76" s="1041"/>
      <c r="D76" s="1041"/>
      <c r="E76" s="1041"/>
      <c r="F76" s="104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0"/>
      <c r="B77" s="1041"/>
      <c r="C77" s="1041"/>
      <c r="D77" s="1041"/>
      <c r="E77" s="1041"/>
      <c r="F77" s="104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0"/>
      <c r="B78" s="1041"/>
      <c r="C78" s="1041"/>
      <c r="D78" s="1041"/>
      <c r="E78" s="1041"/>
      <c r="F78" s="104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0"/>
      <c r="B79" s="1041"/>
      <c r="C79" s="1041"/>
      <c r="D79" s="1041"/>
      <c r="E79" s="1041"/>
      <c r="F79" s="104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0"/>
      <c r="B85" s="1041"/>
      <c r="C85" s="1041"/>
      <c r="D85" s="1041"/>
      <c r="E85" s="1041"/>
      <c r="F85" s="104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0"/>
      <c r="B86" s="1041"/>
      <c r="C86" s="1041"/>
      <c r="D86" s="1041"/>
      <c r="E86" s="1041"/>
      <c r="F86" s="104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0"/>
      <c r="B87" s="1041"/>
      <c r="C87" s="1041"/>
      <c r="D87" s="1041"/>
      <c r="E87" s="1041"/>
      <c r="F87" s="104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0"/>
      <c r="B88" s="1041"/>
      <c r="C88" s="1041"/>
      <c r="D88" s="1041"/>
      <c r="E88" s="1041"/>
      <c r="F88" s="104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0"/>
      <c r="B89" s="1041"/>
      <c r="C89" s="1041"/>
      <c r="D89" s="1041"/>
      <c r="E89" s="1041"/>
      <c r="F89" s="104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0"/>
      <c r="B90" s="1041"/>
      <c r="C90" s="1041"/>
      <c r="D90" s="1041"/>
      <c r="E90" s="1041"/>
      <c r="F90" s="104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0"/>
      <c r="B91" s="1041"/>
      <c r="C91" s="1041"/>
      <c r="D91" s="1041"/>
      <c r="E91" s="1041"/>
      <c r="F91" s="104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0"/>
      <c r="B92" s="1041"/>
      <c r="C92" s="1041"/>
      <c r="D92" s="1041"/>
      <c r="E92" s="1041"/>
      <c r="F92" s="104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0"/>
      <c r="B98" s="1041"/>
      <c r="C98" s="1041"/>
      <c r="D98" s="1041"/>
      <c r="E98" s="1041"/>
      <c r="F98" s="104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0"/>
      <c r="B99" s="1041"/>
      <c r="C99" s="1041"/>
      <c r="D99" s="1041"/>
      <c r="E99" s="1041"/>
      <c r="F99" s="104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0"/>
      <c r="B100" s="1041"/>
      <c r="C100" s="1041"/>
      <c r="D100" s="1041"/>
      <c r="E100" s="1041"/>
      <c r="F100" s="104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0"/>
      <c r="B101" s="1041"/>
      <c r="C101" s="1041"/>
      <c r="D101" s="1041"/>
      <c r="E101" s="1041"/>
      <c r="F101" s="104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0"/>
      <c r="B102" s="1041"/>
      <c r="C102" s="1041"/>
      <c r="D102" s="1041"/>
      <c r="E102" s="1041"/>
      <c r="F102" s="104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0"/>
      <c r="B103" s="1041"/>
      <c r="C103" s="1041"/>
      <c r="D103" s="1041"/>
      <c r="E103" s="1041"/>
      <c r="F103" s="104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0"/>
      <c r="B104" s="1041"/>
      <c r="C104" s="1041"/>
      <c r="D104" s="1041"/>
      <c r="E104" s="1041"/>
      <c r="F104" s="104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0"/>
      <c r="B105" s="1041"/>
      <c r="C105" s="1041"/>
      <c r="D105" s="1041"/>
      <c r="E105" s="1041"/>
      <c r="F105" s="104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0"/>
      <c r="B112" s="1041"/>
      <c r="C112" s="1041"/>
      <c r="D112" s="1041"/>
      <c r="E112" s="1041"/>
      <c r="F112" s="104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0"/>
      <c r="B113" s="1041"/>
      <c r="C113" s="1041"/>
      <c r="D113" s="1041"/>
      <c r="E113" s="1041"/>
      <c r="F113" s="104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0"/>
      <c r="B114" s="1041"/>
      <c r="C114" s="1041"/>
      <c r="D114" s="1041"/>
      <c r="E114" s="1041"/>
      <c r="F114" s="104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0"/>
      <c r="B115" s="1041"/>
      <c r="C115" s="1041"/>
      <c r="D115" s="1041"/>
      <c r="E115" s="1041"/>
      <c r="F115" s="104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0"/>
      <c r="B116" s="1041"/>
      <c r="C116" s="1041"/>
      <c r="D116" s="1041"/>
      <c r="E116" s="1041"/>
      <c r="F116" s="104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0"/>
      <c r="B117" s="1041"/>
      <c r="C117" s="1041"/>
      <c r="D117" s="1041"/>
      <c r="E117" s="1041"/>
      <c r="F117" s="104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0"/>
      <c r="B118" s="1041"/>
      <c r="C118" s="1041"/>
      <c r="D118" s="1041"/>
      <c r="E118" s="1041"/>
      <c r="F118" s="104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0"/>
      <c r="B119" s="1041"/>
      <c r="C119" s="1041"/>
      <c r="D119" s="1041"/>
      <c r="E119" s="1041"/>
      <c r="F119" s="104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0"/>
      <c r="B125" s="1041"/>
      <c r="C125" s="1041"/>
      <c r="D125" s="1041"/>
      <c r="E125" s="1041"/>
      <c r="F125" s="104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0"/>
      <c r="B126" s="1041"/>
      <c r="C126" s="1041"/>
      <c r="D126" s="1041"/>
      <c r="E126" s="1041"/>
      <c r="F126" s="104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0"/>
      <c r="B127" s="1041"/>
      <c r="C127" s="1041"/>
      <c r="D127" s="1041"/>
      <c r="E127" s="1041"/>
      <c r="F127" s="104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0"/>
      <c r="B128" s="1041"/>
      <c r="C128" s="1041"/>
      <c r="D128" s="1041"/>
      <c r="E128" s="1041"/>
      <c r="F128" s="104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0"/>
      <c r="B129" s="1041"/>
      <c r="C129" s="1041"/>
      <c r="D129" s="1041"/>
      <c r="E129" s="1041"/>
      <c r="F129" s="104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0"/>
      <c r="B130" s="1041"/>
      <c r="C130" s="1041"/>
      <c r="D130" s="1041"/>
      <c r="E130" s="1041"/>
      <c r="F130" s="104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0"/>
      <c r="B131" s="1041"/>
      <c r="C131" s="1041"/>
      <c r="D131" s="1041"/>
      <c r="E131" s="1041"/>
      <c r="F131" s="104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0"/>
      <c r="B132" s="1041"/>
      <c r="C132" s="1041"/>
      <c r="D132" s="1041"/>
      <c r="E132" s="1041"/>
      <c r="F132" s="104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0"/>
      <c r="B138" s="1041"/>
      <c r="C138" s="1041"/>
      <c r="D138" s="1041"/>
      <c r="E138" s="1041"/>
      <c r="F138" s="104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0"/>
      <c r="B139" s="1041"/>
      <c r="C139" s="1041"/>
      <c r="D139" s="1041"/>
      <c r="E139" s="1041"/>
      <c r="F139" s="104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0"/>
      <c r="B140" s="1041"/>
      <c r="C140" s="1041"/>
      <c r="D140" s="1041"/>
      <c r="E140" s="1041"/>
      <c r="F140" s="104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0"/>
      <c r="B141" s="1041"/>
      <c r="C141" s="1041"/>
      <c r="D141" s="1041"/>
      <c r="E141" s="1041"/>
      <c r="F141" s="104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0"/>
      <c r="B142" s="1041"/>
      <c r="C142" s="1041"/>
      <c r="D142" s="1041"/>
      <c r="E142" s="1041"/>
      <c r="F142" s="104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0"/>
      <c r="B143" s="1041"/>
      <c r="C143" s="1041"/>
      <c r="D143" s="1041"/>
      <c r="E143" s="1041"/>
      <c r="F143" s="104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0"/>
      <c r="B144" s="1041"/>
      <c r="C144" s="1041"/>
      <c r="D144" s="1041"/>
      <c r="E144" s="1041"/>
      <c r="F144" s="104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0"/>
      <c r="B145" s="1041"/>
      <c r="C145" s="1041"/>
      <c r="D145" s="1041"/>
      <c r="E145" s="1041"/>
      <c r="F145" s="104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0"/>
      <c r="B151" s="1041"/>
      <c r="C151" s="1041"/>
      <c r="D151" s="1041"/>
      <c r="E151" s="1041"/>
      <c r="F151" s="104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0"/>
      <c r="B152" s="1041"/>
      <c r="C152" s="1041"/>
      <c r="D152" s="1041"/>
      <c r="E152" s="1041"/>
      <c r="F152" s="104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0"/>
      <c r="B153" s="1041"/>
      <c r="C153" s="1041"/>
      <c r="D153" s="1041"/>
      <c r="E153" s="1041"/>
      <c r="F153" s="104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0"/>
      <c r="B154" s="1041"/>
      <c r="C154" s="1041"/>
      <c r="D154" s="1041"/>
      <c r="E154" s="1041"/>
      <c r="F154" s="104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0"/>
      <c r="B155" s="1041"/>
      <c r="C155" s="1041"/>
      <c r="D155" s="1041"/>
      <c r="E155" s="1041"/>
      <c r="F155" s="104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0"/>
      <c r="B156" s="1041"/>
      <c r="C156" s="1041"/>
      <c r="D156" s="1041"/>
      <c r="E156" s="1041"/>
      <c r="F156" s="104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0"/>
      <c r="B157" s="1041"/>
      <c r="C157" s="1041"/>
      <c r="D157" s="1041"/>
      <c r="E157" s="1041"/>
      <c r="F157" s="104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0"/>
      <c r="B158" s="1041"/>
      <c r="C158" s="1041"/>
      <c r="D158" s="1041"/>
      <c r="E158" s="1041"/>
      <c r="F158" s="104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0"/>
      <c r="B165" s="1041"/>
      <c r="C165" s="1041"/>
      <c r="D165" s="1041"/>
      <c r="E165" s="1041"/>
      <c r="F165" s="104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0"/>
      <c r="B166" s="1041"/>
      <c r="C166" s="1041"/>
      <c r="D166" s="1041"/>
      <c r="E166" s="1041"/>
      <c r="F166" s="104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0"/>
      <c r="B167" s="1041"/>
      <c r="C167" s="1041"/>
      <c r="D167" s="1041"/>
      <c r="E167" s="1041"/>
      <c r="F167" s="104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0"/>
      <c r="B168" s="1041"/>
      <c r="C168" s="1041"/>
      <c r="D168" s="1041"/>
      <c r="E168" s="1041"/>
      <c r="F168" s="104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0"/>
      <c r="B169" s="1041"/>
      <c r="C169" s="1041"/>
      <c r="D169" s="1041"/>
      <c r="E169" s="1041"/>
      <c r="F169" s="104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0"/>
      <c r="B170" s="1041"/>
      <c r="C170" s="1041"/>
      <c r="D170" s="1041"/>
      <c r="E170" s="1041"/>
      <c r="F170" s="104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0"/>
      <c r="B171" s="1041"/>
      <c r="C171" s="1041"/>
      <c r="D171" s="1041"/>
      <c r="E171" s="1041"/>
      <c r="F171" s="104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0"/>
      <c r="B172" s="1041"/>
      <c r="C172" s="1041"/>
      <c r="D172" s="1041"/>
      <c r="E172" s="1041"/>
      <c r="F172" s="104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0"/>
      <c r="B178" s="1041"/>
      <c r="C178" s="1041"/>
      <c r="D178" s="1041"/>
      <c r="E178" s="1041"/>
      <c r="F178" s="104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0"/>
      <c r="B179" s="1041"/>
      <c r="C179" s="1041"/>
      <c r="D179" s="1041"/>
      <c r="E179" s="1041"/>
      <c r="F179" s="104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0"/>
      <c r="B180" s="1041"/>
      <c r="C180" s="1041"/>
      <c r="D180" s="1041"/>
      <c r="E180" s="1041"/>
      <c r="F180" s="104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0"/>
      <c r="B181" s="1041"/>
      <c r="C181" s="1041"/>
      <c r="D181" s="1041"/>
      <c r="E181" s="1041"/>
      <c r="F181" s="104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0"/>
      <c r="B182" s="1041"/>
      <c r="C182" s="1041"/>
      <c r="D182" s="1041"/>
      <c r="E182" s="1041"/>
      <c r="F182" s="104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0"/>
      <c r="B183" s="1041"/>
      <c r="C183" s="1041"/>
      <c r="D183" s="1041"/>
      <c r="E183" s="1041"/>
      <c r="F183" s="104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0"/>
      <c r="B184" s="1041"/>
      <c r="C184" s="1041"/>
      <c r="D184" s="1041"/>
      <c r="E184" s="1041"/>
      <c r="F184" s="104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0"/>
      <c r="B185" s="1041"/>
      <c r="C185" s="1041"/>
      <c r="D185" s="1041"/>
      <c r="E185" s="1041"/>
      <c r="F185" s="104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0"/>
      <c r="B191" s="1041"/>
      <c r="C191" s="1041"/>
      <c r="D191" s="1041"/>
      <c r="E191" s="1041"/>
      <c r="F191" s="104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0"/>
      <c r="B192" s="1041"/>
      <c r="C192" s="1041"/>
      <c r="D192" s="1041"/>
      <c r="E192" s="1041"/>
      <c r="F192" s="104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0"/>
      <c r="B193" s="1041"/>
      <c r="C193" s="1041"/>
      <c r="D193" s="1041"/>
      <c r="E193" s="1041"/>
      <c r="F193" s="104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0"/>
      <c r="B194" s="1041"/>
      <c r="C194" s="1041"/>
      <c r="D194" s="1041"/>
      <c r="E194" s="1041"/>
      <c r="F194" s="104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0"/>
      <c r="B195" s="1041"/>
      <c r="C195" s="1041"/>
      <c r="D195" s="1041"/>
      <c r="E195" s="1041"/>
      <c r="F195" s="104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0"/>
      <c r="B196" s="1041"/>
      <c r="C196" s="1041"/>
      <c r="D196" s="1041"/>
      <c r="E196" s="1041"/>
      <c r="F196" s="104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0"/>
      <c r="B197" s="1041"/>
      <c r="C197" s="1041"/>
      <c r="D197" s="1041"/>
      <c r="E197" s="1041"/>
      <c r="F197" s="104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0"/>
      <c r="B198" s="1041"/>
      <c r="C198" s="1041"/>
      <c r="D198" s="1041"/>
      <c r="E198" s="1041"/>
      <c r="F198" s="104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0"/>
      <c r="B204" s="1041"/>
      <c r="C204" s="1041"/>
      <c r="D204" s="1041"/>
      <c r="E204" s="1041"/>
      <c r="F204" s="104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0"/>
      <c r="B205" s="1041"/>
      <c r="C205" s="1041"/>
      <c r="D205" s="1041"/>
      <c r="E205" s="1041"/>
      <c r="F205" s="104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0"/>
      <c r="B206" s="1041"/>
      <c r="C206" s="1041"/>
      <c r="D206" s="1041"/>
      <c r="E206" s="1041"/>
      <c r="F206" s="104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0"/>
      <c r="B207" s="1041"/>
      <c r="C207" s="1041"/>
      <c r="D207" s="1041"/>
      <c r="E207" s="1041"/>
      <c r="F207" s="104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0"/>
      <c r="B208" s="1041"/>
      <c r="C208" s="1041"/>
      <c r="D208" s="1041"/>
      <c r="E208" s="1041"/>
      <c r="F208" s="104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0"/>
      <c r="B209" s="1041"/>
      <c r="C209" s="1041"/>
      <c r="D209" s="1041"/>
      <c r="E209" s="1041"/>
      <c r="F209" s="104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0"/>
      <c r="B210" s="1041"/>
      <c r="C210" s="1041"/>
      <c r="D210" s="1041"/>
      <c r="E210" s="1041"/>
      <c r="F210" s="104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0"/>
      <c r="B211" s="1041"/>
      <c r="C211" s="1041"/>
      <c r="D211" s="1041"/>
      <c r="E211" s="1041"/>
      <c r="F211" s="104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0"/>
      <c r="B218" s="1041"/>
      <c r="C218" s="1041"/>
      <c r="D218" s="1041"/>
      <c r="E218" s="1041"/>
      <c r="F218" s="104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0"/>
      <c r="B219" s="1041"/>
      <c r="C219" s="1041"/>
      <c r="D219" s="1041"/>
      <c r="E219" s="1041"/>
      <c r="F219" s="104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0"/>
      <c r="B220" s="1041"/>
      <c r="C220" s="1041"/>
      <c r="D220" s="1041"/>
      <c r="E220" s="1041"/>
      <c r="F220" s="104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0"/>
      <c r="B221" s="1041"/>
      <c r="C221" s="1041"/>
      <c r="D221" s="1041"/>
      <c r="E221" s="1041"/>
      <c r="F221" s="104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0"/>
      <c r="B222" s="1041"/>
      <c r="C222" s="1041"/>
      <c r="D222" s="1041"/>
      <c r="E222" s="1041"/>
      <c r="F222" s="104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0"/>
      <c r="B223" s="1041"/>
      <c r="C223" s="1041"/>
      <c r="D223" s="1041"/>
      <c r="E223" s="1041"/>
      <c r="F223" s="104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0"/>
      <c r="B224" s="1041"/>
      <c r="C224" s="1041"/>
      <c r="D224" s="1041"/>
      <c r="E224" s="1041"/>
      <c r="F224" s="104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0"/>
      <c r="B225" s="1041"/>
      <c r="C225" s="1041"/>
      <c r="D225" s="1041"/>
      <c r="E225" s="1041"/>
      <c r="F225" s="104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0"/>
      <c r="B231" s="1041"/>
      <c r="C231" s="1041"/>
      <c r="D231" s="1041"/>
      <c r="E231" s="1041"/>
      <c r="F231" s="104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0"/>
      <c r="B232" s="1041"/>
      <c r="C232" s="1041"/>
      <c r="D232" s="1041"/>
      <c r="E232" s="1041"/>
      <c r="F232" s="104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0"/>
      <c r="B233" s="1041"/>
      <c r="C233" s="1041"/>
      <c r="D233" s="1041"/>
      <c r="E233" s="1041"/>
      <c r="F233" s="104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0"/>
      <c r="B234" s="1041"/>
      <c r="C234" s="1041"/>
      <c r="D234" s="1041"/>
      <c r="E234" s="1041"/>
      <c r="F234" s="104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0"/>
      <c r="B235" s="1041"/>
      <c r="C235" s="1041"/>
      <c r="D235" s="1041"/>
      <c r="E235" s="1041"/>
      <c r="F235" s="104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0"/>
      <c r="B236" s="1041"/>
      <c r="C236" s="1041"/>
      <c r="D236" s="1041"/>
      <c r="E236" s="1041"/>
      <c r="F236" s="104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0"/>
      <c r="B237" s="1041"/>
      <c r="C237" s="1041"/>
      <c r="D237" s="1041"/>
      <c r="E237" s="1041"/>
      <c r="F237" s="104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0"/>
      <c r="B238" s="1041"/>
      <c r="C238" s="1041"/>
      <c r="D238" s="1041"/>
      <c r="E238" s="1041"/>
      <c r="F238" s="104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0"/>
      <c r="B244" s="1041"/>
      <c r="C244" s="1041"/>
      <c r="D244" s="1041"/>
      <c r="E244" s="1041"/>
      <c r="F244" s="104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0"/>
      <c r="B245" s="1041"/>
      <c r="C245" s="1041"/>
      <c r="D245" s="1041"/>
      <c r="E245" s="1041"/>
      <c r="F245" s="104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0"/>
      <c r="B246" s="1041"/>
      <c r="C246" s="1041"/>
      <c r="D246" s="1041"/>
      <c r="E246" s="1041"/>
      <c r="F246" s="104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0"/>
      <c r="B247" s="1041"/>
      <c r="C247" s="1041"/>
      <c r="D247" s="1041"/>
      <c r="E247" s="1041"/>
      <c r="F247" s="104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0"/>
      <c r="B248" s="1041"/>
      <c r="C248" s="1041"/>
      <c r="D248" s="1041"/>
      <c r="E248" s="1041"/>
      <c r="F248" s="104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0"/>
      <c r="B249" s="1041"/>
      <c r="C249" s="1041"/>
      <c r="D249" s="1041"/>
      <c r="E249" s="1041"/>
      <c r="F249" s="104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0"/>
      <c r="B250" s="1041"/>
      <c r="C250" s="1041"/>
      <c r="D250" s="1041"/>
      <c r="E250" s="1041"/>
      <c r="F250" s="104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0"/>
      <c r="B251" s="1041"/>
      <c r="C251" s="1041"/>
      <c r="D251" s="1041"/>
      <c r="E251" s="1041"/>
      <c r="F251" s="104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0"/>
      <c r="B257" s="1041"/>
      <c r="C257" s="1041"/>
      <c r="D257" s="1041"/>
      <c r="E257" s="1041"/>
      <c r="F257" s="104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0"/>
      <c r="B258" s="1041"/>
      <c r="C258" s="1041"/>
      <c r="D258" s="1041"/>
      <c r="E258" s="1041"/>
      <c r="F258" s="104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0"/>
      <c r="B259" s="1041"/>
      <c r="C259" s="1041"/>
      <c r="D259" s="1041"/>
      <c r="E259" s="1041"/>
      <c r="F259" s="104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0"/>
      <c r="B260" s="1041"/>
      <c r="C260" s="1041"/>
      <c r="D260" s="1041"/>
      <c r="E260" s="1041"/>
      <c r="F260" s="104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0"/>
      <c r="B261" s="1041"/>
      <c r="C261" s="1041"/>
      <c r="D261" s="1041"/>
      <c r="E261" s="1041"/>
      <c r="F261" s="104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0"/>
      <c r="B262" s="1041"/>
      <c r="C262" s="1041"/>
      <c r="D262" s="1041"/>
      <c r="E262" s="1041"/>
      <c r="F262" s="104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0"/>
      <c r="B263" s="1041"/>
      <c r="C263" s="1041"/>
      <c r="D263" s="1041"/>
      <c r="E263" s="1041"/>
      <c r="F263" s="104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0"/>
      <c r="B264" s="1041"/>
      <c r="C264" s="1041"/>
      <c r="D264" s="1041"/>
      <c r="E264" s="1041"/>
      <c r="F264" s="104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60">
        <v>1</v>
      </c>
      <c r="B4" s="1060">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60">
        <v>1</v>
      </c>
      <c r="B37" s="1060">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60">
        <v>1</v>
      </c>
      <c r="B70" s="1060">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2020-10-01T08:30:40Z</cp:lastPrinted>
  <dcterms:created xsi:type="dcterms:W3CDTF">2012-03-13T00:50:25Z</dcterms:created>
  <dcterms:modified xsi:type="dcterms:W3CDTF">2020-11-12T13:05:38Z</dcterms:modified>
</cp:coreProperties>
</file>