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DOQ\Desktop\"/>
    </mc:Choice>
  </mc:AlternateContent>
  <bookViews>
    <workbookView xWindow="0" yWindow="0" windowWidth="22380" windowHeight="8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<sst xmlns="http://schemas.openxmlformats.org/spreadsheetml/2006/main" count="2848" uniqueCount="637">
  <si>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</si>
  <si>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</si>
  <si>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</si>
  <si>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</si>
  <si>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</si>
  <si>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</si>
  <si>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</si>
  <si>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</si>
  <si>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</si>
  <si>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</si>
  <si>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</si>
  <si>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</si>
  <si>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</si>
  <si>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</si>
  <si>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</si>
  <si>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</si>
  <si>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</si>
  <si>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</si>
  <si>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</si>
  <si>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</si>
  <si>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</si>
  <si>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</si>
  <si>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</si>
  <si>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</si>
  <si>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</si>
  <si>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</si>
  <si>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</si>
  <si>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</si>
  <si>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</si>
  <si>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</si>
  <si>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</si>
  <si>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</si>
  <si>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</si>
  <si>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</si>
  <si>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</si>
  <si>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</si>
  <si>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</si>
  <si>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</si>
  <si>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</si>
  <si>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</si>
  <si>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</si>
  <si>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</si>
  <si>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</si>
  <si>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</si>
  <si>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</si>
  <si>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</si>
  <si>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</si>
  <si>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</si>
  <si>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</si>
  <si>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</si>
  <si>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</si>
  <si>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</si>
  <si>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</si>
  <si>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</si>
  <si>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</si>
  <si>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</si>
  <si>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</si>
  <si>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</si>
  <si>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</si>
  <si>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</si>
  <si>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</si>
  <si>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</si>
  <si>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</si>
  <si>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</si>
  <si>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</si>
  <si>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</si>
  <si>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</si>
  <si>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</si>
  <si>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</si>
  <si>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</si>
  <si>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</si>
  <si>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</si>
  <si>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</si>
  <si>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</si>
  <si>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</si>
  <si>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</si>
  <si>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</si>
  <si>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</si>
  <si>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</si>
  <si>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</si>
  <si>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</si>
  <si>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</si>
  <si>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</si>
  <si>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</si>
  <si>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</si>
  <si>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</si>
  <si>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</si>
  <si>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</si>
  <si>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</si>
  <si>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</si>
  <si>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</si>
  <si>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</si>
  <si>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</si>
  <si>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</si>
  <si>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</si>
  <si>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</si>
  <si>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</si>
  <si>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</si>
  <si>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</si>
  <si>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</si>
  <si>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</si>
  <si>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</si>
  <si>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</si>
  <si>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</si>
  <si>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</si>
  <si>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</si>
  <si>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</si>
  <si>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</si>
  <si>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</si>
  <si>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</si>
  <si>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</si>
  <si>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</si>
  <si>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</si>
  <si>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</si>
  <si>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</si>
  <si>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</si>
  <si>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</si>
  <si>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</si>
  <si>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</si>
  <si>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</si>
  <si>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</si>
  <si>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</si>
  <si>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</si>
  <si>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</si>
  <si>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</si>
  <si>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</si>
  <si>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</si>
  <si>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</si>
  <si>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</si>
  <si>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</si>
  <si>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</si>
  <si>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</si>
  <si>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</si>
  <si>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</si>
  <si>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</si>
  <si>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</si>
  <si>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</si>
  <si>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</si>
  <si>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</si>
  <si>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</si>
  <si>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</si>
  <si>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</si>
  <si>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</si>
  <si>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</si>
  <si>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</si>
  <si>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</si>
  <si>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</si>
  <si>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</si>
  <si>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</si>
  <si>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</si>
  <si>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</si>
  <si>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</si>
  <si>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</si>
  <si>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</si>
  <si>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</si>
  <si>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</si>
  <si>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</si>
  <si>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</si>
  <si>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</si>
  <si>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</si>
  <si>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</si>
  <si>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</si>
  <si>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</si>
  <si>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</si>
  <si>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</si>
  <si>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</si>
  <si>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</si>
  <si>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</si>
  <si>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</si>
  <si>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</si>
  <si>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</si>
  <si>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</si>
  <si>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</si>
  <si>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</si>
  <si>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</si>
  <si>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</si>
  <si>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</si>
  <si>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</si>
  <si>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</si>
  <si>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</si>
  <si>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</si>
  <si>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</si>
  <si>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</si>
  <si>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</si>
  <si>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</si>
  <si>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</si>
  <si>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</si>
  <si>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</si>
  <si>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</si>
  <si>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</si>
  <si>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</si>
  <si>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</si>
  <si>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</si>
  <si>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</si>
  <si>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</si>
  <si>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</si>
  <si>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</si>
  <si>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</si>
  <si>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</si>
  <si>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</si>
  <si>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</si>
  <si>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</si>
  <si>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</si>
  <si>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</si>
  <si>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</si>
  <si>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</si>
  <si>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</si>
  <si>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</si>
  <si>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</si>
  <si>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</si>
  <si>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</si>
  <si>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</si>
  <si>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</si>
  <si>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</si>
  <si>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</si>
  <si>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</si>
  <si>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</si>
  <si>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</si>
  <si>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</si>
  <si>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</si>
  <si>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</si>
  <si>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</si>
  <si>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</si>
  <si>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</si>
  <si>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</si>
  <si>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</si>
  <si>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</si>
  <si>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</si>
  <si>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</si>
  <si>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</si>
  <si>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</si>
  <si>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</si>
  <si>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</si>
  <si>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</si>
  <si>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</si>
  <si>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</si>
  <si>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</si>
  <si>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</si>
  <si>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</si>
  <si>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</si>
  <si>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</si>
  <si>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</si>
  <si>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</si>
  <si>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</si>
  <si>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</si>
  <si>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</si>
  <si>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</si>
  <si>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</si>
  <si>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</si>
  <si>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</si>
  <si>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</si>
  <si>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</si>
  <si>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</si>
  <si>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</si>
  <si>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</si>
  <si>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</si>
  <si>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</si>
  <si>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</si>
  <si>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</si>
  <si>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</si>
  <si>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</si>
  <si>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</si>
  <si>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</si>
  <si>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</si>
  <si>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</si>
  <si>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</si>
  <si>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</si>
  <si>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</si>
  <si>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</si>
  <si>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</si>
  <si>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</si>
  <si>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</si>
  <si>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</si>
  <si>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</si>
  <si>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</si>
  <si>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</si>
  <si>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</si>
  <si>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</si>
  <si>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</si>
  <si>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</si>
  <si>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</si>
  <si>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</si>
  <si>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</si>
  <si>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</si>
  <si>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</si>
  <si>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</si>
  <si>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</si>
  <si>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</si>
  <si>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</si>
  <si>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</si>
  <si>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</si>
  <si>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</si>
  <si>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</si>
  <si>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</si>
  <si>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</si>
  <si>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</si>
  <si>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</si>
  <si>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</si>
  <si>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</si>
  <si>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</si>
  <si>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</si>
  <si>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</si>
  <si>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</si>
  <si>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</si>
  <si>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</si>
  <si>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</si>
  <si>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</si>
  <si>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</si>
  <si>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</si>
  <si>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</si>
  <si>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</si>
  <si>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</si>
  <si>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</si>
  <si>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</si>
  <si>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</si>
  <si>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</si>
  <si>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</si>
  <si>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</si>
  <si>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</si>
  <si>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</si>
  <si>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</si>
  <si>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</si>
  <si>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</si>
  <si>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</si>
  <si>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</si>
  <si>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</si>
  <si>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</si>
  <si>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</si>
  <si>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</si>
  <si>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</si>
  <si>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</si>
  <si>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</si>
  <si>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</si>
  <si>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</si>
  <si>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</si>
  <si>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</si>
  <si>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</si>
  <si>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</si>
  <si>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</si>
  <si>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</si>
  <si>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</si>
  <si>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</si>
  <si>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</si>
  <si>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</si>
  <si>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</si>
  <si>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</si>
  <si>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</si>
  <si>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</si>
  <si>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</si>
  <si>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</si>
  <si>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</si>
  <si>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</si>
  <si>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</si>
  <si>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</si>
  <si>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</si>
  <si>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</si>
  <si>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</si>
  <si>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</si>
  <si>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</si>
  <si>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</si>
  <si>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</si>
  <si>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</si>
  <si>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</si>
  <si>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</si>
  <si>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</si>
  <si>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</si>
  <si>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</si>
  <si>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</si>
  <si>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</si>
  <si>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</si>
  <si>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</si>
  <si>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</si>
  <si>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</si>
  <si>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</si>
  <si>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</si>
  <si>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</si>
  <si>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</si>
  <si>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</si>
  <si>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</si>
  <si>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</si>
  <si>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</si>
  <si>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</si>
  <si>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</si>
  <si>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</si>
  <si>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</si>
  <si>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</si>
  <si>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</si>
  <si>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</si>
  <si>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</si>
  <si>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</si>
  <si>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</si>
  <si>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</si>
  <si>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</si>
  <si>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</si>
  <si>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</si>
  <si>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</si>
  <si>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</si>
  <si>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</si>
  <si>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</si>
  <si>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</si>
  <si>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</si>
  <si>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</si>
  <si>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</si>
  <si>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</si>
  <si>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</si>
  <si>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</si>
  <si>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</si>
  <si>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</si>
  <si>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</si>
  <si>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</si>
  <si>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</si>
  <si>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</si>
  <si>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</si>
  <si>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</si>
  <si>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</si>
  <si>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</si>
  <si>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</si>
  <si>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</si>
  <si>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</si>
  <si>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</si>
  <si>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</si>
  <si>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</si>
  <si>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</si>
  <si>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</si>
  <si>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</si>
  <si>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</si>
  <si>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</si>
  <si>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</si>
  <si>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</si>
  <si>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</si>
  <si>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</si>
  <si>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</si>
  <si>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</si>
  <si>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</si>
  <si>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</si>
  <si>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</si>
  <si>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</si>
  <si>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</si>
  <si>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</si>
  <si>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</si>
  <si>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</si>
  <si>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</si>
  <si>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</si>
  <si>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</si>
  <si>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</si>
  <si>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</si>
  <si>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</si>
  <si>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</si>
  <si>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</si>
  <si>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</si>
  <si>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</si>
  <si>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</si>
  <si>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</si>
  <si>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</si>
  <si>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</si>
  <si>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</si>
  <si>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</si>
  <si>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</si>
  <si>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</si>
  <si>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</si>
  <si>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</si>
  <si>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</si>
  <si>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</si>
  <si>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</si>
  <si>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</si>
  <si>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</si>
  <si>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</si>
  <si>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</si>
  <si>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</si>
  <si>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</si>
  <si>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</si>
  <si>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</si>
  <si>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</si>
  <si>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</si>
  <si>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</si>
  <si>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</si>
  <si>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</si>
  <si>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</si>
  <si>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</si>
  <si>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</si>
  <si>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</si>
  <si>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</si>
  <si>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</si>
  <si>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</si>
  <si>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</si>
  <si>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</si>
  <si>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</si>
  <si>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</si>
  <si>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</si>
  <si>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</si>
  <si>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</si>
  <si>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</si>
  <si>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</si>
  <si>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</si>
  <si>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</si>
  <si>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</si>
  <si>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</si>
  <si>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</si>
  <si>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</si>
  <si>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</si>
  <si>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</si>
  <si>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</si>
  <si>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</si>
  <si>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</si>
  <si>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</si>
  <si>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</si>
  <si>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</si>
  <si>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</si>
  <si>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</si>
  <si>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</si>
  <si>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</si>
  <si>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</si>
  <si>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</si>
  <si>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</si>
  <si>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</si>
  <si>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</si>
  <si>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</si>
  <si>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</si>
  <si>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</si>
  <si>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</si>
  <si>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</si>
  <si>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</si>
  <si>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</si>
  <si>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</si>
  <si>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</si>
  <si>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</si>
  <si>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</si>
  <si>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</si>
  <si>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</si>
  <si>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</si>
  <si>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</si>
  <si>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</si>
  <si>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</si>
  <si>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</si>
  <si>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</si>
  <si>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</si>
  <si>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</si>
  <si>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</si>
  <si>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</si>
  <si>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</si>
  <si>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</si>
  <si>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</si>
  <si>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</si>
  <si>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</si>
  <si>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</si>
  <si>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</si>
  <si>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</si>
  <si>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</si>
  <si>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</si>
  <si>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</si>
  <si>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</si>
  <si>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</si>
  <si>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</si>
  <si>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</si>
  <si>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</si>
  <si>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</si>
  <si>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</si>
  <si>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</si>
  <si>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</si>
  <si>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</si>
  <si>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</si>
  <si>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</si>
  <si>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</si>
  <si>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</si>
  <si>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小児慢性特定疾病データベース登録システム整備事業経費</t>
    <phoneticPr fontId="5"/>
  </si>
  <si>
    <t>健康局</t>
    <rPh sb="0" eb="3">
      <t>ケンコウキョク</t>
    </rPh>
    <phoneticPr fontId="5"/>
  </si>
  <si>
    <t>難病対策課</t>
    <rPh sb="0" eb="2">
      <t>ナンビョウ</t>
    </rPh>
    <rPh sb="2" eb="5">
      <t>タイサクカ</t>
    </rPh>
    <phoneticPr fontId="5"/>
  </si>
  <si>
    <t>○</t>
  </si>
  <si>
    <t>-</t>
  </si>
  <si>
    <t>-</t>
    <phoneticPr fontId="5"/>
  </si>
  <si>
    <t>難病の患者に対する医療等の総合的な推進を図るための基本的な方針</t>
    <phoneticPr fontId="5"/>
  </si>
  <si>
    <t>小児慢性特定疾病の治療研究に資するデータについて、その登録内容の精度を向上させるためのシステム開発及び運用を行う。</t>
  </si>
  <si>
    <t>-</t>
    <phoneticPr fontId="5"/>
  </si>
  <si>
    <t>-</t>
    <phoneticPr fontId="5"/>
  </si>
  <si>
    <t>-</t>
    <phoneticPr fontId="5"/>
  </si>
  <si>
    <t>-</t>
    <phoneticPr fontId="5"/>
  </si>
  <si>
    <t>-</t>
    <phoneticPr fontId="5"/>
  </si>
  <si>
    <t>-</t>
    <phoneticPr fontId="5"/>
  </si>
  <si>
    <t>医療情報システム開発等委託費</t>
    <phoneticPr fontId="5"/>
  </si>
  <si>
    <t>前年度の小児慢性特定疾病に係るデータ提供件数以上</t>
  </si>
  <si>
    <t>研究者等への提供件数</t>
  </si>
  <si>
    <t>件</t>
    <rPh sb="0" eb="1">
      <t>ケン</t>
    </rPh>
    <phoneticPr fontId="5"/>
  </si>
  <si>
    <t>難病対策課実績</t>
    <phoneticPr fontId="5"/>
  </si>
  <si>
    <t>当該年度の小児慢性特定疾病に係る登録データ件数</t>
    <phoneticPr fontId="5"/>
  </si>
  <si>
    <t>単位当たりコスト＝X/Y
X＝執行額
Y＝当該年度の小児慢性特定疾病に係る登録データ件数　　　　　　　　　　　　　　</t>
    <phoneticPr fontId="5"/>
  </si>
  <si>
    <t>円/件</t>
    <rPh sb="0" eb="1">
      <t>エン</t>
    </rPh>
    <rPh sb="2" eb="3">
      <t>ケン</t>
    </rPh>
    <phoneticPr fontId="5"/>
  </si>
  <si>
    <t>　　X/Y</t>
    <phoneticPr fontId="5"/>
  </si>
  <si>
    <t>Ⅰ－５　感染症など健康を脅かす疾病を予防・防止するとともに、感染者等に必要な医療等を確保すること</t>
  </si>
  <si>
    <t>Ⅰ－５－２　難病等の予防・治療等を充実させること</t>
  </si>
  <si>
    <t>全国の小児慢性特定疾病の患者データを収集するためのシステムに関する事業であり、国費を投入しなければ事業目的が達成できない。</t>
    <phoneticPr fontId="5"/>
  </si>
  <si>
    <t>全国規模のシステムであり、国が実施すべき事業である。</t>
    <phoneticPr fontId="5"/>
  </si>
  <si>
    <t>小児慢性特定疾病の臨床データを全国的に収集するシステムであり、小児慢性特定疾病の研究推進のために、優先度の高い事業である。</t>
    <phoneticPr fontId="5"/>
  </si>
  <si>
    <t>本事業は公募により事業者を選定することで、競争性を確保している。</t>
    <phoneticPr fontId="5"/>
  </si>
  <si>
    <t>△</t>
  </si>
  <si>
    <t>無</t>
  </si>
  <si>
    <t>‐</t>
  </si>
  <si>
    <t>小児慢性特定疾病の研究推進のために、、引き続きデータ登録及びシステムの運用を行う。</t>
  </si>
  <si>
    <t>役務費</t>
    <phoneticPr fontId="5"/>
  </si>
  <si>
    <t>役務費</t>
    <phoneticPr fontId="5"/>
  </si>
  <si>
    <t>国立研究開発法人国立成育医療研究センター</t>
  </si>
  <si>
    <t>随意契約
（公募）</t>
  </si>
  <si>
    <t>-</t>
    <phoneticPr fontId="5"/>
  </si>
  <si>
    <t>684</t>
    <phoneticPr fontId="5"/>
  </si>
  <si>
    <t>695</t>
    <phoneticPr fontId="5"/>
  </si>
  <si>
    <t>161</t>
    <phoneticPr fontId="5"/>
  </si>
  <si>
    <t>164</t>
    <phoneticPr fontId="5"/>
  </si>
  <si>
    <t>173</t>
    <phoneticPr fontId="5"/>
  </si>
  <si>
    <t>75,791,160/
119,439</t>
    <phoneticPr fontId="5"/>
  </si>
  <si>
    <t>78,776,570/
102,889</t>
    <phoneticPr fontId="5"/>
  </si>
  <si>
    <t>件</t>
    <rPh sb="0" eb="1">
      <t>ケン</t>
    </rPh>
    <phoneticPr fontId="5"/>
  </si>
  <si>
    <t>-</t>
    <phoneticPr fontId="5"/>
  </si>
  <si>
    <t>-</t>
    <phoneticPr fontId="5"/>
  </si>
  <si>
    <t>78,799,708
/150,250</t>
    <phoneticPr fontId="5"/>
  </si>
  <si>
    <t>80,860,000
/150,250</t>
    <phoneticPr fontId="5"/>
  </si>
  <si>
    <t>-</t>
    <phoneticPr fontId="5"/>
  </si>
  <si>
    <t>-</t>
    <phoneticPr fontId="5"/>
  </si>
  <si>
    <t>-</t>
    <phoneticPr fontId="5"/>
  </si>
  <si>
    <t>-</t>
    <phoneticPr fontId="5"/>
  </si>
  <si>
    <t>小児慢性特定疾病データベース登録システム運用</t>
    <rPh sb="20" eb="22">
      <t>ウンヨウ</t>
    </rPh>
    <phoneticPr fontId="5"/>
  </si>
  <si>
    <t>小児慢性特定疾病データベース登録システムデータ登録</t>
    <phoneticPr fontId="5"/>
  </si>
  <si>
    <t>-</t>
    <phoneticPr fontId="5"/>
  </si>
  <si>
    <t>衛生行政報告例による児童福祉法に基づく医療受給者証交付件数（アウトカム）</t>
    <rPh sb="10" eb="12">
      <t>ジドウ</t>
    </rPh>
    <rPh sb="12" eb="15">
      <t>フクシホウ</t>
    </rPh>
    <phoneticPr fontId="5"/>
  </si>
  <si>
    <t>システム経費のみを支出している。</t>
    <rPh sb="4" eb="6">
      <t>ケイヒ</t>
    </rPh>
    <rPh sb="9" eb="11">
      <t>シシュツ</t>
    </rPh>
    <phoneticPr fontId="5"/>
  </si>
  <si>
    <t>小児慢性特定疾病児童等データベースの運用等を行う。</t>
    <rPh sb="18" eb="20">
      <t>ウンヨウ</t>
    </rPh>
    <rPh sb="20" eb="21">
      <t>トウ</t>
    </rPh>
    <phoneticPr fontId="5"/>
  </si>
  <si>
    <t>小児慢性特定疾病児童等データベースのデータ登録を行う。</t>
    <phoneticPr fontId="5"/>
  </si>
  <si>
    <t>A.国立成育医療研究センター</t>
    <rPh sb="2" eb="4">
      <t>コクリツ</t>
    </rPh>
    <rPh sb="4" eb="6">
      <t>セイイク</t>
    </rPh>
    <rPh sb="6" eb="8">
      <t>イリョウ</t>
    </rPh>
    <rPh sb="8" eb="10">
      <t>ケンキュウ</t>
    </rPh>
    <phoneticPr fontId="5"/>
  </si>
  <si>
    <t>小児慢性特定疾病児童等データベースの運用等を行う。（平成29年度契約に係る消費税増税に伴う変更契約）</t>
    <rPh sb="26" eb="28">
      <t>ヘイセイ</t>
    </rPh>
    <rPh sb="30" eb="32">
      <t>ネンド</t>
    </rPh>
    <rPh sb="32" eb="34">
      <t>ケイヤク</t>
    </rPh>
    <rPh sb="35" eb="36">
      <t>カカ</t>
    </rPh>
    <rPh sb="37" eb="40">
      <t>ショウヒゼイ</t>
    </rPh>
    <rPh sb="40" eb="42">
      <t>ゾウゼイ</t>
    </rPh>
    <rPh sb="43" eb="44">
      <t>トモナ</t>
    </rPh>
    <rPh sb="45" eb="47">
      <t>ヘンコウ</t>
    </rPh>
    <rPh sb="47" eb="49">
      <t>ケイヤク</t>
    </rPh>
    <phoneticPr fontId="5"/>
  </si>
  <si>
    <t>既契約の内容変更のため</t>
    <rPh sb="0" eb="1">
      <t>スデ</t>
    </rPh>
    <rPh sb="1" eb="3">
      <t>ケイヤク</t>
    </rPh>
    <rPh sb="4" eb="6">
      <t>ナイヨウ</t>
    </rPh>
    <rPh sb="6" eb="8">
      <t>ヘンコウ</t>
    </rPh>
    <phoneticPr fontId="5"/>
  </si>
  <si>
    <t>小児慢性特定疾病の臨床データを全国的に収集するシステムであり、小児慢性特定疾病の研究推進のために、優先度の高い事業である。</t>
    <phoneticPr fontId="5"/>
  </si>
  <si>
    <t>データ提供の申請はあったが、審査会での議論に時間を要したため。</t>
    <rPh sb="3" eb="5">
      <t>テイキョウ</t>
    </rPh>
    <rPh sb="6" eb="8">
      <t>シンセイ</t>
    </rPh>
    <rPh sb="14" eb="17">
      <t>シンサカイ</t>
    </rPh>
    <rPh sb="19" eb="21">
      <t>ギロン</t>
    </rPh>
    <rPh sb="22" eb="24">
      <t>ジカン</t>
    </rPh>
    <rPh sb="25" eb="26">
      <t>ヨウ</t>
    </rPh>
    <phoneticPr fontId="5"/>
  </si>
  <si>
    <t>点検対象外</t>
    <rPh sb="0" eb="5">
      <t>テンケンタイショウガイ</t>
    </rPh>
    <phoneticPr fontId="5"/>
  </si>
  <si>
    <t>現状通り</t>
    <rPh sb="0" eb="3">
      <t>ゲンジョウドオ</t>
    </rPh>
    <phoneticPr fontId="5"/>
  </si>
  <si>
    <t>小児慢性特定疾病に係るデータベースを構築し、研究者等に当該データを提供することにより、小児慢性特定疾病の治療研究の推進を図る。</t>
    <phoneticPr fontId="5"/>
  </si>
  <si>
    <t>小児慢性特定疾病の治療研究の推進を図るために必要な事業であり、引き続き、必要な予算額を確保し、適正な執行に努めること。</t>
    <rPh sb="22" eb="24">
      <t>ヒツヨウ</t>
    </rPh>
    <rPh sb="25" eb="27">
      <t>ジギョウ</t>
    </rPh>
    <phoneticPr fontId="5"/>
  </si>
  <si>
    <t xml:space="preserve">ー </t>
    <phoneticPr fontId="5"/>
  </si>
  <si>
    <t>課長：尾崎　守正</t>
    <rPh sb="0" eb="2">
      <t>カチョウ</t>
    </rPh>
    <rPh sb="3" eb="5">
      <t>オザキ</t>
    </rPh>
    <rPh sb="6" eb="8">
      <t>モリマサ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</si>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</sst>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12872</xdr:colOff>
      <xdr:row>30</xdr:row>
      <xdr:rowOff>-1</xdr:rowOff>
    </xdr:from>
    <xdr:to>
      <xdr:col>48</xdr:col>
      <xdr:colOff>11368</xdr:colOff>
      <xdr:row>31</xdr:row>
      <xdr:rowOff>81666</xdr:rowOff>
    </xdr:to>
    <xdr:sp macro="" textlink="">
      <xdr:nvSpPr>
        <xdr:cNvPr id="2" name="テキスト ボックス 1"/>
        <xdr:cNvSpPr txBox="1"/>
      </xdr:nvSpPr>
      <xdr:spPr>
        <a:xfrm>
          <a:off x="9486386" y="11275540"/>
          <a:ext cx="410387" cy="326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12872</xdr:colOff>
      <xdr:row>31</xdr:row>
      <xdr:rowOff>290304</xdr:rowOff>
    </xdr:from>
    <xdr:to>
      <xdr:col>49</xdr:col>
      <xdr:colOff>461351</xdr:colOff>
      <xdr:row>32</xdr:row>
      <xdr:rowOff>291957</xdr:rowOff>
    </xdr:to>
    <xdr:sp macro="" textlink="">
      <xdr:nvSpPr>
        <xdr:cNvPr id="3" name="テキスト ボックス 2"/>
        <xdr:cNvSpPr txBox="1"/>
      </xdr:nvSpPr>
      <xdr:spPr>
        <a:xfrm>
          <a:off x="9486386" y="11810405"/>
          <a:ext cx="1066316" cy="297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23</xdr:col>
      <xdr:colOff>7959</xdr:colOff>
      <xdr:row>743</xdr:row>
      <xdr:rowOff>15447</xdr:rowOff>
    </xdr:from>
    <xdr:to>
      <xdr:col>30</xdr:col>
      <xdr:colOff>133985</xdr:colOff>
      <xdr:row>744</xdr:row>
      <xdr:rowOff>215901</xdr:rowOff>
    </xdr:to>
    <xdr:sp macro="" textlink="">
      <xdr:nvSpPr>
        <xdr:cNvPr id="4" name="正方形/長方形 3"/>
        <xdr:cNvSpPr/>
      </xdr:nvSpPr>
      <xdr:spPr>
        <a:xfrm>
          <a:off x="4681559" y="33924447"/>
          <a:ext cx="1548426" cy="55605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twoCellAnchor>
    <xdr:from>
      <xdr:col>21</xdr:col>
      <xdr:colOff>14244</xdr:colOff>
      <xdr:row>744</xdr:row>
      <xdr:rowOff>164446</xdr:rowOff>
    </xdr:from>
    <xdr:to>
      <xdr:col>33</xdr:col>
      <xdr:colOff>0</xdr:colOff>
      <xdr:row>746</xdr:row>
      <xdr:rowOff>217300</xdr:rowOff>
    </xdr:to>
    <xdr:sp macro="" textlink="">
      <xdr:nvSpPr>
        <xdr:cNvPr id="5" name="大かっこ 4"/>
        <xdr:cNvSpPr/>
      </xdr:nvSpPr>
      <xdr:spPr>
        <a:xfrm>
          <a:off x="4281444" y="34429046"/>
          <a:ext cx="2424156" cy="7640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の運用・データ登録経費を支出</a:t>
          </a:r>
        </a:p>
      </xdr:txBody>
    </xdr:sp>
    <xdr:clientData/>
  </xdr:twoCellAnchor>
  <xdr:twoCellAnchor>
    <xdr:from>
      <xdr:col>27</xdr:col>
      <xdr:colOff>16329</xdr:colOff>
      <xdr:row>746</xdr:row>
      <xdr:rowOff>102914</xdr:rowOff>
    </xdr:from>
    <xdr:to>
      <xdr:col>27</xdr:col>
      <xdr:colOff>25400</xdr:colOff>
      <xdr:row>747</xdr:row>
      <xdr:rowOff>12700</xdr:rowOff>
    </xdr:to>
    <xdr:cxnSp macro="">
      <xdr:nvCxnSpPr>
        <xdr:cNvPr id="6" name="直線矢印コネクタ 5"/>
        <xdr:cNvCxnSpPr/>
      </xdr:nvCxnSpPr>
      <xdr:spPr>
        <a:xfrm>
          <a:off x="5502729" y="35078714"/>
          <a:ext cx="9071" cy="2653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188122</xdr:colOff>
      <xdr:row>747</xdr:row>
      <xdr:rowOff>296315</xdr:rowOff>
    </xdr:from>
    <xdr:to>
      <xdr:col>33</xdr:col>
      <xdr:colOff>15340</xdr:colOff>
      <xdr:row>750</xdr:row>
      <xdr:rowOff>251720</xdr:rowOff>
    </xdr:to>
    <xdr:sp macro="" textlink="">
      <xdr:nvSpPr>
        <xdr:cNvPr id="7" name="正方形/長方形 6"/>
        <xdr:cNvSpPr/>
      </xdr:nvSpPr>
      <xdr:spPr>
        <a:xfrm>
          <a:off x="4252122" y="35627715"/>
          <a:ext cx="2468818" cy="1022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国立研究開発法人</a:t>
          </a:r>
          <a:endParaRPr kumimoji="1" lang="en-US" altLang="ja-JP" sz="1100">
            <a:solidFill>
              <a:sysClr val="windowText" lastClr="000000"/>
            </a:solidFill>
          </a:endParaRPr>
        </a:p>
        <a:p>
          <a:pPr algn="ctr"/>
          <a:r>
            <a:rPr kumimoji="1" lang="ja-JP" altLang="en-US" sz="1100">
              <a:solidFill>
                <a:sysClr val="windowText" lastClr="000000"/>
              </a:solidFill>
            </a:rPr>
            <a:t>国立成育医療研究センター</a:t>
          </a:r>
        </a:p>
        <a:p>
          <a:pPr algn="ct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oneCellAnchor>
    <xdr:from>
      <xdr:col>23</xdr:col>
      <xdr:colOff>153492</xdr:colOff>
      <xdr:row>746</xdr:row>
      <xdr:rowOff>347811</xdr:rowOff>
    </xdr:from>
    <xdr:ext cx="1304925" cy="275717"/>
    <xdr:sp macro="" textlink="">
      <xdr:nvSpPr>
        <xdr:cNvPr id="8" name="テキスト ボックス 7"/>
        <xdr:cNvSpPr txBox="1"/>
      </xdr:nvSpPr>
      <xdr:spPr>
        <a:xfrm>
          <a:off x="4827092" y="35323611"/>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21</xdr:col>
      <xdr:colOff>12271</xdr:colOff>
      <xdr:row>750</xdr:row>
      <xdr:rowOff>355349</xdr:rowOff>
    </xdr:from>
    <xdr:to>
      <xdr:col>33</xdr:col>
      <xdr:colOff>45566</xdr:colOff>
      <xdr:row>753</xdr:row>
      <xdr:rowOff>149654</xdr:rowOff>
    </xdr:to>
    <xdr:sp macro="" textlink="">
      <xdr:nvSpPr>
        <xdr:cNvPr id="9" name="大かっこ 8"/>
        <xdr:cNvSpPr/>
      </xdr:nvSpPr>
      <xdr:spPr>
        <a:xfrm>
          <a:off x="4279471" y="36753549"/>
          <a:ext cx="2471695" cy="861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の運用・データ登録を実施</a:t>
          </a:r>
        </a:p>
      </xdr:txBody>
    </xdr:sp>
    <xdr:clientData/>
  </xdr:twoCellAnchor>
  <xdr:twoCellAnchor>
    <xdr:from>
      <xdr:col>37</xdr:col>
      <xdr:colOff>38100</xdr:colOff>
      <xdr:row>133</xdr:row>
      <xdr:rowOff>13043</xdr:rowOff>
    </xdr:from>
    <xdr:to>
      <xdr:col>42</xdr:col>
      <xdr:colOff>105392</xdr:colOff>
      <xdr:row>134</xdr:row>
      <xdr:rowOff>46671</xdr:rowOff>
    </xdr:to>
    <xdr:sp macro="" textlink="">
      <xdr:nvSpPr>
        <xdr:cNvPr id="10" name="テキスト ボックス 9"/>
        <xdr:cNvSpPr txBox="1"/>
      </xdr:nvSpPr>
      <xdr:spPr>
        <a:xfrm>
          <a:off x="7556500" y="16878643"/>
          <a:ext cx="1083292" cy="541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202170</xdr:colOff>
      <xdr:row>132</xdr:row>
      <xdr:rowOff>25400</xdr:rowOff>
    </xdr:from>
    <xdr:to>
      <xdr:col>48</xdr:col>
      <xdr:colOff>147693</xdr:colOff>
      <xdr:row>133</xdr:row>
      <xdr:rowOff>30303</xdr:rowOff>
    </xdr:to>
    <xdr:sp macro="" textlink="">
      <xdr:nvSpPr>
        <xdr:cNvPr id="11" name="テキスト ボックス 10"/>
        <xdr:cNvSpPr txBox="1"/>
      </xdr:nvSpPr>
      <xdr:spPr>
        <a:xfrm>
          <a:off x="9346170" y="16649700"/>
          <a:ext cx="555123" cy="246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45</xdr:col>
      <xdr:colOff>202170</xdr:colOff>
      <xdr:row>134</xdr:row>
      <xdr:rowOff>25400</xdr:rowOff>
    </xdr:from>
    <xdr:to>
      <xdr:col>49</xdr:col>
      <xdr:colOff>479061</xdr:colOff>
      <xdr:row>135</xdr:row>
      <xdr:rowOff>25400</xdr:rowOff>
    </xdr:to>
    <xdr:sp macro="" textlink="">
      <xdr:nvSpPr>
        <xdr:cNvPr id="12" name="テキスト ボックス 11"/>
        <xdr:cNvSpPr txBox="1"/>
      </xdr:nvSpPr>
      <xdr:spPr>
        <a:xfrm>
          <a:off x="9346170" y="17399000"/>
          <a:ext cx="1089691"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a:t>
          </a:r>
          <a:endParaRPr kumimoji="1" lang="en-US" altLang="ja-JP" sz="1100"/>
        </a:p>
        <a:p>
          <a:pPr algn="ctr"/>
          <a:r>
            <a:rPr kumimoji="1" lang="ja-JP" altLang="en-US" sz="1100"/>
            <a:t>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F35" sqref="BF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187</v>
      </c>
      <c r="AT2" s="218"/>
      <c r="AU2" s="218"/>
      <c r="AV2" s="51" t="str">
        <f>IF(AW2="", "", "-")</f>
        <v/>
      </c>
      <c r="AW2" s="404"/>
      <c r="AX2" s="404"/>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31" t="s">
        <v>25</v>
      </c>
      <c r="B4" s="732"/>
      <c r="C4" s="732"/>
      <c r="D4" s="732"/>
      <c r="E4" s="732"/>
      <c r="F4" s="732"/>
      <c r="G4" s="707" t="s">
        <v>564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0" t="s">
        <v>527</v>
      </c>
      <c r="H5" s="561"/>
      <c r="I5" s="561"/>
      <c r="J5" s="561"/>
      <c r="K5" s="561"/>
      <c r="L5" s="561"/>
      <c r="M5" s="562" t="s">
        <v>66</v>
      </c>
      <c r="N5" s="563"/>
      <c r="O5" s="563"/>
      <c r="P5" s="563"/>
      <c r="Q5" s="563"/>
      <c r="R5" s="564"/>
      <c r="S5" s="565" t="s">
        <v>70</v>
      </c>
      <c r="T5" s="561"/>
      <c r="U5" s="561"/>
      <c r="V5" s="561"/>
      <c r="W5" s="561"/>
      <c r="X5" s="566"/>
      <c r="Y5" s="723" t="s">
        <v>3</v>
      </c>
      <c r="Z5" s="724"/>
      <c r="AA5" s="724"/>
      <c r="AB5" s="724"/>
      <c r="AC5" s="724"/>
      <c r="AD5" s="725"/>
      <c r="AE5" s="726" t="s">
        <v>566</v>
      </c>
      <c r="AF5" s="726"/>
      <c r="AG5" s="726"/>
      <c r="AH5" s="726"/>
      <c r="AI5" s="726"/>
      <c r="AJ5" s="726"/>
      <c r="AK5" s="726"/>
      <c r="AL5" s="726"/>
      <c r="AM5" s="726"/>
      <c r="AN5" s="726"/>
      <c r="AO5" s="726"/>
      <c r="AP5" s="727"/>
      <c r="AQ5" s="728" t="s">
        <v>635</v>
      </c>
      <c r="AR5" s="729"/>
      <c r="AS5" s="729"/>
      <c r="AT5" s="729"/>
      <c r="AU5" s="729"/>
      <c r="AV5" s="729"/>
      <c r="AW5" s="729"/>
      <c r="AX5" s="730"/>
    </row>
    <row r="6" spans="1:50" ht="39" customHeight="1" x14ac:dyDescent="0.15">
      <c r="A6" s="733" t="s">
        <v>4</v>
      </c>
      <c r="B6" s="734"/>
      <c r="C6" s="734"/>
      <c r="D6" s="734"/>
      <c r="E6" s="734"/>
      <c r="F6" s="734"/>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569</v>
      </c>
      <c r="H7" s="845"/>
      <c r="I7" s="845"/>
      <c r="J7" s="845"/>
      <c r="K7" s="845"/>
      <c r="L7" s="845"/>
      <c r="M7" s="845"/>
      <c r="N7" s="845"/>
      <c r="O7" s="845"/>
      <c r="P7" s="845"/>
      <c r="Q7" s="845"/>
      <c r="R7" s="845"/>
      <c r="S7" s="845"/>
      <c r="T7" s="845"/>
      <c r="U7" s="845"/>
      <c r="V7" s="845"/>
      <c r="W7" s="845"/>
      <c r="X7" s="846"/>
      <c r="Y7" s="402" t="s">
        <v>395</v>
      </c>
      <c r="Z7" s="300"/>
      <c r="AA7" s="300"/>
      <c r="AB7" s="300"/>
      <c r="AC7" s="300"/>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1" t="s">
        <v>259</v>
      </c>
      <c r="B8" s="842"/>
      <c r="C8" s="842"/>
      <c r="D8" s="842"/>
      <c r="E8" s="842"/>
      <c r="F8" s="84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4" t="s">
        <v>632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8.5" customHeight="1" x14ac:dyDescent="0.15">
      <c r="A10" s="748" t="s">
        <v>30</v>
      </c>
      <c r="B10" s="749"/>
      <c r="C10" s="749"/>
      <c r="D10" s="749"/>
      <c r="E10" s="749"/>
      <c r="F10" s="749"/>
      <c r="G10" s="681" t="s">
        <v>571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50"/>
    </row>
    <row r="13" spans="1:50" ht="21" customHeight="1" x14ac:dyDescent="0.15">
      <c r="A13" s="146"/>
      <c r="B13" s="147"/>
      <c r="C13" s="147"/>
      <c r="D13" s="147"/>
      <c r="E13" s="147"/>
      <c r="F13" s="148"/>
      <c r="G13" s="751" t="s">
        <v>6</v>
      </c>
      <c r="H13" s="752"/>
      <c r="I13" s="642" t="s">
        <v>7</v>
      </c>
      <c r="J13" s="643"/>
      <c r="K13" s="643"/>
      <c r="L13" s="643"/>
      <c r="M13" s="643"/>
      <c r="N13" s="643"/>
      <c r="O13" s="644"/>
      <c r="P13" s="116">
        <v>87</v>
      </c>
      <c r="Q13" s="117"/>
      <c r="R13" s="117"/>
      <c r="S13" s="117"/>
      <c r="T13" s="117"/>
      <c r="U13" s="117"/>
      <c r="V13" s="118"/>
      <c r="W13" s="116">
        <v>79</v>
      </c>
      <c r="X13" s="117"/>
      <c r="Y13" s="117"/>
      <c r="Z13" s="117"/>
      <c r="AA13" s="117"/>
      <c r="AB13" s="117"/>
      <c r="AC13" s="118"/>
      <c r="AD13" s="116">
        <v>80</v>
      </c>
      <c r="AE13" s="117"/>
      <c r="AF13" s="117"/>
      <c r="AG13" s="117"/>
      <c r="AH13" s="117"/>
      <c r="AI13" s="117"/>
      <c r="AJ13" s="118"/>
      <c r="AK13" s="116">
        <v>81</v>
      </c>
      <c r="AL13" s="117"/>
      <c r="AM13" s="117"/>
      <c r="AN13" s="117"/>
      <c r="AO13" s="117"/>
      <c r="AP13" s="117"/>
      <c r="AQ13" s="118"/>
      <c r="AR13" s="113">
        <v>81</v>
      </c>
      <c r="AS13" s="114"/>
      <c r="AT13" s="114"/>
      <c r="AU13" s="114"/>
      <c r="AV13" s="114"/>
      <c r="AW13" s="114"/>
      <c r="AX13" s="401"/>
    </row>
    <row r="14" spans="1:50" ht="21" customHeight="1" x14ac:dyDescent="0.15">
      <c r="A14" s="146"/>
      <c r="B14" s="147"/>
      <c r="C14" s="147"/>
      <c r="D14" s="147"/>
      <c r="E14" s="147"/>
      <c r="F14" s="148"/>
      <c r="G14" s="753"/>
      <c r="H14" s="754"/>
      <c r="I14" s="577" t="s">
        <v>8</v>
      </c>
      <c r="J14" s="633"/>
      <c r="K14" s="633"/>
      <c r="L14" s="633"/>
      <c r="M14" s="633"/>
      <c r="N14" s="633"/>
      <c r="O14" s="634"/>
      <c r="P14" s="116" t="s">
        <v>569</v>
      </c>
      <c r="Q14" s="117"/>
      <c r="R14" s="117"/>
      <c r="S14" s="117"/>
      <c r="T14" s="117"/>
      <c r="U14" s="117"/>
      <c r="V14" s="118"/>
      <c r="W14" s="116" t="s">
        <v>574</v>
      </c>
      <c r="X14" s="117"/>
      <c r="Y14" s="117"/>
      <c r="Z14" s="117"/>
      <c r="AA14" s="117"/>
      <c r="AB14" s="117"/>
      <c r="AC14" s="118"/>
      <c r="AD14" s="116" t="s">
        <v>569</v>
      </c>
      <c r="AE14" s="117"/>
      <c r="AF14" s="117"/>
      <c r="AG14" s="117"/>
      <c r="AH14" s="117"/>
      <c r="AI14" s="117"/>
      <c r="AJ14" s="118"/>
      <c r="AK14" s="116" t="s">
        <v>573</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77" t="s">
        <v>51</v>
      </c>
      <c r="J15" s="578"/>
      <c r="K15" s="578"/>
      <c r="L15" s="578"/>
      <c r="M15" s="578"/>
      <c r="N15" s="578"/>
      <c r="O15" s="579"/>
      <c r="P15" s="116" t="s">
        <v>572</v>
      </c>
      <c r="Q15" s="117"/>
      <c r="R15" s="117"/>
      <c r="S15" s="117"/>
      <c r="T15" s="117"/>
      <c r="U15" s="117"/>
      <c r="V15" s="118"/>
      <c r="W15" s="116" t="s">
        <v>575</v>
      </c>
      <c r="X15" s="117"/>
      <c r="Y15" s="117"/>
      <c r="Z15" s="117"/>
      <c r="AA15" s="117"/>
      <c r="AB15" s="117"/>
      <c r="AC15" s="118"/>
      <c r="AD15" s="116" t="s">
        <v>569</v>
      </c>
      <c r="AE15" s="117"/>
      <c r="AF15" s="117"/>
      <c r="AG15" s="117"/>
      <c r="AH15" s="117"/>
      <c r="AI15" s="117"/>
      <c r="AJ15" s="118"/>
      <c r="AK15" s="116" t="s">
        <v>577</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3"/>
      <c r="H16" s="754"/>
      <c r="I16" s="577" t="s">
        <v>52</v>
      </c>
      <c r="J16" s="578"/>
      <c r="K16" s="578"/>
      <c r="L16" s="578"/>
      <c r="M16" s="578"/>
      <c r="N16" s="578"/>
      <c r="O16" s="579"/>
      <c r="P16" s="116" t="s">
        <v>569</v>
      </c>
      <c r="Q16" s="117"/>
      <c r="R16" s="117"/>
      <c r="S16" s="117"/>
      <c r="T16" s="117"/>
      <c r="U16" s="117"/>
      <c r="V16" s="118"/>
      <c r="W16" s="116" t="s">
        <v>576</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77" t="s">
        <v>50</v>
      </c>
      <c r="J17" s="633"/>
      <c r="K17" s="633"/>
      <c r="L17" s="633"/>
      <c r="M17" s="633"/>
      <c r="N17" s="633"/>
      <c r="O17" s="634"/>
      <c r="P17" s="116" t="s">
        <v>573</v>
      </c>
      <c r="Q17" s="117"/>
      <c r="R17" s="117"/>
      <c r="S17" s="117"/>
      <c r="T17" s="117"/>
      <c r="U17" s="117"/>
      <c r="V17" s="118"/>
      <c r="W17" s="116" t="s">
        <v>575</v>
      </c>
      <c r="X17" s="117"/>
      <c r="Y17" s="117"/>
      <c r="Z17" s="117"/>
      <c r="AA17" s="117"/>
      <c r="AB17" s="117"/>
      <c r="AC17" s="118"/>
      <c r="AD17" s="116" t="s">
        <v>577</v>
      </c>
      <c r="AE17" s="117"/>
      <c r="AF17" s="117"/>
      <c r="AG17" s="117"/>
      <c r="AH17" s="117"/>
      <c r="AI17" s="117"/>
      <c r="AJ17" s="118"/>
      <c r="AK17" s="116" t="s">
        <v>573</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5"/>
      <c r="H18" s="756"/>
      <c r="I18" s="743" t="s">
        <v>20</v>
      </c>
      <c r="J18" s="744"/>
      <c r="K18" s="744"/>
      <c r="L18" s="744"/>
      <c r="M18" s="744"/>
      <c r="N18" s="744"/>
      <c r="O18" s="745"/>
      <c r="P18" s="122">
        <f>SUM(P13:V17)</f>
        <v>87</v>
      </c>
      <c r="Q18" s="123"/>
      <c r="R18" s="123"/>
      <c r="S18" s="123"/>
      <c r="T18" s="123"/>
      <c r="U18" s="123"/>
      <c r="V18" s="124"/>
      <c r="W18" s="122">
        <f>SUM(W13:AC17)</f>
        <v>79</v>
      </c>
      <c r="X18" s="123"/>
      <c r="Y18" s="123"/>
      <c r="Z18" s="123"/>
      <c r="AA18" s="123"/>
      <c r="AB18" s="123"/>
      <c r="AC18" s="124"/>
      <c r="AD18" s="122">
        <f>SUM(AD13:AJ17)</f>
        <v>80</v>
      </c>
      <c r="AE18" s="123"/>
      <c r="AF18" s="123"/>
      <c r="AG18" s="123"/>
      <c r="AH18" s="123"/>
      <c r="AI18" s="123"/>
      <c r="AJ18" s="124"/>
      <c r="AK18" s="122">
        <f>SUM(AK13:AQ17)</f>
        <v>81</v>
      </c>
      <c r="AL18" s="123"/>
      <c r="AM18" s="123"/>
      <c r="AN18" s="123"/>
      <c r="AO18" s="123"/>
      <c r="AP18" s="123"/>
      <c r="AQ18" s="124"/>
      <c r="AR18" s="122">
        <f>SUM(AR13:AX17)</f>
        <v>81</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76</v>
      </c>
      <c r="Q19" s="117"/>
      <c r="R19" s="117"/>
      <c r="S19" s="117"/>
      <c r="T19" s="117"/>
      <c r="U19" s="117"/>
      <c r="V19" s="118"/>
      <c r="W19" s="116">
        <v>79</v>
      </c>
      <c r="X19" s="117"/>
      <c r="Y19" s="117"/>
      <c r="Z19" s="117"/>
      <c r="AA19" s="117"/>
      <c r="AB19" s="117"/>
      <c r="AC19" s="118"/>
      <c r="AD19" s="116">
        <v>79</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0.87356321839080464</v>
      </c>
      <c r="Q20" s="541"/>
      <c r="R20" s="541"/>
      <c r="S20" s="541"/>
      <c r="T20" s="541"/>
      <c r="U20" s="541"/>
      <c r="V20" s="541"/>
      <c r="W20" s="541">
        <f t="shared" ref="W20" si="0">IF(W18=0, "-", SUM(W19)/W18)</f>
        <v>1</v>
      </c>
      <c r="X20" s="541"/>
      <c r="Y20" s="541"/>
      <c r="Z20" s="541"/>
      <c r="AA20" s="541"/>
      <c r="AB20" s="541"/>
      <c r="AC20" s="541"/>
      <c r="AD20" s="541">
        <f t="shared" ref="AD20" si="1">IF(AD18=0, "-", SUM(AD19)/AD18)</f>
        <v>0.98750000000000004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40" t="s">
        <v>358</v>
      </c>
      <c r="H21" s="941"/>
      <c r="I21" s="941"/>
      <c r="J21" s="941"/>
      <c r="K21" s="941"/>
      <c r="L21" s="941"/>
      <c r="M21" s="941"/>
      <c r="N21" s="941"/>
      <c r="O21" s="941"/>
      <c r="P21" s="541">
        <f>IF(P19=0, "-", SUM(P19)/SUM(P13,P14))</f>
        <v>0.87356321839080464</v>
      </c>
      <c r="Q21" s="541"/>
      <c r="R21" s="541"/>
      <c r="S21" s="541"/>
      <c r="T21" s="541"/>
      <c r="U21" s="541"/>
      <c r="V21" s="541"/>
      <c r="W21" s="541">
        <f t="shared" ref="W21" si="2">IF(W19=0, "-", SUM(W19)/SUM(W13,W14))</f>
        <v>1</v>
      </c>
      <c r="X21" s="541"/>
      <c r="Y21" s="541"/>
      <c r="Z21" s="541"/>
      <c r="AA21" s="541"/>
      <c r="AB21" s="541"/>
      <c r="AC21" s="541"/>
      <c r="AD21" s="541">
        <f t="shared" ref="AD21" si="3">IF(AD19=0, "-", SUM(AD19)/SUM(AD13,AD14))</f>
        <v>0.98750000000000004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578</v>
      </c>
      <c r="H23" s="191"/>
      <c r="I23" s="191"/>
      <c r="J23" s="191"/>
      <c r="K23" s="191"/>
      <c r="L23" s="191"/>
      <c r="M23" s="191"/>
      <c r="N23" s="191"/>
      <c r="O23" s="192"/>
      <c r="P23" s="113">
        <v>81</v>
      </c>
      <c r="Q23" s="114"/>
      <c r="R23" s="114"/>
      <c r="S23" s="114"/>
      <c r="T23" s="114"/>
      <c r="U23" s="114"/>
      <c r="V23" s="115"/>
      <c r="W23" s="113">
        <v>81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0.7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81</v>
      </c>
      <c r="Q29" s="117"/>
      <c r="R29" s="117"/>
      <c r="S29" s="117"/>
      <c r="T29" s="117"/>
      <c r="U29" s="117"/>
      <c r="V29" s="118"/>
      <c r="W29" s="222">
        <v>81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4" t="s">
        <v>146</v>
      </c>
      <c r="H30" s="397"/>
      <c r="I30" s="397"/>
      <c r="J30" s="397"/>
      <c r="K30" s="397"/>
      <c r="L30" s="397"/>
      <c r="M30" s="397"/>
      <c r="N30" s="397"/>
      <c r="O30" s="581"/>
      <c r="P30" s="580" t="s">
        <v>59</v>
      </c>
      <c r="Q30" s="397"/>
      <c r="R30" s="397"/>
      <c r="S30" s="397"/>
      <c r="T30" s="397"/>
      <c r="U30" s="397"/>
      <c r="V30" s="397"/>
      <c r="W30" s="397"/>
      <c r="X30" s="581"/>
      <c r="Y30" s="467"/>
      <c r="Z30" s="468"/>
      <c r="AA30" s="469"/>
      <c r="AB30" s="393" t="s">
        <v>11</v>
      </c>
      <c r="AC30" s="394"/>
      <c r="AD30" s="395"/>
      <c r="AE30" s="393" t="s">
        <v>398</v>
      </c>
      <c r="AF30" s="394"/>
      <c r="AG30" s="394"/>
      <c r="AH30" s="395"/>
      <c r="AI30" s="393" t="s">
        <v>420</v>
      </c>
      <c r="AJ30" s="394"/>
      <c r="AK30" s="394"/>
      <c r="AL30" s="395"/>
      <c r="AM30" s="396" t="s">
        <v>425</v>
      </c>
      <c r="AN30" s="396"/>
      <c r="AO30" s="396"/>
      <c r="AP30" s="393"/>
      <c r="AQ30" s="645" t="s">
        <v>235</v>
      </c>
      <c r="AR30" s="646"/>
      <c r="AS30" s="646"/>
      <c r="AT30" s="647"/>
      <c r="AU30" s="397" t="s">
        <v>134</v>
      </c>
      <c r="AV30" s="397"/>
      <c r="AW30" s="397"/>
      <c r="AX30" s="398"/>
    </row>
    <row r="31" spans="1:50" ht="18.75" customHeight="1" x14ac:dyDescent="0.15">
      <c r="A31" s="514"/>
      <c r="B31" s="515"/>
      <c r="C31" s="515"/>
      <c r="D31" s="515"/>
      <c r="E31" s="515"/>
      <c r="F31" s="516"/>
      <c r="G31" s="569"/>
      <c r="H31" s="386"/>
      <c r="I31" s="386"/>
      <c r="J31" s="386"/>
      <c r="K31" s="386"/>
      <c r="L31" s="386"/>
      <c r="M31" s="386"/>
      <c r="N31" s="386"/>
      <c r="O31" s="570"/>
      <c r="P31" s="582"/>
      <c r="Q31" s="386"/>
      <c r="R31" s="386"/>
      <c r="S31" s="386"/>
      <c r="T31" s="386"/>
      <c r="U31" s="386"/>
      <c r="V31" s="386"/>
      <c r="W31" s="386"/>
      <c r="X31" s="570"/>
      <c r="Y31" s="470"/>
      <c r="Z31" s="471"/>
      <c r="AA31" s="472"/>
      <c r="AB31" s="339"/>
      <c r="AC31" s="340"/>
      <c r="AD31" s="341"/>
      <c r="AE31" s="339"/>
      <c r="AF31" s="340"/>
      <c r="AG31" s="340"/>
      <c r="AH31" s="341"/>
      <c r="AI31" s="339"/>
      <c r="AJ31" s="340"/>
      <c r="AK31" s="340"/>
      <c r="AL31" s="341"/>
      <c r="AM31" s="383"/>
      <c r="AN31" s="383"/>
      <c r="AO31" s="383"/>
      <c r="AP31" s="339"/>
      <c r="AQ31" s="215" t="s">
        <v>569</v>
      </c>
      <c r="AR31" s="140"/>
      <c r="AS31" s="141" t="s">
        <v>236</v>
      </c>
      <c r="AT31" s="176"/>
      <c r="AU31" s="275"/>
      <c r="AV31" s="275"/>
      <c r="AW31" s="386" t="s">
        <v>181</v>
      </c>
      <c r="AX31" s="387"/>
    </row>
    <row r="32" spans="1:50" ht="23.25" customHeight="1" x14ac:dyDescent="0.15">
      <c r="A32" s="517"/>
      <c r="B32" s="515"/>
      <c r="C32" s="515"/>
      <c r="D32" s="515"/>
      <c r="E32" s="515"/>
      <c r="F32" s="516"/>
      <c r="G32" s="542" t="s">
        <v>579</v>
      </c>
      <c r="H32" s="543"/>
      <c r="I32" s="543"/>
      <c r="J32" s="543"/>
      <c r="K32" s="543"/>
      <c r="L32" s="543"/>
      <c r="M32" s="543"/>
      <c r="N32" s="543"/>
      <c r="O32" s="544"/>
      <c r="P32" s="165" t="s">
        <v>580</v>
      </c>
      <c r="Q32" s="165"/>
      <c r="R32" s="165"/>
      <c r="S32" s="165"/>
      <c r="T32" s="165"/>
      <c r="U32" s="165"/>
      <c r="V32" s="165"/>
      <c r="W32" s="165"/>
      <c r="X32" s="236"/>
      <c r="Y32" s="345" t="s">
        <v>12</v>
      </c>
      <c r="Z32" s="551"/>
      <c r="AA32" s="552"/>
      <c r="AB32" s="553" t="s">
        <v>581</v>
      </c>
      <c r="AC32" s="553"/>
      <c r="AD32" s="553"/>
      <c r="AE32" s="371" t="s">
        <v>569</v>
      </c>
      <c r="AF32" s="372"/>
      <c r="AG32" s="372"/>
      <c r="AH32" s="372"/>
      <c r="AI32" s="371" t="s">
        <v>569</v>
      </c>
      <c r="AJ32" s="372"/>
      <c r="AK32" s="372"/>
      <c r="AL32" s="372"/>
      <c r="AM32" s="371">
        <v>0</v>
      </c>
      <c r="AN32" s="372"/>
      <c r="AO32" s="372"/>
      <c r="AP32" s="372"/>
      <c r="AQ32" s="371" t="s">
        <v>569</v>
      </c>
      <c r="AR32" s="372"/>
      <c r="AS32" s="372"/>
      <c r="AT32" s="372"/>
      <c r="AU32" s="371" t="s">
        <v>569</v>
      </c>
      <c r="AV32" s="372"/>
      <c r="AW32" s="372"/>
      <c r="AX32" s="372"/>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581</v>
      </c>
      <c r="AC33" s="524"/>
      <c r="AD33" s="524"/>
      <c r="AE33" s="371" t="s">
        <v>569</v>
      </c>
      <c r="AF33" s="372"/>
      <c r="AG33" s="372"/>
      <c r="AH33" s="372"/>
      <c r="AI33" s="371" t="s">
        <v>569</v>
      </c>
      <c r="AJ33" s="372"/>
      <c r="AK33" s="372"/>
      <c r="AL33" s="372"/>
      <c r="AM33" s="371">
        <v>2</v>
      </c>
      <c r="AN33" s="372"/>
      <c r="AO33" s="372"/>
      <c r="AP33" s="372"/>
      <c r="AQ33" s="371" t="s">
        <v>569</v>
      </c>
      <c r="AR33" s="372"/>
      <c r="AS33" s="372"/>
      <c r="AT33" s="372"/>
      <c r="AU33" s="371"/>
      <c r="AV33" s="372"/>
      <c r="AW33" s="372"/>
      <c r="AX33" s="372"/>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1" t="s">
        <v>569</v>
      </c>
      <c r="AF34" s="372"/>
      <c r="AG34" s="372"/>
      <c r="AH34" s="372"/>
      <c r="AI34" s="371" t="s">
        <v>569</v>
      </c>
      <c r="AJ34" s="372"/>
      <c r="AK34" s="372"/>
      <c r="AL34" s="372"/>
      <c r="AM34" s="371">
        <v>0</v>
      </c>
      <c r="AN34" s="372"/>
      <c r="AO34" s="372"/>
      <c r="AP34" s="372"/>
      <c r="AQ34" s="371" t="s">
        <v>569</v>
      </c>
      <c r="AR34" s="372"/>
      <c r="AS34" s="372"/>
      <c r="AT34" s="372"/>
      <c r="AU34" s="371" t="s">
        <v>569</v>
      </c>
      <c r="AV34" s="372"/>
      <c r="AW34" s="372"/>
      <c r="AX34" s="372"/>
    </row>
    <row r="35" spans="1:50" ht="23.25" customHeight="1" x14ac:dyDescent="0.15">
      <c r="A35" s="910" t="s">
        <v>386</v>
      </c>
      <c r="B35" s="911"/>
      <c r="C35" s="911"/>
      <c r="D35" s="911"/>
      <c r="E35" s="911"/>
      <c r="F35" s="912"/>
      <c r="G35" s="916" t="s">
        <v>582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5.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0.5" hidden="1" customHeight="1" x14ac:dyDescent="0.15">
      <c r="A37" s="648" t="s">
        <v>353</v>
      </c>
      <c r="B37" s="649"/>
      <c r="C37" s="649"/>
      <c r="D37" s="649"/>
      <c r="E37" s="649"/>
      <c r="F37" s="650"/>
      <c r="G37" s="567" t="s">
        <v>146</v>
      </c>
      <c r="H37" s="388"/>
      <c r="I37" s="388"/>
      <c r="J37" s="388"/>
      <c r="K37" s="388"/>
      <c r="L37" s="388"/>
      <c r="M37" s="388"/>
      <c r="N37" s="388"/>
      <c r="O37" s="568"/>
      <c r="P37" s="635" t="s">
        <v>59</v>
      </c>
      <c r="Q37" s="388"/>
      <c r="R37" s="388"/>
      <c r="S37" s="388"/>
      <c r="T37" s="388"/>
      <c r="U37" s="388"/>
      <c r="V37" s="388"/>
      <c r="W37" s="388"/>
      <c r="X37" s="568"/>
      <c r="Y37" s="636"/>
      <c r="Z37" s="637"/>
      <c r="AA37" s="638"/>
      <c r="AB37" s="639" t="s">
        <v>11</v>
      </c>
      <c r="AC37" s="640"/>
      <c r="AD37" s="641"/>
      <c r="AE37" s="375" t="s">
        <v>398</v>
      </c>
      <c r="AF37" s="376"/>
      <c r="AG37" s="376"/>
      <c r="AH37" s="377"/>
      <c r="AI37" s="375" t="s">
        <v>396</v>
      </c>
      <c r="AJ37" s="376"/>
      <c r="AK37" s="376"/>
      <c r="AL37" s="377"/>
      <c r="AM37" s="382" t="s">
        <v>425</v>
      </c>
      <c r="AN37" s="382"/>
      <c r="AO37" s="382"/>
      <c r="AP37" s="382"/>
      <c r="AQ37" s="271" t="s">
        <v>235</v>
      </c>
      <c r="AR37" s="272"/>
      <c r="AS37" s="272"/>
      <c r="AT37" s="273"/>
      <c r="AU37" s="388" t="s">
        <v>134</v>
      </c>
      <c r="AV37" s="388"/>
      <c r="AW37" s="388"/>
      <c r="AX37" s="389"/>
    </row>
    <row r="38" spans="1:50" ht="18.75" hidden="1" customHeight="1" x14ac:dyDescent="0.15">
      <c r="A38" s="514"/>
      <c r="B38" s="515"/>
      <c r="C38" s="515"/>
      <c r="D38" s="515"/>
      <c r="E38" s="515"/>
      <c r="F38" s="516"/>
      <c r="G38" s="569"/>
      <c r="H38" s="386"/>
      <c r="I38" s="386"/>
      <c r="J38" s="386"/>
      <c r="K38" s="386"/>
      <c r="L38" s="386"/>
      <c r="M38" s="386"/>
      <c r="N38" s="386"/>
      <c r="O38" s="570"/>
      <c r="P38" s="582"/>
      <c r="Q38" s="386"/>
      <c r="R38" s="386"/>
      <c r="S38" s="386"/>
      <c r="T38" s="386"/>
      <c r="U38" s="386"/>
      <c r="V38" s="386"/>
      <c r="W38" s="386"/>
      <c r="X38" s="570"/>
      <c r="Y38" s="470"/>
      <c r="Z38" s="471"/>
      <c r="AA38" s="472"/>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5" t="s">
        <v>12</v>
      </c>
      <c r="Z39" s="551"/>
      <c r="AA39" s="552"/>
      <c r="AB39" s="553"/>
      <c r="AC39" s="553"/>
      <c r="AD39" s="553"/>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1"/>
      <c r="B41" s="652"/>
      <c r="C41" s="652"/>
      <c r="D41" s="652"/>
      <c r="E41" s="652"/>
      <c r="F41" s="653"/>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10" t="s">
        <v>386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48" t="s">
        <v>353</v>
      </c>
      <c r="B44" s="649"/>
      <c r="C44" s="649"/>
      <c r="D44" s="649"/>
      <c r="E44" s="649"/>
      <c r="F44" s="650"/>
      <c r="G44" s="567" t="s">
        <v>146</v>
      </c>
      <c r="H44" s="388"/>
      <c r="I44" s="388"/>
      <c r="J44" s="388"/>
      <c r="K44" s="388"/>
      <c r="L44" s="388"/>
      <c r="M44" s="388"/>
      <c r="N44" s="388"/>
      <c r="O44" s="568"/>
      <c r="P44" s="635" t="s">
        <v>59</v>
      </c>
      <c r="Q44" s="388"/>
      <c r="R44" s="388"/>
      <c r="S44" s="388"/>
      <c r="T44" s="388"/>
      <c r="U44" s="388"/>
      <c r="V44" s="388"/>
      <c r="W44" s="388"/>
      <c r="X44" s="568"/>
      <c r="Y44" s="636"/>
      <c r="Z44" s="637"/>
      <c r="AA44" s="638"/>
      <c r="AB44" s="639" t="s">
        <v>11</v>
      </c>
      <c r="AC44" s="640"/>
      <c r="AD44" s="641"/>
      <c r="AE44" s="375" t="s">
        <v>398</v>
      </c>
      <c r="AF44" s="376"/>
      <c r="AG44" s="376"/>
      <c r="AH44" s="377"/>
      <c r="AI44" s="375" t="s">
        <v>396</v>
      </c>
      <c r="AJ44" s="376"/>
      <c r="AK44" s="376"/>
      <c r="AL44" s="377"/>
      <c r="AM44" s="382" t="s">
        <v>425</v>
      </c>
      <c r="AN44" s="382"/>
      <c r="AO44" s="382"/>
      <c r="AP44" s="382"/>
      <c r="AQ44" s="271" t="s">
        <v>235</v>
      </c>
      <c r="AR44" s="272"/>
      <c r="AS44" s="272"/>
      <c r="AT44" s="273"/>
      <c r="AU44" s="388" t="s">
        <v>134</v>
      </c>
      <c r="AV44" s="388"/>
      <c r="AW44" s="388"/>
      <c r="AX44" s="389"/>
    </row>
    <row r="45" spans="1:50" ht="18.75" hidden="1" customHeight="1" x14ac:dyDescent="0.15">
      <c r="A45" s="514"/>
      <c r="B45" s="515"/>
      <c r="C45" s="515"/>
      <c r="D45" s="515"/>
      <c r="E45" s="515"/>
      <c r="F45" s="516"/>
      <c r="G45" s="569"/>
      <c r="H45" s="386"/>
      <c r="I45" s="386"/>
      <c r="J45" s="386"/>
      <c r="K45" s="386"/>
      <c r="L45" s="386"/>
      <c r="M45" s="386"/>
      <c r="N45" s="386"/>
      <c r="O45" s="570"/>
      <c r="P45" s="582"/>
      <c r="Q45" s="386"/>
      <c r="R45" s="386"/>
      <c r="S45" s="386"/>
      <c r="T45" s="386"/>
      <c r="U45" s="386"/>
      <c r="V45" s="386"/>
      <c r="W45" s="386"/>
      <c r="X45" s="570"/>
      <c r="Y45" s="470"/>
      <c r="Z45" s="471"/>
      <c r="AA45" s="472"/>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5" t="s">
        <v>12</v>
      </c>
      <c r="Z46" s="551"/>
      <c r="AA46" s="552"/>
      <c r="AB46" s="553"/>
      <c r="AC46" s="553"/>
      <c r="AD46" s="553"/>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1"/>
      <c r="B48" s="652"/>
      <c r="C48" s="652"/>
      <c r="D48" s="652"/>
      <c r="E48" s="652"/>
      <c r="F48" s="653"/>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10" t="s">
        <v>386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14" t="s">
        <v>353</v>
      </c>
      <c r="B51" s="515"/>
      <c r="C51" s="515"/>
      <c r="D51" s="515"/>
      <c r="E51" s="515"/>
      <c r="F51" s="516"/>
      <c r="G51" s="567" t="s">
        <v>146</v>
      </c>
      <c r="H51" s="388"/>
      <c r="I51" s="388"/>
      <c r="J51" s="388"/>
      <c r="K51" s="388"/>
      <c r="L51" s="388"/>
      <c r="M51" s="388"/>
      <c r="N51" s="388"/>
      <c r="O51" s="568"/>
      <c r="P51" s="635" t="s">
        <v>59</v>
      </c>
      <c r="Q51" s="388"/>
      <c r="R51" s="388"/>
      <c r="S51" s="388"/>
      <c r="T51" s="388"/>
      <c r="U51" s="388"/>
      <c r="V51" s="388"/>
      <c r="W51" s="388"/>
      <c r="X51" s="568"/>
      <c r="Y51" s="636"/>
      <c r="Z51" s="637"/>
      <c r="AA51" s="638"/>
      <c r="AB51" s="639" t="s">
        <v>11</v>
      </c>
      <c r="AC51" s="640"/>
      <c r="AD51" s="641"/>
      <c r="AE51" s="375" t="s">
        <v>398</v>
      </c>
      <c r="AF51" s="376"/>
      <c r="AG51" s="376"/>
      <c r="AH51" s="377"/>
      <c r="AI51" s="375" t="s">
        <v>396</v>
      </c>
      <c r="AJ51" s="376"/>
      <c r="AK51" s="376"/>
      <c r="AL51" s="377"/>
      <c r="AM51" s="382" t="s">
        <v>425</v>
      </c>
      <c r="AN51" s="382"/>
      <c r="AO51" s="382"/>
      <c r="AP51" s="382"/>
      <c r="AQ51" s="271" t="s">
        <v>235</v>
      </c>
      <c r="AR51" s="272"/>
      <c r="AS51" s="272"/>
      <c r="AT51" s="273"/>
      <c r="AU51" s="384" t="s">
        <v>134</v>
      </c>
      <c r="AV51" s="384"/>
      <c r="AW51" s="384"/>
      <c r="AX51" s="385"/>
    </row>
    <row r="52" spans="1:50" ht="18.75" hidden="1" customHeight="1" x14ac:dyDescent="0.15">
      <c r="A52" s="514"/>
      <c r="B52" s="515"/>
      <c r="C52" s="515"/>
      <c r="D52" s="515"/>
      <c r="E52" s="515"/>
      <c r="F52" s="516"/>
      <c r="G52" s="569"/>
      <c r="H52" s="386"/>
      <c r="I52" s="386"/>
      <c r="J52" s="386"/>
      <c r="K52" s="386"/>
      <c r="L52" s="386"/>
      <c r="M52" s="386"/>
      <c r="N52" s="386"/>
      <c r="O52" s="570"/>
      <c r="P52" s="582"/>
      <c r="Q52" s="386"/>
      <c r="R52" s="386"/>
      <c r="S52" s="386"/>
      <c r="T52" s="386"/>
      <c r="U52" s="386"/>
      <c r="V52" s="386"/>
      <c r="W52" s="386"/>
      <c r="X52" s="570"/>
      <c r="Y52" s="470"/>
      <c r="Z52" s="471"/>
      <c r="AA52" s="472"/>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5" t="s">
        <v>12</v>
      </c>
      <c r="Z53" s="551"/>
      <c r="AA53" s="552"/>
      <c r="AB53" s="553"/>
      <c r="AC53" s="553"/>
      <c r="AD53" s="553"/>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1"/>
      <c r="B55" s="652"/>
      <c r="C55" s="652"/>
      <c r="D55" s="652"/>
      <c r="E55" s="652"/>
      <c r="F55" s="653"/>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10" t="s">
        <v>386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14" t="s">
        <v>353</v>
      </c>
      <c r="B58" s="515"/>
      <c r="C58" s="515"/>
      <c r="D58" s="515"/>
      <c r="E58" s="515"/>
      <c r="F58" s="516"/>
      <c r="G58" s="567" t="s">
        <v>146</v>
      </c>
      <c r="H58" s="388"/>
      <c r="I58" s="388"/>
      <c r="J58" s="388"/>
      <c r="K58" s="388"/>
      <c r="L58" s="388"/>
      <c r="M58" s="388"/>
      <c r="N58" s="388"/>
      <c r="O58" s="568"/>
      <c r="P58" s="635" t="s">
        <v>59</v>
      </c>
      <c r="Q58" s="388"/>
      <c r="R58" s="388"/>
      <c r="S58" s="388"/>
      <c r="T58" s="388"/>
      <c r="U58" s="388"/>
      <c r="V58" s="388"/>
      <c r="W58" s="388"/>
      <c r="X58" s="568"/>
      <c r="Y58" s="636"/>
      <c r="Z58" s="637"/>
      <c r="AA58" s="638"/>
      <c r="AB58" s="639" t="s">
        <v>11</v>
      </c>
      <c r="AC58" s="640"/>
      <c r="AD58" s="641"/>
      <c r="AE58" s="375" t="s">
        <v>398</v>
      </c>
      <c r="AF58" s="376"/>
      <c r="AG58" s="376"/>
      <c r="AH58" s="377"/>
      <c r="AI58" s="375" t="s">
        <v>396</v>
      </c>
      <c r="AJ58" s="376"/>
      <c r="AK58" s="376"/>
      <c r="AL58" s="377"/>
      <c r="AM58" s="382" t="s">
        <v>425</v>
      </c>
      <c r="AN58" s="382"/>
      <c r="AO58" s="382"/>
      <c r="AP58" s="382"/>
      <c r="AQ58" s="271" t="s">
        <v>235</v>
      </c>
      <c r="AR58" s="272"/>
      <c r="AS58" s="272"/>
      <c r="AT58" s="273"/>
      <c r="AU58" s="384" t="s">
        <v>134</v>
      </c>
      <c r="AV58" s="384"/>
      <c r="AW58" s="384"/>
      <c r="AX58" s="385"/>
    </row>
    <row r="59" spans="1:50" ht="18.75" hidden="1" customHeight="1" x14ac:dyDescent="0.15">
      <c r="A59" s="514"/>
      <c r="B59" s="515"/>
      <c r="C59" s="515"/>
      <c r="D59" s="515"/>
      <c r="E59" s="515"/>
      <c r="F59" s="516"/>
      <c r="G59" s="569"/>
      <c r="H59" s="386"/>
      <c r="I59" s="386"/>
      <c r="J59" s="386"/>
      <c r="K59" s="386"/>
      <c r="L59" s="386"/>
      <c r="M59" s="386"/>
      <c r="N59" s="386"/>
      <c r="O59" s="570"/>
      <c r="P59" s="582"/>
      <c r="Q59" s="386"/>
      <c r="R59" s="386"/>
      <c r="S59" s="386"/>
      <c r="T59" s="386"/>
      <c r="U59" s="386"/>
      <c r="V59" s="386"/>
      <c r="W59" s="386"/>
      <c r="X59" s="570"/>
      <c r="Y59" s="470"/>
      <c r="Z59" s="471"/>
      <c r="AA59" s="472"/>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5" t="s">
        <v>12</v>
      </c>
      <c r="Z60" s="551"/>
      <c r="AA60" s="552"/>
      <c r="AB60" s="553"/>
      <c r="AC60" s="553"/>
      <c r="AD60" s="553"/>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10" t="s">
        <v>386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3" t="s">
        <v>354</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349</v>
      </c>
      <c r="X65" s="885"/>
      <c r="Y65" s="888"/>
      <c r="Z65" s="888"/>
      <c r="AA65" s="889"/>
      <c r="AB65" s="882" t="s">
        <v>11</v>
      </c>
      <c r="AC65" s="878"/>
      <c r="AD65" s="879"/>
      <c r="AE65" s="375" t="s">
        <v>398</v>
      </c>
      <c r="AF65" s="376"/>
      <c r="AG65" s="376"/>
      <c r="AH65" s="377"/>
      <c r="AI65" s="375" t="s">
        <v>396</v>
      </c>
      <c r="AJ65" s="376"/>
      <c r="AK65" s="376"/>
      <c r="AL65" s="377"/>
      <c r="AM65" s="382" t="s">
        <v>425</v>
      </c>
      <c r="AN65" s="382"/>
      <c r="AO65" s="382"/>
      <c r="AP65" s="382"/>
      <c r="AQ65" s="882" t="s">
        <v>235</v>
      </c>
      <c r="AR65" s="878"/>
      <c r="AS65" s="878"/>
      <c r="AT65" s="879"/>
      <c r="AU65" s="990" t="s">
        <v>134</v>
      </c>
      <c r="AV65" s="990"/>
      <c r="AW65" s="990"/>
      <c r="AX65" s="991"/>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9"/>
      <c r="AF66" s="340"/>
      <c r="AG66" s="340"/>
      <c r="AH66" s="341"/>
      <c r="AI66" s="339"/>
      <c r="AJ66" s="340"/>
      <c r="AK66" s="340"/>
      <c r="AL66" s="341"/>
      <c r="AM66" s="383"/>
      <c r="AN66" s="383"/>
      <c r="AO66" s="383"/>
      <c r="AP66" s="383"/>
      <c r="AQ66" s="274"/>
      <c r="AR66" s="275"/>
      <c r="AS66" s="880" t="s">
        <v>236</v>
      </c>
      <c r="AT66" s="881"/>
      <c r="AU66" s="275"/>
      <c r="AV66" s="275"/>
      <c r="AW66" s="880" t="s">
        <v>352</v>
      </c>
      <c r="AX66" s="992"/>
    </row>
    <row r="67" spans="1:50" ht="23.25" hidden="1" customHeight="1" x14ac:dyDescent="0.15">
      <c r="A67" s="866"/>
      <c r="B67" s="867"/>
      <c r="C67" s="867"/>
      <c r="D67" s="867"/>
      <c r="E67" s="867"/>
      <c r="F67" s="868"/>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376</v>
      </c>
      <c r="AC67" s="965"/>
      <c r="AD67" s="965"/>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6"/>
      <c r="B68" s="867"/>
      <c r="C68" s="867"/>
      <c r="D68" s="867"/>
      <c r="E68" s="867"/>
      <c r="F68" s="868"/>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376</v>
      </c>
      <c r="AC68" s="988"/>
      <c r="AD68" s="98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6"/>
      <c r="B69" s="867"/>
      <c r="C69" s="867"/>
      <c r="D69" s="867"/>
      <c r="E69" s="867"/>
      <c r="F69" s="868"/>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377</v>
      </c>
      <c r="AC69" s="989"/>
      <c r="AD69" s="989"/>
      <c r="AE69" s="829"/>
      <c r="AF69" s="830"/>
      <c r="AG69" s="830"/>
      <c r="AH69" s="830"/>
      <c r="AI69" s="829"/>
      <c r="AJ69" s="830"/>
      <c r="AK69" s="830"/>
      <c r="AL69" s="830"/>
      <c r="AM69" s="829"/>
      <c r="AN69" s="830"/>
      <c r="AO69" s="830"/>
      <c r="AP69" s="830"/>
      <c r="AQ69" s="371"/>
      <c r="AR69" s="372"/>
      <c r="AS69" s="372"/>
      <c r="AT69" s="373"/>
      <c r="AU69" s="372"/>
      <c r="AV69" s="372"/>
      <c r="AW69" s="372"/>
      <c r="AX69" s="374"/>
    </row>
    <row r="70" spans="1:50" ht="23.25" hidden="1" customHeight="1" x14ac:dyDescent="0.15">
      <c r="A70" s="866" t="s">
        <v>359</v>
      </c>
      <c r="B70" s="867"/>
      <c r="C70" s="867"/>
      <c r="D70" s="867"/>
      <c r="E70" s="867"/>
      <c r="F70" s="868"/>
      <c r="G70" s="953" t="s">
        <v>238</v>
      </c>
      <c r="H70" s="954"/>
      <c r="I70" s="954"/>
      <c r="J70" s="954"/>
      <c r="K70" s="954"/>
      <c r="L70" s="954"/>
      <c r="M70" s="954"/>
      <c r="N70" s="954"/>
      <c r="O70" s="954"/>
      <c r="P70" s="954"/>
      <c r="Q70" s="954"/>
      <c r="R70" s="954"/>
      <c r="S70" s="954"/>
      <c r="T70" s="954"/>
      <c r="U70" s="954"/>
      <c r="V70" s="954"/>
      <c r="W70" s="957" t="s">
        <v>375</v>
      </c>
      <c r="X70" s="958"/>
      <c r="Y70" s="963" t="s">
        <v>12</v>
      </c>
      <c r="Z70" s="963"/>
      <c r="AA70" s="964"/>
      <c r="AB70" s="965" t="s">
        <v>376</v>
      </c>
      <c r="AC70" s="965"/>
      <c r="AD70" s="965"/>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6"/>
      <c r="B71" s="867"/>
      <c r="C71" s="867"/>
      <c r="D71" s="867"/>
      <c r="E71" s="867"/>
      <c r="F71" s="868"/>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376</v>
      </c>
      <c r="AC71" s="988"/>
      <c r="AD71" s="98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9"/>
      <c r="B72" s="870"/>
      <c r="C72" s="870"/>
      <c r="D72" s="870"/>
      <c r="E72" s="870"/>
      <c r="F72" s="871"/>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377</v>
      </c>
      <c r="AC72" s="989"/>
      <c r="AD72" s="989"/>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2" t="s">
        <v>354</v>
      </c>
      <c r="B73" s="853"/>
      <c r="C73" s="853"/>
      <c r="D73" s="853"/>
      <c r="E73" s="853"/>
      <c r="F73" s="854"/>
      <c r="G73" s="821"/>
      <c r="H73" s="173" t="s">
        <v>146</v>
      </c>
      <c r="I73" s="173"/>
      <c r="J73" s="173"/>
      <c r="K73" s="173"/>
      <c r="L73" s="173"/>
      <c r="M73" s="173"/>
      <c r="N73" s="173"/>
      <c r="O73" s="174"/>
      <c r="P73" s="180" t="s">
        <v>59</v>
      </c>
      <c r="Q73" s="173"/>
      <c r="R73" s="173"/>
      <c r="S73" s="173"/>
      <c r="T73" s="173"/>
      <c r="U73" s="173"/>
      <c r="V73" s="173"/>
      <c r="W73" s="173"/>
      <c r="X73" s="174"/>
      <c r="Y73" s="823"/>
      <c r="Z73" s="824"/>
      <c r="AA73" s="825"/>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77" t="s">
        <v>134</v>
      </c>
      <c r="AV73" s="138"/>
      <c r="AW73" s="138"/>
      <c r="AX73" s="139"/>
    </row>
    <row r="74" spans="1:50" ht="18.75" hidden="1" customHeight="1" x14ac:dyDescent="0.15">
      <c r="A74" s="855"/>
      <c r="B74" s="856"/>
      <c r="C74" s="856"/>
      <c r="D74" s="856"/>
      <c r="E74" s="856"/>
      <c r="F74" s="857"/>
      <c r="G74" s="82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55"/>
      <c r="B75" s="856"/>
      <c r="C75" s="856"/>
      <c r="D75" s="856"/>
      <c r="E75" s="856"/>
      <c r="F75" s="857"/>
      <c r="G75" s="79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55"/>
      <c r="B76" s="856"/>
      <c r="C76" s="856"/>
      <c r="D76" s="856"/>
      <c r="E76" s="856"/>
      <c r="F76" s="857"/>
      <c r="G76" s="79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55"/>
      <c r="B77" s="856"/>
      <c r="C77" s="856"/>
      <c r="D77" s="856"/>
      <c r="E77" s="856"/>
      <c r="F77" s="857"/>
      <c r="G77" s="79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5" t="s">
        <v>389</v>
      </c>
      <c r="B78" s="926"/>
      <c r="C78" s="926"/>
      <c r="D78" s="926"/>
      <c r="E78" s="923" t="s">
        <v>332</v>
      </c>
      <c r="F78" s="924"/>
      <c r="G78" s="56" t="s">
        <v>238</v>
      </c>
      <c r="H78" s="807"/>
      <c r="I78" s="248"/>
      <c r="J78" s="248"/>
      <c r="K78" s="248"/>
      <c r="L78" s="248"/>
      <c r="M78" s="248"/>
      <c r="N78" s="248"/>
      <c r="O78" s="80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2" t="s">
        <v>348</v>
      </c>
      <c r="AP79" s="153"/>
      <c r="AQ79" s="153"/>
      <c r="AR79" s="80" t="s">
        <v>346</v>
      </c>
      <c r="AS79" s="152"/>
      <c r="AT79" s="153"/>
      <c r="AU79" s="153"/>
      <c r="AV79" s="153"/>
      <c r="AW79" s="153"/>
      <c r="AX79" s="154"/>
    </row>
    <row r="80" spans="1:50" ht="18.75" hidden="1" customHeight="1" x14ac:dyDescent="0.15">
      <c r="A80" s="521" t="s">
        <v>147</v>
      </c>
      <c r="B80" s="861" t="s">
        <v>345</v>
      </c>
      <c r="C80" s="862"/>
      <c r="D80" s="862"/>
      <c r="E80" s="862"/>
      <c r="F80" s="863"/>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22"/>
      <c r="B81" s="864"/>
      <c r="C81" s="554"/>
      <c r="D81" s="554"/>
      <c r="E81" s="554"/>
      <c r="F81" s="555"/>
      <c r="G81" s="386"/>
      <c r="H81" s="386"/>
      <c r="I81" s="386"/>
      <c r="J81" s="386"/>
      <c r="K81" s="386"/>
      <c r="L81" s="386"/>
      <c r="M81" s="386"/>
      <c r="N81" s="386"/>
      <c r="O81" s="386"/>
      <c r="P81" s="386"/>
      <c r="Q81" s="386"/>
      <c r="R81" s="386"/>
      <c r="S81" s="386"/>
      <c r="T81" s="386"/>
      <c r="U81" s="386"/>
      <c r="V81" s="386"/>
      <c r="W81" s="386"/>
      <c r="X81" s="386"/>
      <c r="Y81" s="386"/>
      <c r="Z81" s="386"/>
      <c r="AA81" s="570"/>
      <c r="AB81" s="58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2"/>
      <c r="B82" s="86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6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09" t="s">
        <v>61</v>
      </c>
      <c r="H85" s="794"/>
      <c r="I85" s="794"/>
      <c r="J85" s="794"/>
      <c r="K85" s="794"/>
      <c r="L85" s="794"/>
      <c r="M85" s="794"/>
      <c r="N85" s="794"/>
      <c r="O85" s="795"/>
      <c r="P85" s="793" t="s">
        <v>63</v>
      </c>
      <c r="Q85" s="794"/>
      <c r="R85" s="794"/>
      <c r="S85" s="794"/>
      <c r="T85" s="794"/>
      <c r="U85" s="794"/>
      <c r="V85" s="794"/>
      <c r="W85" s="794"/>
      <c r="X85" s="795"/>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2"/>
      <c r="B86" s="554"/>
      <c r="C86" s="554"/>
      <c r="D86" s="554"/>
      <c r="E86" s="554"/>
      <c r="F86" s="555"/>
      <c r="G86" s="569"/>
      <c r="H86" s="386"/>
      <c r="I86" s="386"/>
      <c r="J86" s="386"/>
      <c r="K86" s="386"/>
      <c r="L86" s="386"/>
      <c r="M86" s="386"/>
      <c r="N86" s="386"/>
      <c r="O86" s="570"/>
      <c r="P86" s="582"/>
      <c r="Q86" s="386"/>
      <c r="R86" s="386"/>
      <c r="S86" s="386"/>
      <c r="T86" s="386"/>
      <c r="U86" s="386"/>
      <c r="V86" s="386"/>
      <c r="W86" s="386"/>
      <c r="X86" s="570"/>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14"/>
      <c r="R87" s="814"/>
      <c r="S87" s="814"/>
      <c r="T87" s="814"/>
      <c r="U87" s="814"/>
      <c r="V87" s="814"/>
      <c r="W87" s="814"/>
      <c r="X87" s="815"/>
      <c r="Y87" s="770" t="s">
        <v>62</v>
      </c>
      <c r="Z87" s="771"/>
      <c r="AA87" s="772"/>
      <c r="AB87" s="553"/>
      <c r="AC87" s="553"/>
      <c r="AD87" s="553"/>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2"/>
      <c r="B88" s="554"/>
      <c r="C88" s="554"/>
      <c r="D88" s="554"/>
      <c r="E88" s="554"/>
      <c r="F88" s="555"/>
      <c r="G88" s="237"/>
      <c r="H88" s="238"/>
      <c r="I88" s="238"/>
      <c r="J88" s="238"/>
      <c r="K88" s="238"/>
      <c r="L88" s="238"/>
      <c r="M88" s="238"/>
      <c r="N88" s="238"/>
      <c r="O88" s="239"/>
      <c r="P88" s="816"/>
      <c r="Q88" s="816"/>
      <c r="R88" s="816"/>
      <c r="S88" s="816"/>
      <c r="T88" s="816"/>
      <c r="U88" s="816"/>
      <c r="V88" s="816"/>
      <c r="W88" s="816"/>
      <c r="X88" s="817"/>
      <c r="Y88" s="738" t="s">
        <v>54</v>
      </c>
      <c r="Z88" s="739"/>
      <c r="AA88" s="740"/>
      <c r="AB88" s="524"/>
      <c r="AC88" s="524"/>
      <c r="AD88" s="524"/>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18"/>
      <c r="Y89" s="738" t="s">
        <v>13</v>
      </c>
      <c r="Z89" s="739"/>
      <c r="AA89" s="740"/>
      <c r="AB89" s="463" t="s">
        <v>14</v>
      </c>
      <c r="AC89" s="463"/>
      <c r="AD89" s="463"/>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9" t="s">
        <v>61</v>
      </c>
      <c r="H90" s="794"/>
      <c r="I90" s="794"/>
      <c r="J90" s="794"/>
      <c r="K90" s="794"/>
      <c r="L90" s="794"/>
      <c r="M90" s="794"/>
      <c r="N90" s="794"/>
      <c r="O90" s="795"/>
      <c r="P90" s="793" t="s">
        <v>63</v>
      </c>
      <c r="Q90" s="794"/>
      <c r="R90" s="794"/>
      <c r="S90" s="794"/>
      <c r="T90" s="794"/>
      <c r="U90" s="794"/>
      <c r="V90" s="794"/>
      <c r="W90" s="794"/>
      <c r="X90" s="795"/>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2"/>
      <c r="B91" s="554"/>
      <c r="C91" s="554"/>
      <c r="D91" s="554"/>
      <c r="E91" s="554"/>
      <c r="F91" s="555"/>
      <c r="G91" s="569"/>
      <c r="H91" s="386"/>
      <c r="I91" s="386"/>
      <c r="J91" s="386"/>
      <c r="K91" s="386"/>
      <c r="L91" s="386"/>
      <c r="M91" s="386"/>
      <c r="N91" s="386"/>
      <c r="O91" s="570"/>
      <c r="P91" s="582"/>
      <c r="Q91" s="386"/>
      <c r="R91" s="386"/>
      <c r="S91" s="386"/>
      <c r="T91" s="386"/>
      <c r="U91" s="386"/>
      <c r="V91" s="386"/>
      <c r="W91" s="386"/>
      <c r="X91" s="570"/>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14"/>
      <c r="R92" s="814"/>
      <c r="S92" s="814"/>
      <c r="T92" s="814"/>
      <c r="U92" s="814"/>
      <c r="V92" s="814"/>
      <c r="W92" s="814"/>
      <c r="X92" s="815"/>
      <c r="Y92" s="770" t="s">
        <v>62</v>
      </c>
      <c r="Z92" s="771"/>
      <c r="AA92" s="772"/>
      <c r="AB92" s="553"/>
      <c r="AC92" s="553"/>
      <c r="AD92" s="553"/>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16"/>
      <c r="Q93" s="816"/>
      <c r="R93" s="816"/>
      <c r="S93" s="816"/>
      <c r="T93" s="816"/>
      <c r="U93" s="816"/>
      <c r="V93" s="816"/>
      <c r="W93" s="816"/>
      <c r="X93" s="817"/>
      <c r="Y93" s="738" t="s">
        <v>54</v>
      </c>
      <c r="Z93" s="739"/>
      <c r="AA93" s="740"/>
      <c r="AB93" s="524"/>
      <c r="AC93" s="524"/>
      <c r="AD93" s="524"/>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18"/>
      <c r="Y94" s="738" t="s">
        <v>13</v>
      </c>
      <c r="Z94" s="739"/>
      <c r="AA94" s="740"/>
      <c r="AB94" s="463" t="s">
        <v>14</v>
      </c>
      <c r="AC94" s="463"/>
      <c r="AD94" s="463"/>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2"/>
      <c r="B95" s="554" t="s">
        <v>145</v>
      </c>
      <c r="C95" s="554"/>
      <c r="D95" s="554"/>
      <c r="E95" s="554"/>
      <c r="F95" s="555"/>
      <c r="G95" s="809" t="s">
        <v>61</v>
      </c>
      <c r="H95" s="794"/>
      <c r="I95" s="794"/>
      <c r="J95" s="794"/>
      <c r="K95" s="794"/>
      <c r="L95" s="794"/>
      <c r="M95" s="794"/>
      <c r="N95" s="794"/>
      <c r="O95" s="795"/>
      <c r="P95" s="793" t="s">
        <v>63</v>
      </c>
      <c r="Q95" s="794"/>
      <c r="R95" s="794"/>
      <c r="S95" s="794"/>
      <c r="T95" s="794"/>
      <c r="U95" s="794"/>
      <c r="V95" s="794"/>
      <c r="W95" s="794"/>
      <c r="X95" s="795"/>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6"/>
      <c r="I96" s="386"/>
      <c r="J96" s="386"/>
      <c r="K96" s="386"/>
      <c r="L96" s="386"/>
      <c r="M96" s="386"/>
      <c r="N96" s="386"/>
      <c r="O96" s="570"/>
      <c r="P96" s="582"/>
      <c r="Q96" s="386"/>
      <c r="R96" s="386"/>
      <c r="S96" s="386"/>
      <c r="T96" s="386"/>
      <c r="U96" s="386"/>
      <c r="V96" s="386"/>
      <c r="W96" s="386"/>
      <c r="X96" s="570"/>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2"/>
      <c r="B97" s="554"/>
      <c r="C97" s="554"/>
      <c r="D97" s="554"/>
      <c r="E97" s="554"/>
      <c r="F97" s="555"/>
      <c r="G97" s="235"/>
      <c r="H97" s="165"/>
      <c r="I97" s="165"/>
      <c r="J97" s="165"/>
      <c r="K97" s="165"/>
      <c r="L97" s="165"/>
      <c r="M97" s="165"/>
      <c r="N97" s="165"/>
      <c r="O97" s="236"/>
      <c r="P97" s="165"/>
      <c r="Q97" s="814"/>
      <c r="R97" s="814"/>
      <c r="S97" s="814"/>
      <c r="T97" s="814"/>
      <c r="U97" s="814"/>
      <c r="V97" s="814"/>
      <c r="W97" s="814"/>
      <c r="X97" s="815"/>
      <c r="Y97" s="770" t="s">
        <v>62</v>
      </c>
      <c r="Z97" s="771"/>
      <c r="AA97" s="772"/>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16"/>
      <c r="Q98" s="816"/>
      <c r="R98" s="816"/>
      <c r="S98" s="816"/>
      <c r="T98" s="816"/>
      <c r="U98" s="816"/>
      <c r="V98" s="816"/>
      <c r="W98" s="816"/>
      <c r="X98" s="817"/>
      <c r="Y98" s="738" t="s">
        <v>54</v>
      </c>
      <c r="Z98" s="739"/>
      <c r="AA98" s="740"/>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5" customHeight="1" thickBot="1" x14ac:dyDescent="0.2">
      <c r="A99" s="523"/>
      <c r="B99" s="895"/>
      <c r="C99" s="895"/>
      <c r="D99" s="895"/>
      <c r="E99" s="895"/>
      <c r="F99" s="896"/>
      <c r="G99" s="819"/>
      <c r="H99" s="251"/>
      <c r="I99" s="251"/>
      <c r="J99" s="251"/>
      <c r="K99" s="251"/>
      <c r="L99" s="251"/>
      <c r="M99" s="251"/>
      <c r="N99" s="251"/>
      <c r="O99" s="820"/>
      <c r="P99" s="858"/>
      <c r="Q99" s="858"/>
      <c r="R99" s="858"/>
      <c r="S99" s="858"/>
      <c r="T99" s="858"/>
      <c r="U99" s="858"/>
      <c r="V99" s="858"/>
      <c r="W99" s="858"/>
      <c r="X99" s="859"/>
      <c r="Y99" s="482" t="s">
        <v>13</v>
      </c>
      <c r="Z99" s="483"/>
      <c r="AA99" s="484"/>
      <c r="AB99" s="464" t="s">
        <v>14</v>
      </c>
      <c r="AC99" s="465"/>
      <c r="AD99" s="466"/>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7"/>
      <c r="Z100" s="468"/>
      <c r="AA100" s="469"/>
      <c r="AB100" s="872" t="s">
        <v>11</v>
      </c>
      <c r="AC100" s="872"/>
      <c r="AD100" s="872"/>
      <c r="AE100" s="838" t="s">
        <v>398</v>
      </c>
      <c r="AF100" s="839"/>
      <c r="AG100" s="839"/>
      <c r="AH100" s="840"/>
      <c r="AI100" s="838" t="s">
        <v>418</v>
      </c>
      <c r="AJ100" s="839"/>
      <c r="AK100" s="839"/>
      <c r="AL100" s="840"/>
      <c r="AM100" s="838" t="s">
        <v>425</v>
      </c>
      <c r="AN100" s="839"/>
      <c r="AO100" s="839"/>
      <c r="AP100" s="840"/>
      <c r="AQ100" s="942" t="s">
        <v>438</v>
      </c>
      <c r="AR100" s="943"/>
      <c r="AS100" s="943"/>
      <c r="AT100" s="944"/>
      <c r="AU100" s="942" t="s">
        <v>439</v>
      </c>
      <c r="AV100" s="943"/>
      <c r="AW100" s="943"/>
      <c r="AX100" s="945"/>
    </row>
    <row r="101" spans="1:60" ht="23.25" customHeight="1" x14ac:dyDescent="0.15">
      <c r="A101" s="493"/>
      <c r="B101" s="494"/>
      <c r="C101" s="494"/>
      <c r="D101" s="494"/>
      <c r="E101" s="494"/>
      <c r="F101" s="495"/>
      <c r="G101" s="165" t="s">
        <v>583</v>
      </c>
      <c r="H101" s="165"/>
      <c r="I101" s="165"/>
      <c r="J101" s="165"/>
      <c r="K101" s="165"/>
      <c r="L101" s="165"/>
      <c r="M101" s="165"/>
      <c r="N101" s="165"/>
      <c r="O101" s="165"/>
      <c r="P101" s="165"/>
      <c r="Q101" s="165"/>
      <c r="R101" s="165"/>
      <c r="S101" s="165"/>
      <c r="T101" s="165"/>
      <c r="U101" s="165"/>
      <c r="V101" s="165"/>
      <c r="W101" s="165"/>
      <c r="X101" s="236"/>
      <c r="Y101" s="828" t="s">
        <v>55</v>
      </c>
      <c r="Z101" s="724"/>
      <c r="AA101" s="725"/>
      <c r="AB101" s="553" t="s">
        <v>581</v>
      </c>
      <c r="AC101" s="553"/>
      <c r="AD101" s="553"/>
      <c r="AE101" s="371">
        <v>119439</v>
      </c>
      <c r="AF101" s="372"/>
      <c r="AG101" s="372"/>
      <c r="AH101" s="373"/>
      <c r="AI101" s="371">
        <v>102889</v>
      </c>
      <c r="AJ101" s="372"/>
      <c r="AK101" s="372"/>
      <c r="AL101" s="373"/>
      <c r="AM101" s="371">
        <v>150250</v>
      </c>
      <c r="AN101" s="372"/>
      <c r="AO101" s="372"/>
      <c r="AP101" s="373"/>
      <c r="AQ101" s="371" t="s">
        <v>573</v>
      </c>
      <c r="AR101" s="372"/>
      <c r="AS101" s="372"/>
      <c r="AT101" s="373"/>
      <c r="AU101" s="371" t="s">
        <v>636</v>
      </c>
      <c r="AV101" s="372"/>
      <c r="AW101" s="372"/>
      <c r="AX101" s="373"/>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6"/>
      <c r="AA102" s="347"/>
      <c r="AB102" s="553" t="s">
        <v>581</v>
      </c>
      <c r="AC102" s="553"/>
      <c r="AD102" s="553"/>
      <c r="AE102" s="365" t="s">
        <v>573</v>
      </c>
      <c r="AF102" s="365"/>
      <c r="AG102" s="365"/>
      <c r="AH102" s="365"/>
      <c r="AI102" s="365">
        <v>119439</v>
      </c>
      <c r="AJ102" s="365"/>
      <c r="AK102" s="365"/>
      <c r="AL102" s="365"/>
      <c r="AM102" s="365">
        <v>102889</v>
      </c>
      <c r="AN102" s="365"/>
      <c r="AO102" s="365"/>
      <c r="AP102" s="365"/>
      <c r="AQ102" s="829">
        <v>150250</v>
      </c>
      <c r="AR102" s="830"/>
      <c r="AS102" s="830"/>
      <c r="AT102" s="831"/>
      <c r="AU102" s="829" t="s">
        <v>636</v>
      </c>
      <c r="AV102" s="830"/>
      <c r="AW102" s="830"/>
      <c r="AX102" s="831"/>
    </row>
    <row r="103" spans="1:60" ht="31.5" hidden="1" customHeight="1" x14ac:dyDescent="0.15">
      <c r="A103" s="490" t="s">
        <v>355</v>
      </c>
      <c r="B103" s="491"/>
      <c r="C103" s="491"/>
      <c r="D103" s="491"/>
      <c r="E103" s="491"/>
      <c r="F103" s="492"/>
      <c r="G103" s="739" t="s">
        <v>60</v>
      </c>
      <c r="H103" s="739"/>
      <c r="I103" s="739"/>
      <c r="J103" s="739"/>
      <c r="K103" s="739"/>
      <c r="L103" s="739"/>
      <c r="M103" s="739"/>
      <c r="N103" s="739"/>
      <c r="O103" s="739"/>
      <c r="P103" s="739"/>
      <c r="Q103" s="739"/>
      <c r="R103" s="739"/>
      <c r="S103" s="739"/>
      <c r="T103" s="739"/>
      <c r="U103" s="739"/>
      <c r="V103" s="739"/>
      <c r="W103" s="739"/>
      <c r="X103" s="740"/>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7" t="s">
        <v>438</v>
      </c>
      <c r="AR103" s="368"/>
      <c r="AS103" s="368"/>
      <c r="AT103" s="369"/>
      <c r="AU103" s="367" t="s">
        <v>439</v>
      </c>
      <c r="AV103" s="368"/>
      <c r="AW103" s="368"/>
      <c r="AX103" s="370"/>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3"/>
      <c r="AC105" s="414"/>
      <c r="AD105" s="415"/>
      <c r="AE105" s="365"/>
      <c r="AF105" s="365"/>
      <c r="AG105" s="365"/>
      <c r="AH105" s="365"/>
      <c r="AI105" s="365"/>
      <c r="AJ105" s="365"/>
      <c r="AK105" s="365"/>
      <c r="AL105" s="365"/>
      <c r="AM105" s="365"/>
      <c r="AN105" s="365"/>
      <c r="AO105" s="365"/>
      <c r="AP105" s="365"/>
      <c r="AQ105" s="371"/>
      <c r="AR105" s="372"/>
      <c r="AS105" s="372"/>
      <c r="AT105" s="373"/>
      <c r="AU105" s="829"/>
      <c r="AV105" s="830"/>
      <c r="AW105" s="830"/>
      <c r="AX105" s="831"/>
    </row>
    <row r="106" spans="1:60" ht="31.5" hidden="1" customHeight="1" x14ac:dyDescent="0.15">
      <c r="A106" s="490" t="s">
        <v>355</v>
      </c>
      <c r="B106" s="491"/>
      <c r="C106" s="491"/>
      <c r="D106" s="491"/>
      <c r="E106" s="491"/>
      <c r="F106" s="492"/>
      <c r="G106" s="739" t="s">
        <v>60</v>
      </c>
      <c r="H106" s="739"/>
      <c r="I106" s="739"/>
      <c r="J106" s="739"/>
      <c r="K106" s="739"/>
      <c r="L106" s="739"/>
      <c r="M106" s="739"/>
      <c r="N106" s="739"/>
      <c r="O106" s="739"/>
      <c r="P106" s="739"/>
      <c r="Q106" s="739"/>
      <c r="R106" s="739"/>
      <c r="S106" s="739"/>
      <c r="T106" s="739"/>
      <c r="U106" s="739"/>
      <c r="V106" s="739"/>
      <c r="W106" s="739"/>
      <c r="X106" s="740"/>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7" t="s">
        <v>438</v>
      </c>
      <c r="AR106" s="368"/>
      <c r="AS106" s="368"/>
      <c r="AT106" s="369"/>
      <c r="AU106" s="367" t="s">
        <v>439</v>
      </c>
      <c r="AV106" s="368"/>
      <c r="AW106" s="368"/>
      <c r="AX106" s="370"/>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3"/>
      <c r="AC108" s="414"/>
      <c r="AD108" s="415"/>
      <c r="AE108" s="365"/>
      <c r="AF108" s="365"/>
      <c r="AG108" s="365"/>
      <c r="AH108" s="365"/>
      <c r="AI108" s="365"/>
      <c r="AJ108" s="365"/>
      <c r="AK108" s="365"/>
      <c r="AL108" s="365"/>
      <c r="AM108" s="365"/>
      <c r="AN108" s="365"/>
      <c r="AO108" s="365"/>
      <c r="AP108" s="365"/>
      <c r="AQ108" s="371"/>
      <c r="AR108" s="372"/>
      <c r="AS108" s="372"/>
      <c r="AT108" s="373"/>
      <c r="AU108" s="829"/>
      <c r="AV108" s="830"/>
      <c r="AW108" s="830"/>
      <c r="AX108" s="831"/>
    </row>
    <row r="109" spans="1:60" ht="31.5" hidden="1" customHeight="1" x14ac:dyDescent="0.15">
      <c r="A109" s="490" t="s">
        <v>355</v>
      </c>
      <c r="B109" s="491"/>
      <c r="C109" s="491"/>
      <c r="D109" s="491"/>
      <c r="E109" s="491"/>
      <c r="F109" s="492"/>
      <c r="G109" s="739" t="s">
        <v>60</v>
      </c>
      <c r="H109" s="739"/>
      <c r="I109" s="739"/>
      <c r="J109" s="739"/>
      <c r="K109" s="739"/>
      <c r="L109" s="739"/>
      <c r="M109" s="739"/>
      <c r="N109" s="739"/>
      <c r="O109" s="739"/>
      <c r="P109" s="739"/>
      <c r="Q109" s="739"/>
      <c r="R109" s="739"/>
      <c r="S109" s="739"/>
      <c r="T109" s="739"/>
      <c r="U109" s="739"/>
      <c r="V109" s="739"/>
      <c r="W109" s="739"/>
      <c r="X109" s="740"/>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7" t="s">
        <v>438</v>
      </c>
      <c r="AR109" s="368"/>
      <c r="AS109" s="368"/>
      <c r="AT109" s="369"/>
      <c r="AU109" s="367" t="s">
        <v>439</v>
      </c>
      <c r="AV109" s="368"/>
      <c r="AW109" s="368"/>
      <c r="AX109" s="370"/>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3"/>
      <c r="AC111" s="414"/>
      <c r="AD111" s="415"/>
      <c r="AE111" s="365"/>
      <c r="AF111" s="365"/>
      <c r="AG111" s="365"/>
      <c r="AH111" s="365"/>
      <c r="AI111" s="365"/>
      <c r="AJ111" s="365"/>
      <c r="AK111" s="365"/>
      <c r="AL111" s="365"/>
      <c r="AM111" s="365"/>
      <c r="AN111" s="365"/>
      <c r="AO111" s="365"/>
      <c r="AP111" s="365"/>
      <c r="AQ111" s="371"/>
      <c r="AR111" s="372"/>
      <c r="AS111" s="372"/>
      <c r="AT111" s="373"/>
      <c r="AU111" s="829"/>
      <c r="AV111" s="830"/>
      <c r="AW111" s="830"/>
      <c r="AX111" s="831"/>
    </row>
    <row r="112" spans="1:60" ht="31.5" hidden="1" customHeight="1" x14ac:dyDescent="0.15">
      <c r="A112" s="490" t="s">
        <v>355</v>
      </c>
      <c r="B112" s="491"/>
      <c r="C112" s="491"/>
      <c r="D112" s="491"/>
      <c r="E112" s="491"/>
      <c r="F112" s="492"/>
      <c r="G112" s="739" t="s">
        <v>60</v>
      </c>
      <c r="H112" s="739"/>
      <c r="I112" s="739"/>
      <c r="J112" s="739"/>
      <c r="K112" s="739"/>
      <c r="L112" s="739"/>
      <c r="M112" s="739"/>
      <c r="N112" s="739"/>
      <c r="O112" s="739"/>
      <c r="P112" s="739"/>
      <c r="Q112" s="739"/>
      <c r="R112" s="739"/>
      <c r="S112" s="739"/>
      <c r="T112" s="739"/>
      <c r="U112" s="739"/>
      <c r="V112" s="739"/>
      <c r="W112" s="739"/>
      <c r="X112" s="740"/>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7" t="s">
        <v>438</v>
      </c>
      <c r="AR112" s="368"/>
      <c r="AS112" s="368"/>
      <c r="AT112" s="369"/>
      <c r="AU112" s="367" t="s">
        <v>439</v>
      </c>
      <c r="AV112" s="368"/>
      <c r="AW112" s="368"/>
      <c r="AX112" s="370"/>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42" t="s">
        <v>440</v>
      </c>
      <c r="AR115" s="343"/>
      <c r="AS115" s="343"/>
      <c r="AT115" s="343"/>
      <c r="AU115" s="343"/>
      <c r="AV115" s="343"/>
      <c r="AW115" s="343"/>
      <c r="AX115" s="344"/>
    </row>
    <row r="116" spans="1:50" ht="23.25" customHeight="1" x14ac:dyDescent="0.15">
      <c r="A116" s="296"/>
      <c r="B116" s="297"/>
      <c r="C116" s="297"/>
      <c r="D116" s="297"/>
      <c r="E116" s="297"/>
      <c r="F116" s="298"/>
      <c r="G116" s="358" t="s">
        <v>584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585</v>
      </c>
      <c r="AC116" s="305"/>
      <c r="AD116" s="306"/>
      <c r="AE116" s="365">
        <v>634.6</v>
      </c>
      <c r="AF116" s="365"/>
      <c r="AG116" s="365"/>
      <c r="AH116" s="365"/>
      <c r="AI116" s="365">
        <v>765.6</v>
      </c>
      <c r="AJ116" s="365"/>
      <c r="AK116" s="365"/>
      <c r="AL116" s="365"/>
      <c r="AM116" s="365">
        <v>524.4</v>
      </c>
      <c r="AN116" s="365"/>
      <c r="AO116" s="365"/>
      <c r="AP116" s="365"/>
      <c r="AQ116" s="371">
        <v>538.1</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586</v>
      </c>
      <c r="AC117" s="349"/>
      <c r="AD117" s="350"/>
      <c r="AE117" s="462" t="s">
        <v>607</v>
      </c>
      <c r="AF117" s="310"/>
      <c r="AG117" s="310"/>
      <c r="AH117" s="310"/>
      <c r="AI117" s="462" t="s">
        <v>608</v>
      </c>
      <c r="AJ117" s="310"/>
      <c r="AK117" s="310"/>
      <c r="AL117" s="310"/>
      <c r="AM117" s="462" t="s">
        <v>612</v>
      </c>
      <c r="AN117" s="310"/>
      <c r="AO117" s="310"/>
      <c r="AP117" s="310"/>
      <c r="AQ117" s="462" t="s">
        <v>613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42" t="s">
        <v>440</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42" t="s">
        <v>440</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42" t="s">
        <v>440</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398</v>
      </c>
      <c r="AF127" s="302"/>
      <c r="AG127" s="302"/>
      <c r="AH127" s="303"/>
      <c r="AI127" s="307" t="s">
        <v>396</v>
      </c>
      <c r="AJ127" s="302"/>
      <c r="AK127" s="302"/>
      <c r="AL127" s="303"/>
      <c r="AM127" s="307" t="s">
        <v>425</v>
      </c>
      <c r="AN127" s="302"/>
      <c r="AO127" s="302"/>
      <c r="AP127" s="303"/>
      <c r="AQ127" s="342" t="s">
        <v>440</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7" t="s">
        <v>413</v>
      </c>
      <c r="B130" s="1005"/>
      <c r="C130" s="1004" t="s">
        <v>239</v>
      </c>
      <c r="D130" s="1005"/>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8"/>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610</v>
      </c>
      <c r="AR133" s="275"/>
      <c r="AS133" s="141" t="s">
        <v>236</v>
      </c>
      <c r="AT133" s="176"/>
      <c r="AU133" s="140"/>
      <c r="AV133" s="140"/>
      <c r="AW133" s="141" t="s">
        <v>181</v>
      </c>
      <c r="AX133" s="142"/>
    </row>
    <row r="134" spans="1:50" ht="39.75" customHeight="1" x14ac:dyDescent="0.15">
      <c r="A134" s="1008"/>
      <c r="B134" s="256"/>
      <c r="C134" s="255"/>
      <c r="D134" s="256"/>
      <c r="E134" s="255"/>
      <c r="F134" s="318"/>
      <c r="G134" s="235" t="s">
        <v>621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609</v>
      </c>
      <c r="AC134" s="228"/>
      <c r="AD134" s="228"/>
      <c r="AE134" s="270">
        <v>113751</v>
      </c>
      <c r="AF134" s="120"/>
      <c r="AG134" s="120"/>
      <c r="AH134" s="120"/>
      <c r="AI134" s="270">
        <v>112709</v>
      </c>
      <c r="AJ134" s="120"/>
      <c r="AK134" s="120"/>
      <c r="AL134" s="120"/>
      <c r="AM134" s="270"/>
      <c r="AN134" s="120"/>
      <c r="AO134" s="120"/>
      <c r="AP134" s="120"/>
      <c r="AQ134" s="270" t="s">
        <v>610</v>
      </c>
      <c r="AR134" s="120"/>
      <c r="AS134" s="120"/>
      <c r="AT134" s="120"/>
      <c r="AU134" s="270" t="s">
        <v>611</v>
      </c>
      <c r="AV134" s="120"/>
      <c r="AW134" s="120"/>
      <c r="AX134" s="219"/>
    </row>
    <row r="135" spans="1:50" ht="39.75" customHeight="1" thickBot="1" x14ac:dyDescent="0.2">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609</v>
      </c>
      <c r="AC135" s="137"/>
      <c r="AD135" s="137"/>
      <c r="AE135" s="270" t="s">
        <v>610</v>
      </c>
      <c r="AF135" s="120"/>
      <c r="AG135" s="120"/>
      <c r="AH135" s="120"/>
      <c r="AI135" s="270">
        <v>113751</v>
      </c>
      <c r="AJ135" s="120"/>
      <c r="AK135" s="120"/>
      <c r="AL135" s="120"/>
      <c r="AM135" s="270">
        <v>112709</v>
      </c>
      <c r="AN135" s="120"/>
      <c r="AO135" s="120"/>
      <c r="AP135" s="120"/>
      <c r="AQ135" s="270" t="s">
        <v>610</v>
      </c>
      <c r="AR135" s="120"/>
      <c r="AS135" s="120"/>
      <c r="AT135" s="120"/>
      <c r="AU135" s="270"/>
      <c r="AV135" s="120"/>
      <c r="AW135" s="120"/>
      <c r="AX135" s="219"/>
    </row>
    <row r="136" spans="1:50" ht="18.75" hidden="1" customHeight="1" x14ac:dyDescent="0.15">
      <c r="A136" s="100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thickBot="1" x14ac:dyDescent="0.2">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8"/>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8"/>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8"/>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8"/>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8"/>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75" customHeight="1" x14ac:dyDescent="0.15">
      <c r="A702" s="531" t="s">
        <v>140</v>
      </c>
      <c r="B702" s="532"/>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587" t="s">
        <v>567</v>
      </c>
      <c r="AE702" s="588"/>
      <c r="AF702" s="588"/>
      <c r="AG702" s="900" t="s">
        <v>589</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587" t="s">
        <v>567</v>
      </c>
      <c r="AE703" s="588"/>
      <c r="AF703" s="588"/>
      <c r="AG703" s="673" t="s">
        <v>590</v>
      </c>
      <c r="AH703" s="674"/>
      <c r="AI703" s="674"/>
      <c r="AJ703" s="674"/>
      <c r="AK703" s="674"/>
      <c r="AL703" s="674"/>
      <c r="AM703" s="674"/>
      <c r="AN703" s="674"/>
      <c r="AO703" s="674"/>
      <c r="AP703" s="674"/>
      <c r="AQ703" s="674"/>
      <c r="AR703" s="674"/>
      <c r="AS703" s="674"/>
      <c r="AT703" s="674"/>
      <c r="AU703" s="674"/>
      <c r="AV703" s="674"/>
      <c r="AW703" s="674"/>
      <c r="AX703" s="675"/>
    </row>
    <row r="704" spans="1:50" ht="45.75" customHeight="1" x14ac:dyDescent="0.15">
      <c r="A704" s="535"/>
      <c r="B704" s="536"/>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7" t="s">
        <v>567</v>
      </c>
      <c r="AE704" s="588"/>
      <c r="AF704" s="588"/>
      <c r="AG704" s="432" t="s">
        <v>591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8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593</v>
      </c>
      <c r="AE705" s="742"/>
      <c r="AF705" s="742"/>
      <c r="AG705" s="164" t="s">
        <v>592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85"/>
      <c r="C706" s="618"/>
      <c r="D706" s="619"/>
      <c r="E706" s="692" t="s">
        <v>387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594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4"/>
      <c r="B707" s="785"/>
      <c r="C707" s="620"/>
      <c r="D707" s="621"/>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5" t="s">
        <v>594</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595</v>
      </c>
      <c r="AE708" s="677"/>
      <c r="AF708" s="677"/>
      <c r="AG708" s="528" t="s">
        <v>614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4"/>
      <c r="B709" s="665"/>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595</v>
      </c>
      <c r="AE709" s="159"/>
      <c r="AF709" s="160"/>
      <c r="AG709" s="673" t="s">
        <v>614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595</v>
      </c>
      <c r="AE710" s="159"/>
      <c r="AF710" s="160"/>
      <c r="AG710" s="673" t="s">
        <v>615</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567</v>
      </c>
      <c r="AE711" s="159"/>
      <c r="AF711" s="159"/>
      <c r="AG711" s="673" t="s">
        <v>622</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661" t="s">
        <v>595</v>
      </c>
      <c r="AE712" s="662"/>
      <c r="AF712" s="662"/>
      <c r="AG712" s="598" t="s">
        <v>614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73" t="s">
        <v>615</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6" t="s">
        <v>328</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5" t="s">
        <v>595</v>
      </c>
      <c r="AE714" s="596"/>
      <c r="AF714" s="597"/>
      <c r="AG714" s="698" t="s">
        <v>616</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5"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593</v>
      </c>
      <c r="AE715" s="677"/>
      <c r="AF715" s="792"/>
      <c r="AG715" s="528" t="s">
        <v>629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4"/>
      <c r="B716" s="665"/>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595</v>
      </c>
      <c r="AE716" s="774"/>
      <c r="AF716" s="774"/>
      <c r="AG716" s="673" t="s">
        <v>614</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595</v>
      </c>
      <c r="AE717" s="159"/>
      <c r="AF717" s="159"/>
      <c r="AG717" s="673" t="s">
        <v>615</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595</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0"/>
      <c r="AD719" s="676" t="s">
        <v>595</v>
      </c>
      <c r="AE719" s="677"/>
      <c r="AF719" s="677"/>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9" t="s">
        <v>343</v>
      </c>
      <c r="D720" s="947"/>
      <c r="E720" s="947"/>
      <c r="F720" s="950"/>
      <c r="G720" s="946" t="s">
        <v>344</v>
      </c>
      <c r="H720" s="947"/>
      <c r="I720" s="947"/>
      <c r="J720" s="947"/>
      <c r="K720" s="947"/>
      <c r="L720" s="947"/>
      <c r="M720" s="947"/>
      <c r="N720" s="946" t="s">
        <v>347</v>
      </c>
      <c r="O720" s="947"/>
      <c r="P720" s="947"/>
      <c r="Q720" s="947"/>
      <c r="R720" s="947"/>
      <c r="S720" s="947"/>
      <c r="T720" s="947"/>
      <c r="U720" s="947"/>
      <c r="V720" s="947"/>
      <c r="W720" s="947"/>
      <c r="X720" s="947"/>
      <c r="Y720" s="947"/>
      <c r="Z720" s="947"/>
      <c r="AA720" s="947"/>
      <c r="AB720" s="947"/>
      <c r="AC720" s="947"/>
      <c r="AD720" s="947"/>
      <c r="AE720" s="947"/>
      <c r="AF720" s="94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31"/>
      <c r="D721" s="932"/>
      <c r="E721" s="932"/>
      <c r="F721" s="933"/>
      <c r="G721" s="951"/>
      <c r="H721" s="952"/>
      <c r="I721" s="82" t="str">
        <f>IF(OR(G721="　", G721=""), "", "-")</f>
        <v/>
      </c>
      <c r="J721" s="930"/>
      <c r="K721" s="930"/>
      <c r="L721" s="82" t="str">
        <f>IF(M721="","","-")</f>
        <v/>
      </c>
      <c r="M721" s="83"/>
      <c r="N721" s="927"/>
      <c r="O721" s="928"/>
      <c r="P721" s="928"/>
      <c r="Q721" s="928"/>
      <c r="R721" s="928"/>
      <c r="S721" s="928"/>
      <c r="T721" s="928"/>
      <c r="U721" s="928"/>
      <c r="V721" s="928"/>
      <c r="W721" s="928"/>
      <c r="X721" s="928"/>
      <c r="Y721" s="928"/>
      <c r="Z721" s="928"/>
      <c r="AA721" s="928"/>
      <c r="AB721" s="928"/>
      <c r="AC721" s="928"/>
      <c r="AD721" s="928"/>
      <c r="AE721" s="928"/>
      <c r="AF721" s="92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3"/>
      <c r="E726" s="583"/>
      <c r="F726" s="584"/>
      <c r="G726" s="812" t="s">
        <v>628</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7"/>
      <c r="B727" s="628"/>
      <c r="C727" s="704" t="s">
        <v>57</v>
      </c>
      <c r="D727" s="705"/>
      <c r="E727" s="705"/>
      <c r="F727" s="706"/>
      <c r="G727" s="810" t="s">
        <v>596</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3" customHeight="1" thickBot="1" x14ac:dyDescent="0.2">
      <c r="A729" s="780" t="s">
        <v>630</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631</v>
      </c>
      <c r="B731" s="623"/>
      <c r="C731" s="623"/>
      <c r="D731" s="623"/>
      <c r="E731" s="624"/>
      <c r="F731" s="689" t="s">
        <v>633</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64" t="s">
        <v>138</v>
      </c>
      <c r="B733" s="765"/>
      <c r="C733" s="765"/>
      <c r="D733" s="765"/>
      <c r="E733" s="766"/>
      <c r="F733" s="781" t="s">
        <v>634</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3"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9" t="s">
        <v>356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0" t="s">
        <v>409</v>
      </c>
      <c r="B737" s="101"/>
      <c r="C737" s="101"/>
      <c r="D737" s="102"/>
      <c r="E737" s="103" t="s">
        <v>601</v>
      </c>
      <c r="F737" s="103"/>
      <c r="G737" s="103"/>
      <c r="H737" s="103"/>
      <c r="I737" s="103"/>
      <c r="J737" s="103"/>
      <c r="K737" s="103"/>
      <c r="L737" s="103"/>
      <c r="M737" s="103"/>
      <c r="N737" s="109" t="s">
        <v>404</v>
      </c>
      <c r="O737" s="109"/>
      <c r="P737" s="109"/>
      <c r="Q737" s="109"/>
      <c r="R737" s="103" t="s">
        <v>569</v>
      </c>
      <c r="S737" s="103"/>
      <c r="T737" s="103"/>
      <c r="U737" s="103"/>
      <c r="V737" s="103"/>
      <c r="W737" s="103"/>
      <c r="X737" s="103"/>
      <c r="Y737" s="103"/>
      <c r="Z737" s="103"/>
      <c r="AA737" s="109" t="s">
        <v>403</v>
      </c>
      <c r="AB737" s="109"/>
      <c r="AC737" s="109"/>
      <c r="AD737" s="109"/>
      <c r="AE737" s="103" t="s">
        <v>569</v>
      </c>
      <c r="AF737" s="103"/>
      <c r="AG737" s="103"/>
      <c r="AH737" s="103"/>
      <c r="AI737" s="103"/>
      <c r="AJ737" s="103"/>
      <c r="AK737" s="103"/>
      <c r="AL737" s="103"/>
      <c r="AM737" s="103"/>
      <c r="AN737" s="109" t="s">
        <v>402</v>
      </c>
      <c r="AO737" s="109"/>
      <c r="AP737" s="109"/>
      <c r="AQ737" s="109"/>
      <c r="AR737" s="110" t="s">
        <v>569</v>
      </c>
      <c r="AS737" s="111"/>
      <c r="AT737" s="111"/>
      <c r="AU737" s="111"/>
      <c r="AV737" s="111"/>
      <c r="AW737" s="111"/>
      <c r="AX737" s="112"/>
      <c r="AY737" s="88"/>
      <c r="AZ737" s="88"/>
    </row>
    <row r="738" spans="1:52" ht="24.75" customHeight="1" x14ac:dyDescent="0.15">
      <c r="A738" s="100" t="s">
        <v>401</v>
      </c>
      <c r="B738" s="101"/>
      <c r="C738" s="101"/>
      <c r="D738" s="102"/>
      <c r="E738" s="103" t="s">
        <v>602</v>
      </c>
      <c r="F738" s="103"/>
      <c r="G738" s="103"/>
      <c r="H738" s="103"/>
      <c r="I738" s="103"/>
      <c r="J738" s="103"/>
      <c r="K738" s="103"/>
      <c r="L738" s="103"/>
      <c r="M738" s="103"/>
      <c r="N738" s="109" t="s">
        <v>400</v>
      </c>
      <c r="O738" s="109"/>
      <c r="P738" s="109"/>
      <c r="Q738" s="109"/>
      <c r="R738" s="103" t="s">
        <v>603</v>
      </c>
      <c r="S738" s="103"/>
      <c r="T738" s="103"/>
      <c r="U738" s="103"/>
      <c r="V738" s="103"/>
      <c r="W738" s="103"/>
      <c r="X738" s="103"/>
      <c r="Y738" s="103"/>
      <c r="Z738" s="103"/>
      <c r="AA738" s="109" t="s">
        <v>399</v>
      </c>
      <c r="AB738" s="109"/>
      <c r="AC738" s="109"/>
      <c r="AD738" s="109"/>
      <c r="AE738" s="103" t="s">
        <v>604</v>
      </c>
      <c r="AF738" s="103"/>
      <c r="AG738" s="103"/>
      <c r="AH738" s="103"/>
      <c r="AI738" s="103"/>
      <c r="AJ738" s="103"/>
      <c r="AK738" s="103"/>
      <c r="AL738" s="103"/>
      <c r="AM738" s="103"/>
      <c r="AN738" s="109" t="s">
        <v>398</v>
      </c>
      <c r="AO738" s="109"/>
      <c r="AP738" s="109"/>
      <c r="AQ738" s="109"/>
      <c r="AR738" s="110" t="s">
        <v>605</v>
      </c>
      <c r="AS738" s="111"/>
      <c r="AT738" s="111"/>
      <c r="AU738" s="111"/>
      <c r="AV738" s="111"/>
      <c r="AW738" s="111"/>
      <c r="AX738" s="112"/>
    </row>
    <row r="739" spans="1:52" ht="24.75" customHeight="1" x14ac:dyDescent="0.15">
      <c r="A739" s="100" t="s">
        <v>397</v>
      </c>
      <c r="B739" s="101"/>
      <c r="C739" s="101"/>
      <c r="D739" s="102"/>
      <c r="E739" s="103" t="s">
        <v>606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346</v>
      </c>
      <c r="J740" s="125"/>
      <c r="K740" s="92" t="str">
        <f>IF(OR(I740="　", I740=""), "", "-")</f>
        <v/>
      </c>
      <c r="L740" s="126">
        <v>179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4"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3.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6.7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6.7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6.7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6.7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5" t="s">
        <v>392</v>
      </c>
      <c r="B780" s="776"/>
      <c r="C780" s="776"/>
      <c r="D780" s="776"/>
      <c r="E780" s="776"/>
      <c r="F780" s="777"/>
      <c r="G780" s="443" t="s">
        <v>625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78"/>
      <c r="C781" s="778"/>
      <c r="D781" s="778"/>
      <c r="E781" s="778"/>
      <c r="F781" s="77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78"/>
      <c r="C782" s="778"/>
      <c r="D782" s="778"/>
      <c r="E782" s="778"/>
      <c r="F782" s="779"/>
      <c r="G782" s="453" t="s">
        <v>597</v>
      </c>
      <c r="H782" s="762"/>
      <c r="I782" s="762"/>
      <c r="J782" s="762"/>
      <c r="K782" s="763"/>
      <c r="L782" s="456" t="s">
        <v>618</v>
      </c>
      <c r="M782" s="589"/>
      <c r="N782" s="589"/>
      <c r="O782" s="589"/>
      <c r="P782" s="589"/>
      <c r="Q782" s="589"/>
      <c r="R782" s="589"/>
      <c r="S782" s="589"/>
      <c r="T782" s="589"/>
      <c r="U782" s="589"/>
      <c r="V782" s="589"/>
      <c r="W782" s="589"/>
      <c r="X782" s="590"/>
      <c r="Y782" s="459">
        <v>44</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78"/>
      <c r="C783" s="778"/>
      <c r="D783" s="778"/>
      <c r="E783" s="778"/>
      <c r="F783" s="779"/>
      <c r="G783" s="355" t="s">
        <v>598</v>
      </c>
      <c r="H783" s="758"/>
      <c r="I783" s="758"/>
      <c r="J783" s="758"/>
      <c r="K783" s="759"/>
      <c r="L783" s="408" t="s">
        <v>619</v>
      </c>
      <c r="M783" s="760"/>
      <c r="N783" s="760"/>
      <c r="O783" s="760"/>
      <c r="P783" s="760"/>
      <c r="Q783" s="760"/>
      <c r="R783" s="760"/>
      <c r="S783" s="760"/>
      <c r="T783" s="760"/>
      <c r="U783" s="760"/>
      <c r="V783" s="760"/>
      <c r="W783" s="760"/>
      <c r="X783" s="761"/>
      <c r="Y783" s="405">
        <v>35</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58"/>
      <c r="B784" s="778"/>
      <c r="C784" s="778"/>
      <c r="D784" s="778"/>
      <c r="E784" s="778"/>
      <c r="F784" s="779"/>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58"/>
      <c r="B785" s="778"/>
      <c r="C785" s="778"/>
      <c r="D785" s="778"/>
      <c r="E785" s="778"/>
      <c r="F785" s="779"/>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8"/>
      <c r="B786" s="778"/>
      <c r="C786" s="778"/>
      <c r="D786" s="778"/>
      <c r="E786" s="778"/>
      <c r="F786" s="779"/>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8"/>
      <c r="B787" s="778"/>
      <c r="C787" s="778"/>
      <c r="D787" s="778"/>
      <c r="E787" s="778"/>
      <c r="F787" s="779"/>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8"/>
      <c r="B788" s="778"/>
      <c r="C788" s="778"/>
      <c r="D788" s="778"/>
      <c r="E788" s="778"/>
      <c r="F788" s="77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8"/>
      <c r="B789" s="778"/>
      <c r="C789" s="778"/>
      <c r="D789" s="778"/>
      <c r="E789" s="778"/>
      <c r="F789" s="77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8"/>
      <c r="B790" s="778"/>
      <c r="C790" s="778"/>
      <c r="D790" s="778"/>
      <c r="E790" s="778"/>
      <c r="F790" s="77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8"/>
      <c r="B791" s="778"/>
      <c r="C791" s="778"/>
      <c r="D791" s="778"/>
      <c r="E791" s="778"/>
      <c r="F791" s="77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8"/>
      <c r="B792" s="778"/>
      <c r="C792" s="778"/>
      <c r="D792" s="778"/>
      <c r="E792" s="778"/>
      <c r="F792" s="779"/>
      <c r="G792" s="416" t="s">
        <v>20</v>
      </c>
      <c r="H792" s="417"/>
      <c r="I792" s="417"/>
      <c r="J792" s="417"/>
      <c r="K792" s="417"/>
      <c r="L792" s="418"/>
      <c r="M792" s="419"/>
      <c r="N792" s="419"/>
      <c r="O792" s="419"/>
      <c r="P792" s="419"/>
      <c r="Q792" s="419"/>
      <c r="R792" s="419"/>
      <c r="S792" s="419"/>
      <c r="T792" s="419"/>
      <c r="U792" s="419"/>
      <c r="V792" s="419"/>
      <c r="W792" s="419"/>
      <c r="X792" s="420"/>
      <c r="Y792" s="421">
        <f>SUM(Y782:AB791)</f>
        <v>79</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58"/>
      <c r="B793" s="778"/>
      <c r="C793" s="778"/>
      <c r="D793" s="778"/>
      <c r="E793" s="778"/>
      <c r="F793" s="77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78"/>
      <c r="C794" s="778"/>
      <c r="D794" s="778"/>
      <c r="E794" s="778"/>
      <c r="F794" s="77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78"/>
      <c r="C795" s="778"/>
      <c r="D795" s="778"/>
      <c r="E795" s="778"/>
      <c r="F795" s="77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78"/>
      <c r="C796" s="778"/>
      <c r="D796" s="778"/>
      <c r="E796" s="778"/>
      <c r="F796" s="77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8"/>
      <c r="B797" s="778"/>
      <c r="C797" s="778"/>
      <c r="D797" s="778"/>
      <c r="E797" s="778"/>
      <c r="F797" s="77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8"/>
      <c r="B798" s="778"/>
      <c r="C798" s="778"/>
      <c r="D798" s="778"/>
      <c r="E798" s="778"/>
      <c r="F798" s="77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8"/>
      <c r="B799" s="778"/>
      <c r="C799" s="778"/>
      <c r="D799" s="778"/>
      <c r="E799" s="778"/>
      <c r="F799" s="77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8"/>
      <c r="B800" s="778"/>
      <c r="C800" s="778"/>
      <c r="D800" s="778"/>
      <c r="E800" s="778"/>
      <c r="F800" s="77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8"/>
      <c r="B801" s="778"/>
      <c r="C801" s="778"/>
      <c r="D801" s="778"/>
      <c r="E801" s="778"/>
      <c r="F801" s="77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8"/>
      <c r="B802" s="778"/>
      <c r="C802" s="778"/>
      <c r="D802" s="778"/>
      <c r="E802" s="778"/>
      <c r="F802" s="77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8"/>
      <c r="B803" s="778"/>
      <c r="C803" s="778"/>
      <c r="D803" s="778"/>
      <c r="E803" s="778"/>
      <c r="F803" s="77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8"/>
      <c r="B804" s="778"/>
      <c r="C804" s="778"/>
      <c r="D804" s="778"/>
      <c r="E804" s="778"/>
      <c r="F804" s="77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8"/>
      <c r="B805" s="778"/>
      <c r="C805" s="778"/>
      <c r="D805" s="778"/>
      <c r="E805" s="778"/>
      <c r="F805" s="779"/>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8"/>
      <c r="B806" s="778"/>
      <c r="C806" s="778"/>
      <c r="D806" s="778"/>
      <c r="E806" s="778"/>
      <c r="F806" s="77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78"/>
      <c r="C807" s="778"/>
      <c r="D807" s="778"/>
      <c r="E807" s="778"/>
      <c r="F807" s="77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78"/>
      <c r="C808" s="778"/>
      <c r="D808" s="778"/>
      <c r="E808" s="778"/>
      <c r="F808" s="77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78"/>
      <c r="C809" s="778"/>
      <c r="D809" s="778"/>
      <c r="E809" s="778"/>
      <c r="F809" s="77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8"/>
      <c r="B810" s="778"/>
      <c r="C810" s="778"/>
      <c r="D810" s="778"/>
      <c r="E810" s="778"/>
      <c r="F810" s="77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8"/>
      <c r="B811" s="778"/>
      <c r="C811" s="778"/>
      <c r="D811" s="778"/>
      <c r="E811" s="778"/>
      <c r="F811" s="77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8"/>
      <c r="B812" s="778"/>
      <c r="C812" s="778"/>
      <c r="D812" s="778"/>
      <c r="E812" s="778"/>
      <c r="F812" s="77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8"/>
      <c r="B813" s="778"/>
      <c r="C813" s="778"/>
      <c r="D813" s="778"/>
      <c r="E813" s="778"/>
      <c r="F813" s="77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8"/>
      <c r="B814" s="778"/>
      <c r="C814" s="778"/>
      <c r="D814" s="778"/>
      <c r="E814" s="778"/>
      <c r="F814" s="77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8"/>
      <c r="B815" s="778"/>
      <c r="C815" s="778"/>
      <c r="D815" s="778"/>
      <c r="E815" s="778"/>
      <c r="F815" s="77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8"/>
      <c r="B816" s="778"/>
      <c r="C816" s="778"/>
      <c r="D816" s="778"/>
      <c r="E816" s="778"/>
      <c r="F816" s="77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8"/>
      <c r="B817" s="778"/>
      <c r="C817" s="778"/>
      <c r="D817" s="778"/>
      <c r="E817" s="778"/>
      <c r="F817" s="77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8"/>
      <c r="B818" s="778"/>
      <c r="C818" s="778"/>
      <c r="D818" s="778"/>
      <c r="E818" s="778"/>
      <c r="F818" s="779"/>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8"/>
      <c r="B819" s="778"/>
      <c r="C819" s="778"/>
      <c r="D819" s="778"/>
      <c r="E819" s="778"/>
      <c r="F819" s="77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78"/>
      <c r="C820" s="778"/>
      <c r="D820" s="778"/>
      <c r="E820" s="778"/>
      <c r="F820" s="77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78"/>
      <c r="C821" s="778"/>
      <c r="D821" s="778"/>
      <c r="E821" s="778"/>
      <c r="F821" s="77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78"/>
      <c r="C822" s="778"/>
      <c r="D822" s="778"/>
      <c r="E822" s="778"/>
      <c r="F822" s="77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8"/>
      <c r="B823" s="778"/>
      <c r="C823" s="778"/>
      <c r="D823" s="778"/>
      <c r="E823" s="778"/>
      <c r="F823" s="77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8"/>
      <c r="B824" s="778"/>
      <c r="C824" s="778"/>
      <c r="D824" s="778"/>
      <c r="E824" s="778"/>
      <c r="F824" s="77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8"/>
      <c r="B825" s="778"/>
      <c r="C825" s="778"/>
      <c r="D825" s="778"/>
      <c r="E825" s="778"/>
      <c r="F825" s="77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8"/>
      <c r="B826" s="778"/>
      <c r="C826" s="778"/>
      <c r="D826" s="778"/>
      <c r="E826" s="778"/>
      <c r="F826" s="77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8"/>
      <c r="B827" s="778"/>
      <c r="C827" s="778"/>
      <c r="D827" s="778"/>
      <c r="E827" s="778"/>
      <c r="F827" s="77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8"/>
      <c r="B828" s="778"/>
      <c r="C828" s="778"/>
      <c r="D828" s="778"/>
      <c r="E828" s="778"/>
      <c r="F828" s="77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8"/>
      <c r="B829" s="778"/>
      <c r="C829" s="778"/>
      <c r="D829" s="778"/>
      <c r="E829" s="778"/>
      <c r="F829" s="77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8"/>
      <c r="B830" s="778"/>
      <c r="C830" s="778"/>
      <c r="D830" s="778"/>
      <c r="E830" s="778"/>
      <c r="F830" s="77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8"/>
      <c r="B831" s="778"/>
      <c r="C831" s="778"/>
      <c r="D831" s="778"/>
      <c r="E831" s="778"/>
      <c r="F831" s="779"/>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9" t="s">
        <v>348</v>
      </c>
      <c r="AM832" s="970"/>
      <c r="AN832" s="970"/>
      <c r="AO832" s="81" t="s">
        <v>346</v>
      </c>
      <c r="AP832" s="21"/>
      <c r="AQ832" s="21"/>
      <c r="AR832" s="21"/>
      <c r="AS832" s="21"/>
      <c r="AT832" s="21"/>
      <c r="AU832" s="21"/>
      <c r="AV832" s="21"/>
      <c r="AW832" s="21"/>
      <c r="AX832" s="22"/>
    </row>
    <row r="833" spans="1:50" ht="4.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4.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373</v>
      </c>
      <c r="AI837" s="353"/>
      <c r="AJ837" s="353"/>
      <c r="AK837" s="353"/>
      <c r="AL837" s="353" t="s">
        <v>21</v>
      </c>
      <c r="AM837" s="353"/>
      <c r="AN837" s="353"/>
      <c r="AO837" s="430"/>
      <c r="AP837" s="431" t="s">
        <v>301</v>
      </c>
      <c r="AQ837" s="431"/>
      <c r="AR837" s="431"/>
      <c r="AS837" s="431"/>
      <c r="AT837" s="431"/>
      <c r="AU837" s="431"/>
      <c r="AV837" s="431"/>
      <c r="AW837" s="431"/>
      <c r="AX837" s="431"/>
    </row>
    <row r="838" spans="1:50" ht="46.5" customHeight="1" x14ac:dyDescent="0.15">
      <c r="A838" s="411">
        <v>1</v>
      </c>
      <c r="B838" s="411">
        <v>1</v>
      </c>
      <c r="C838" s="428" t="s">
        <v>599</v>
      </c>
      <c r="D838" s="425"/>
      <c r="E838" s="425"/>
      <c r="F838" s="425"/>
      <c r="G838" s="425"/>
      <c r="H838" s="425"/>
      <c r="I838" s="425"/>
      <c r="J838" s="426">
        <v>6010905002126</v>
      </c>
      <c r="K838" s="427"/>
      <c r="L838" s="427"/>
      <c r="M838" s="427"/>
      <c r="N838" s="427"/>
      <c r="O838" s="427"/>
      <c r="P838" s="429" t="s">
        <v>623</v>
      </c>
      <c r="Q838" s="321"/>
      <c r="R838" s="321"/>
      <c r="S838" s="321"/>
      <c r="T838" s="321"/>
      <c r="U838" s="321"/>
      <c r="V838" s="321"/>
      <c r="W838" s="321"/>
      <c r="X838" s="321"/>
      <c r="Y838" s="332">
        <v>44</v>
      </c>
      <c r="Z838" s="333"/>
      <c r="AA838" s="333"/>
      <c r="AB838" s="333"/>
      <c r="AC838" s="334" t="s">
        <v>600</v>
      </c>
      <c r="AD838" s="334"/>
      <c r="AE838" s="334"/>
      <c r="AF838" s="334"/>
      <c r="AG838" s="334"/>
      <c r="AH838" s="332">
        <v>1</v>
      </c>
      <c r="AI838" s="333"/>
      <c r="AJ838" s="333"/>
      <c r="AK838" s="333"/>
      <c r="AL838" s="329">
        <v>100</v>
      </c>
      <c r="AM838" s="330"/>
      <c r="AN838" s="330"/>
      <c r="AO838" s="331"/>
      <c r="AP838" s="325" t="s">
        <v>568</v>
      </c>
      <c r="AQ838" s="325"/>
      <c r="AR838" s="325"/>
      <c r="AS838" s="325"/>
      <c r="AT838" s="325"/>
      <c r="AU838" s="325"/>
      <c r="AV838" s="325"/>
      <c r="AW838" s="325"/>
      <c r="AX838" s="325"/>
    </row>
    <row r="839" spans="1:50" ht="48" customHeight="1" x14ac:dyDescent="0.15">
      <c r="A839" s="411">
        <v>2</v>
      </c>
      <c r="B839" s="411">
        <v>1</v>
      </c>
      <c r="C839" s="428" t="s">
        <v>599</v>
      </c>
      <c r="D839" s="425"/>
      <c r="E839" s="425"/>
      <c r="F839" s="425"/>
      <c r="G839" s="425"/>
      <c r="H839" s="425"/>
      <c r="I839" s="425"/>
      <c r="J839" s="426">
        <v>6010905002126</v>
      </c>
      <c r="K839" s="427"/>
      <c r="L839" s="427"/>
      <c r="M839" s="427"/>
      <c r="N839" s="427"/>
      <c r="O839" s="427"/>
      <c r="P839" s="429" t="s">
        <v>624</v>
      </c>
      <c r="Q839" s="321"/>
      <c r="R839" s="321"/>
      <c r="S839" s="321"/>
      <c r="T839" s="321"/>
      <c r="U839" s="321"/>
      <c r="V839" s="321"/>
      <c r="W839" s="321"/>
      <c r="X839" s="321"/>
      <c r="Y839" s="332">
        <v>35</v>
      </c>
      <c r="Z839" s="333"/>
      <c r="AA839" s="333"/>
      <c r="AB839" s="333"/>
      <c r="AC839" s="334" t="s">
        <v>600</v>
      </c>
      <c r="AD839" s="335"/>
      <c r="AE839" s="335"/>
      <c r="AF839" s="335"/>
      <c r="AG839" s="335"/>
      <c r="AH839" s="332">
        <v>1</v>
      </c>
      <c r="AI839" s="333"/>
      <c r="AJ839" s="333"/>
      <c r="AK839" s="333"/>
      <c r="AL839" s="329">
        <v>100</v>
      </c>
      <c r="AM839" s="330"/>
      <c r="AN839" s="330"/>
      <c r="AO839" s="331"/>
      <c r="AP839" s="325" t="s">
        <v>568</v>
      </c>
      <c r="AQ839" s="325"/>
      <c r="AR839" s="325"/>
      <c r="AS839" s="325"/>
      <c r="AT839" s="325"/>
      <c r="AU839" s="325"/>
      <c r="AV839" s="325"/>
      <c r="AW839" s="325"/>
      <c r="AX839" s="325"/>
    </row>
    <row r="840" spans="1:50" ht="30" hidden="1" customHeight="1" x14ac:dyDescent="0.15">
      <c r="A840" s="411">
        <v>3</v>
      </c>
      <c r="B840" s="411">
        <v>1</v>
      </c>
      <c r="C840" s="428"/>
      <c r="D840" s="425"/>
      <c r="E840" s="425"/>
      <c r="F840" s="425"/>
      <c r="G840" s="425"/>
      <c r="H840" s="425"/>
      <c r="I840" s="425"/>
      <c r="J840" s="426"/>
      <c r="K840" s="427"/>
      <c r="L840" s="427"/>
      <c r="M840" s="427"/>
      <c r="N840" s="427"/>
      <c r="O840" s="427"/>
      <c r="P840" s="429"/>
      <c r="Q840" s="321"/>
      <c r="R840" s="321"/>
      <c r="S840" s="321"/>
      <c r="T840" s="321"/>
      <c r="U840" s="321"/>
      <c r="V840" s="321"/>
      <c r="W840" s="321"/>
      <c r="X840" s="321"/>
      <c r="Y840" s="322"/>
      <c r="Z840" s="323"/>
      <c r="AA840" s="323"/>
      <c r="AB840" s="324"/>
      <c r="AC840" s="334"/>
      <c r="AD840" s="334"/>
      <c r="AE840" s="334"/>
      <c r="AF840" s="334"/>
      <c r="AG840" s="334"/>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1">
        <v>4</v>
      </c>
      <c r="B841" s="411">
        <v>1</v>
      </c>
      <c r="C841" s="428"/>
      <c r="D841" s="425"/>
      <c r="E841" s="425"/>
      <c r="F841" s="425"/>
      <c r="G841" s="425"/>
      <c r="H841" s="425"/>
      <c r="I841" s="425"/>
      <c r="J841" s="426"/>
      <c r="K841" s="427"/>
      <c r="L841" s="427"/>
      <c r="M841" s="427"/>
      <c r="N841" s="427"/>
      <c r="O841" s="427"/>
      <c r="P841" s="429"/>
      <c r="Q841" s="321"/>
      <c r="R841" s="321"/>
      <c r="S841" s="321"/>
      <c r="T841" s="321"/>
      <c r="U841" s="321"/>
      <c r="V841" s="321"/>
      <c r="W841" s="321"/>
      <c r="X841" s="321"/>
      <c r="Y841" s="322"/>
      <c r="Z841" s="323"/>
      <c r="AA841" s="323"/>
      <c r="AB841" s="324"/>
      <c r="AC841" s="334"/>
      <c r="AD841" s="334"/>
      <c r="AE841" s="334"/>
      <c r="AF841" s="334"/>
      <c r="AG841" s="334"/>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373</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4"/>
      <c r="AD871" s="335"/>
      <c r="AE871" s="335"/>
      <c r="AF871" s="335"/>
      <c r="AG871" s="335"/>
      <c r="AH871" s="332"/>
      <c r="AI871" s="333"/>
      <c r="AJ871" s="333"/>
      <c r="AK871" s="333"/>
      <c r="AL871" s="329"/>
      <c r="AM871" s="330"/>
      <c r="AN871" s="330"/>
      <c r="AO871" s="331"/>
      <c r="AP871" s="325"/>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4"/>
      <c r="AD872" s="334"/>
      <c r="AE872" s="334"/>
      <c r="AF872" s="334"/>
      <c r="AG872" s="334"/>
      <c r="AH872" s="332"/>
      <c r="AI872" s="333"/>
      <c r="AJ872" s="333"/>
      <c r="AK872" s="333"/>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429"/>
      <c r="Q873" s="321"/>
      <c r="R873" s="321"/>
      <c r="S873" s="321"/>
      <c r="T873" s="321"/>
      <c r="U873" s="321"/>
      <c r="V873" s="321"/>
      <c r="W873" s="321"/>
      <c r="X873" s="321"/>
      <c r="Y873" s="322"/>
      <c r="Z873" s="323"/>
      <c r="AA873" s="323"/>
      <c r="AB873" s="324"/>
      <c r="AC873" s="334"/>
      <c r="AD873" s="334"/>
      <c r="AE873" s="334"/>
      <c r="AF873" s="334"/>
      <c r="AG873" s="334"/>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429"/>
      <c r="Q874" s="321"/>
      <c r="R874" s="321"/>
      <c r="S874" s="321"/>
      <c r="T874" s="321"/>
      <c r="U874" s="321"/>
      <c r="V874" s="321"/>
      <c r="W874" s="321"/>
      <c r="X874" s="321"/>
      <c r="Y874" s="322"/>
      <c r="Z874" s="323"/>
      <c r="AA874" s="323"/>
      <c r="AB874" s="324"/>
      <c r="AC874" s="334"/>
      <c r="AD874" s="334"/>
      <c r="AE874" s="334"/>
      <c r="AF874" s="334"/>
      <c r="AG874" s="334"/>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373</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4"/>
      <c r="AD904" s="335"/>
      <c r="AE904" s="335"/>
      <c r="AF904" s="335"/>
      <c r="AG904" s="335"/>
      <c r="AH904" s="332"/>
      <c r="AI904" s="333"/>
      <c r="AJ904" s="333"/>
      <c r="AK904" s="333"/>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4"/>
      <c r="AD905" s="334"/>
      <c r="AE905" s="334"/>
      <c r="AF905" s="334"/>
      <c r="AG905" s="334"/>
      <c r="AH905" s="332"/>
      <c r="AI905" s="333"/>
      <c r="AJ905" s="333"/>
      <c r="AK905" s="333"/>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4"/>
      <c r="AD906" s="334"/>
      <c r="AE906" s="334"/>
      <c r="AF906" s="334"/>
      <c r="AG906" s="334"/>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4"/>
      <c r="AD907" s="334"/>
      <c r="AE907" s="334"/>
      <c r="AF907" s="334"/>
      <c r="AG907" s="334"/>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373</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4"/>
      <c r="AD937" s="335"/>
      <c r="AE937" s="335"/>
      <c r="AF937" s="335"/>
      <c r="AG937" s="335"/>
      <c r="AH937" s="332"/>
      <c r="AI937" s="333"/>
      <c r="AJ937" s="333"/>
      <c r="AK937" s="333"/>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4"/>
      <c r="AD938" s="334"/>
      <c r="AE938" s="334"/>
      <c r="AF938" s="334"/>
      <c r="AG938" s="334"/>
      <c r="AH938" s="332"/>
      <c r="AI938" s="333"/>
      <c r="AJ938" s="333"/>
      <c r="AK938" s="333"/>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4"/>
      <c r="AD940" s="334"/>
      <c r="AE940" s="334"/>
      <c r="AF940" s="334"/>
      <c r="AG940" s="334"/>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373</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4"/>
      <c r="AD970" s="335"/>
      <c r="AE970" s="335"/>
      <c r="AF970" s="335"/>
      <c r="AG970" s="335"/>
      <c r="AH970" s="332"/>
      <c r="AI970" s="333"/>
      <c r="AJ970" s="333"/>
      <c r="AK970" s="333"/>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4"/>
      <c r="AD971" s="334"/>
      <c r="AE971" s="334"/>
      <c r="AF971" s="334"/>
      <c r="AG971" s="334"/>
      <c r="AH971" s="332"/>
      <c r="AI971" s="333"/>
      <c r="AJ971" s="333"/>
      <c r="AK971" s="333"/>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4"/>
      <c r="AD973" s="334"/>
      <c r="AE973" s="334"/>
      <c r="AF973" s="334"/>
      <c r="AG973" s="334"/>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373</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4"/>
      <c r="AD1003" s="335"/>
      <c r="AE1003" s="335"/>
      <c r="AF1003" s="335"/>
      <c r="AG1003" s="335"/>
      <c r="AH1003" s="332"/>
      <c r="AI1003" s="333"/>
      <c r="AJ1003" s="333"/>
      <c r="AK1003" s="333"/>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4"/>
      <c r="AD1004" s="334"/>
      <c r="AE1004" s="334"/>
      <c r="AF1004" s="334"/>
      <c r="AG1004" s="334"/>
      <c r="AH1004" s="332"/>
      <c r="AI1004" s="333"/>
      <c r="AJ1004" s="333"/>
      <c r="AK1004" s="333"/>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4"/>
      <c r="AD1006" s="334"/>
      <c r="AE1006" s="334"/>
      <c r="AF1006" s="334"/>
      <c r="AG1006" s="334"/>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373</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4"/>
      <c r="AD1036" s="335"/>
      <c r="AE1036" s="335"/>
      <c r="AF1036" s="335"/>
      <c r="AG1036" s="335"/>
      <c r="AH1036" s="332"/>
      <c r="AI1036" s="333"/>
      <c r="AJ1036" s="333"/>
      <c r="AK1036" s="333"/>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4"/>
      <c r="AD1037" s="334"/>
      <c r="AE1037" s="334"/>
      <c r="AF1037" s="334"/>
      <c r="AG1037" s="334"/>
      <c r="AH1037" s="332"/>
      <c r="AI1037" s="333"/>
      <c r="AJ1037" s="333"/>
      <c r="AK1037" s="333"/>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4"/>
      <c r="AD1039" s="334"/>
      <c r="AE1039" s="334"/>
      <c r="AF1039" s="334"/>
      <c r="AG1039" s="334"/>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373</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4"/>
      <c r="AD1069" s="335"/>
      <c r="AE1069" s="335"/>
      <c r="AF1069" s="335"/>
      <c r="AG1069" s="335"/>
      <c r="AH1069" s="332"/>
      <c r="AI1069" s="333"/>
      <c r="AJ1069" s="333"/>
      <c r="AK1069" s="333"/>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4"/>
      <c r="AD1070" s="334"/>
      <c r="AE1070" s="334"/>
      <c r="AF1070" s="334"/>
      <c r="AG1070" s="334"/>
      <c r="AH1070" s="332"/>
      <c r="AI1070" s="333"/>
      <c r="AJ1070" s="333"/>
      <c r="AK1070" s="333"/>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4"/>
      <c r="AD1072" s="334"/>
      <c r="AE1072" s="334"/>
      <c r="AF1072" s="334"/>
      <c r="AG1072" s="334"/>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3" t="s">
        <v>333</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1" t="s">
        <v>348</v>
      </c>
      <c r="AM1099" s="972"/>
      <c r="AN1099" s="972"/>
      <c r="AO1099" s="79"/>
      <c r="AP1099" s="68"/>
      <c r="AQ1099" s="68"/>
      <c r="AR1099" s="68"/>
      <c r="AS1099" s="68"/>
      <c r="AT1099" s="68"/>
      <c r="AU1099" s="68"/>
      <c r="AV1099" s="68"/>
      <c r="AW1099" s="68"/>
      <c r="AX1099" s="69"/>
    </row>
    <row r="1100" spans="1:50" ht="1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906"/>
      <c r="E1102" s="281" t="s">
        <v>265</v>
      </c>
      <c r="F1102" s="906"/>
      <c r="G1102" s="906"/>
      <c r="H1102" s="906"/>
      <c r="I1102" s="906"/>
      <c r="J1102" s="281" t="s">
        <v>300</v>
      </c>
      <c r="K1102" s="281"/>
      <c r="L1102" s="281"/>
      <c r="M1102" s="281"/>
      <c r="N1102" s="281"/>
      <c r="O1102" s="281"/>
      <c r="P1102" s="351" t="s">
        <v>27</v>
      </c>
      <c r="Q1102" s="351"/>
      <c r="R1102" s="351"/>
      <c r="S1102" s="351"/>
      <c r="T1102" s="351"/>
      <c r="U1102" s="351"/>
      <c r="V1102" s="351"/>
      <c r="W1102" s="351"/>
      <c r="X1102" s="351"/>
      <c r="Y1102" s="281" t="s">
        <v>302</v>
      </c>
      <c r="Z1102" s="906"/>
      <c r="AA1102" s="906"/>
      <c r="AB1102" s="906"/>
      <c r="AC1102" s="281" t="s">
        <v>248</v>
      </c>
      <c r="AD1102" s="281"/>
      <c r="AE1102" s="281"/>
      <c r="AF1102" s="281"/>
      <c r="AG1102" s="281"/>
      <c r="AH1102" s="351" t="s">
        <v>261</v>
      </c>
      <c r="AI1102" s="352"/>
      <c r="AJ1102" s="352"/>
      <c r="AK1102" s="352"/>
      <c r="AL1102" s="352" t="s">
        <v>21</v>
      </c>
      <c r="AM1102" s="352"/>
      <c r="AN1102" s="352"/>
      <c r="AO1102" s="909"/>
      <c r="AP1102" s="431" t="s">
        <v>334</v>
      </c>
      <c r="AQ1102" s="431"/>
      <c r="AR1102" s="431"/>
      <c r="AS1102" s="431"/>
      <c r="AT1102" s="431"/>
      <c r="AU1102" s="431"/>
      <c r="AV1102" s="431"/>
      <c r="AW1102" s="431"/>
      <c r="AX1102" s="431"/>
    </row>
    <row r="1103" spans="1:50" ht="78" customHeight="1" x14ac:dyDescent="0.15">
      <c r="A1103" s="411">
        <v>1</v>
      </c>
      <c r="B1103" s="411">
        <v>1</v>
      </c>
      <c r="C1103" s="908"/>
      <c r="D1103" s="908"/>
      <c r="E1103" s="265" t="s">
        <v>614</v>
      </c>
      <c r="F1103" s="907"/>
      <c r="G1103" s="907"/>
      <c r="H1103" s="907"/>
      <c r="I1103" s="907"/>
      <c r="J1103" s="426" t="s">
        <v>620</v>
      </c>
      <c r="K1103" s="427"/>
      <c r="L1103" s="427"/>
      <c r="M1103" s="427"/>
      <c r="N1103" s="427"/>
      <c r="O1103" s="427"/>
      <c r="P1103" s="429" t="s">
        <v>626</v>
      </c>
      <c r="Q1103" s="321"/>
      <c r="R1103" s="321"/>
      <c r="S1103" s="321"/>
      <c r="T1103" s="321"/>
      <c r="U1103" s="321"/>
      <c r="V1103" s="321"/>
      <c r="W1103" s="321"/>
      <c r="X1103" s="321"/>
      <c r="Y1103" s="322">
        <v>213.2</v>
      </c>
      <c r="Z1103" s="323"/>
      <c r="AA1103" s="323"/>
      <c r="AB1103" s="324"/>
      <c r="AC1103" s="326" t="s">
        <v>385</v>
      </c>
      <c r="AD1103" s="326"/>
      <c r="AE1103" s="326"/>
      <c r="AF1103" s="326"/>
      <c r="AG1103" s="326"/>
      <c r="AH1103" s="327">
        <v>1</v>
      </c>
      <c r="AI1103" s="328"/>
      <c r="AJ1103" s="328"/>
      <c r="AK1103" s="328"/>
      <c r="AL1103" s="329">
        <v>100</v>
      </c>
      <c r="AM1103" s="330"/>
      <c r="AN1103" s="330"/>
      <c r="AO1103" s="331"/>
      <c r="AP1103" s="325" t="s">
        <v>627</v>
      </c>
      <c r="AQ1103" s="325"/>
      <c r="AR1103" s="325"/>
      <c r="AS1103" s="325"/>
      <c r="AT1103" s="325"/>
      <c r="AU1103" s="325"/>
      <c r="AV1103" s="325"/>
      <c r="AW1103" s="325"/>
      <c r="AX1103" s="325"/>
    </row>
    <row r="1104" spans="1:50" ht="30" hidden="1" customHeight="1" x14ac:dyDescent="0.15">
      <c r="A1104" s="411">
        <v>2</v>
      </c>
      <c r="B1104" s="411">
        <v>1</v>
      </c>
      <c r="C1104" s="908"/>
      <c r="D1104" s="908"/>
      <c r="E1104" s="907"/>
      <c r="F1104" s="907"/>
      <c r="G1104" s="907"/>
      <c r="H1104" s="907"/>
      <c r="I1104" s="907"/>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08"/>
      <c r="D1105" s="908"/>
      <c r="E1105" s="907"/>
      <c r="F1105" s="907"/>
      <c r="G1105" s="907"/>
      <c r="H1105" s="907"/>
      <c r="I1105" s="907"/>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08"/>
      <c r="D1106" s="908"/>
      <c r="E1106" s="907"/>
      <c r="F1106" s="907"/>
      <c r="G1106" s="907"/>
      <c r="H1106" s="907"/>
      <c r="I1106" s="907"/>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08"/>
      <c r="D1107" s="908"/>
      <c r="E1107" s="907"/>
      <c r="F1107" s="907"/>
      <c r="G1107" s="907"/>
      <c r="H1107" s="907"/>
      <c r="I1107" s="907"/>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08"/>
      <c r="D1108" s="908"/>
      <c r="E1108" s="907"/>
      <c r="F1108" s="907"/>
      <c r="G1108" s="907"/>
      <c r="H1108" s="907"/>
      <c r="I1108" s="907"/>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08"/>
      <c r="D1109" s="908"/>
      <c r="E1109" s="907"/>
      <c r="F1109" s="907"/>
      <c r="G1109" s="907"/>
      <c r="H1109" s="907"/>
      <c r="I1109" s="907"/>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08"/>
      <c r="D1110" s="908"/>
      <c r="E1110" s="907"/>
      <c r="F1110" s="907"/>
      <c r="G1110" s="907"/>
      <c r="H1110" s="907"/>
      <c r="I1110" s="907"/>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08"/>
      <c r="D1111" s="908"/>
      <c r="E1111" s="907"/>
      <c r="F1111" s="907"/>
      <c r="G1111" s="907"/>
      <c r="H1111" s="907"/>
      <c r="I1111" s="907"/>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08"/>
      <c r="D1112" s="908"/>
      <c r="E1112" s="907"/>
      <c r="F1112" s="907"/>
      <c r="G1112" s="907"/>
      <c r="H1112" s="907"/>
      <c r="I1112" s="907"/>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08"/>
      <c r="D1113" s="908"/>
      <c r="E1113" s="907"/>
      <c r="F1113" s="907"/>
      <c r="G1113" s="907"/>
      <c r="H1113" s="907"/>
      <c r="I1113" s="907"/>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08"/>
      <c r="D1114" s="908"/>
      <c r="E1114" s="907"/>
      <c r="F1114" s="907"/>
      <c r="G1114" s="907"/>
      <c r="H1114" s="907"/>
      <c r="I1114" s="907"/>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08"/>
      <c r="D1115" s="908"/>
      <c r="E1115" s="907"/>
      <c r="F1115" s="907"/>
      <c r="G1115" s="907"/>
      <c r="H1115" s="907"/>
      <c r="I1115" s="907"/>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08"/>
      <c r="D1116" s="908"/>
      <c r="E1116" s="907"/>
      <c r="F1116" s="907"/>
      <c r="G1116" s="907"/>
      <c r="H1116" s="907"/>
      <c r="I1116" s="907"/>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08"/>
      <c r="D1117" s="908"/>
      <c r="E1117" s="907"/>
      <c r="F1117" s="907"/>
      <c r="G1117" s="907"/>
      <c r="H1117" s="907"/>
      <c r="I1117" s="907"/>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08"/>
      <c r="D1118" s="908"/>
      <c r="E1118" s="907"/>
      <c r="F1118" s="907"/>
      <c r="G1118" s="907"/>
      <c r="H1118" s="907"/>
      <c r="I1118" s="907"/>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08"/>
      <c r="D1119" s="908"/>
      <c r="E1119" s="907"/>
      <c r="F1119" s="907"/>
      <c r="G1119" s="907"/>
      <c r="H1119" s="907"/>
      <c r="I1119" s="907"/>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08"/>
      <c r="D1120" s="908"/>
      <c r="E1120" s="265"/>
      <c r="F1120" s="907"/>
      <c r="G1120" s="907"/>
      <c r="H1120" s="907"/>
      <c r="I1120" s="907"/>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08"/>
      <c r="D1121" s="908"/>
      <c r="E1121" s="907"/>
      <c r="F1121" s="907"/>
      <c r="G1121" s="907"/>
      <c r="H1121" s="907"/>
      <c r="I1121" s="907"/>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08"/>
      <c r="D1122" s="908"/>
      <c r="E1122" s="907"/>
      <c r="F1122" s="907"/>
      <c r="G1122" s="907"/>
      <c r="H1122" s="907"/>
      <c r="I1122" s="907"/>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08"/>
      <c r="D1123" s="908"/>
      <c r="E1123" s="907"/>
      <c r="F1123" s="907"/>
      <c r="G1123" s="907"/>
      <c r="H1123" s="907"/>
      <c r="I1123" s="907"/>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08"/>
      <c r="D1124" s="908"/>
      <c r="E1124" s="907"/>
      <c r="F1124" s="907"/>
      <c r="G1124" s="907"/>
      <c r="H1124" s="907"/>
      <c r="I1124" s="907"/>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08"/>
      <c r="D1125" s="908"/>
      <c r="E1125" s="907"/>
      <c r="F1125" s="907"/>
      <c r="G1125" s="907"/>
      <c r="H1125" s="907"/>
      <c r="I1125" s="907"/>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08"/>
      <c r="D1126" s="908"/>
      <c r="E1126" s="907"/>
      <c r="F1126" s="907"/>
      <c r="G1126" s="907"/>
      <c r="H1126" s="907"/>
      <c r="I1126" s="907"/>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08"/>
      <c r="D1127" s="908"/>
      <c r="E1127" s="907"/>
      <c r="F1127" s="907"/>
      <c r="G1127" s="907"/>
      <c r="H1127" s="907"/>
      <c r="I1127" s="907"/>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08"/>
      <c r="D1128" s="908"/>
      <c r="E1128" s="907"/>
      <c r="F1128" s="907"/>
      <c r="G1128" s="907"/>
      <c r="H1128" s="907"/>
      <c r="I1128" s="907"/>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08"/>
      <c r="D1129" s="908"/>
      <c r="E1129" s="907"/>
      <c r="F1129" s="907"/>
      <c r="G1129" s="907"/>
      <c r="H1129" s="907"/>
      <c r="I1129" s="907"/>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08"/>
      <c r="D1130" s="908"/>
      <c r="E1130" s="907"/>
      <c r="F1130" s="907"/>
      <c r="G1130" s="907"/>
      <c r="H1130" s="907"/>
      <c r="I1130" s="907"/>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08"/>
      <c r="D1131" s="908"/>
      <c r="E1131" s="907"/>
      <c r="F1131" s="907"/>
      <c r="G1131" s="907"/>
      <c r="H1131" s="907"/>
      <c r="I1131" s="907"/>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08"/>
      <c r="D1132" s="908"/>
      <c r="E1132" s="907"/>
      <c r="F1132" s="907"/>
      <c r="G1132" s="907"/>
      <c r="H1132" s="907"/>
      <c r="I1132" s="907"/>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79" priority="14007">
      <formula>IF(RIGHT(TEXT(P14,"0.#"),1)=".",FALSE,TRUE)</formula>
    </cfRule>
    <cfRule type="expression" dxfId="2778" priority="14008">
      <formula>IF(RIGHT(TEXT(P14,"0.#"),1)=".",TRUE,FALSE)</formula>
    </cfRule>
  </conditionalFormatting>
  <conditionalFormatting sqref="AE32 AI32 AM32 AQ32 AU32">
    <cfRule type="expression" dxfId="2777" priority="13997">
      <formula>IF(RIGHT(TEXT(AE32,"0.#"),1)=".",FALSE,TRUE)</formula>
    </cfRule>
    <cfRule type="expression" dxfId="2776" priority="13998">
      <formula>IF(RIGHT(TEXT(AE32,"0.#"),1)=".",TRUE,FALSE)</formula>
    </cfRule>
  </conditionalFormatting>
  <conditionalFormatting sqref="P18:AX18">
    <cfRule type="expression" dxfId="2775" priority="13883">
      <formula>IF(RIGHT(TEXT(P18,"0.#"),1)=".",FALSE,TRUE)</formula>
    </cfRule>
    <cfRule type="expression" dxfId="2774" priority="13884">
      <formula>IF(RIGHT(TEXT(P18,"0.#"),1)=".",TRUE,FALSE)</formula>
    </cfRule>
  </conditionalFormatting>
  <conditionalFormatting sqref="Y783">
    <cfRule type="expression" dxfId="2773" priority="13879">
      <formula>IF(RIGHT(TEXT(Y783,"0.#"),1)=".",FALSE,TRUE)</formula>
    </cfRule>
    <cfRule type="expression" dxfId="2772" priority="13880">
      <formula>IF(RIGHT(TEXT(Y783,"0.#"),1)=".",TRUE,FALSE)</formula>
    </cfRule>
  </conditionalFormatting>
  <conditionalFormatting sqref="Y792">
    <cfRule type="expression" dxfId="2771" priority="13875">
      <formula>IF(RIGHT(TEXT(Y792,"0.#"),1)=".",FALSE,TRUE)</formula>
    </cfRule>
    <cfRule type="expression" dxfId="2770" priority="13876">
      <formula>IF(RIGHT(TEXT(Y792,"0.#"),1)=".",TRUE,FALSE)</formula>
    </cfRule>
  </conditionalFormatting>
  <conditionalFormatting sqref="Y823:Y830 Y821 Y810:Y817 Y808 Y797:Y804 Y795">
    <cfRule type="expression" dxfId="2769" priority="13657">
      <formula>IF(RIGHT(TEXT(Y795,"0.#"),1)=".",FALSE,TRUE)</formula>
    </cfRule>
    <cfRule type="expression" dxfId="2768" priority="13658">
      <formula>IF(RIGHT(TEXT(Y795,"0.#"),1)=".",TRUE,FALSE)</formula>
    </cfRule>
  </conditionalFormatting>
  <conditionalFormatting sqref="P16:AQ17 P15:AX15 P13:AX13">
    <cfRule type="expression" dxfId="2767" priority="13705">
      <formula>IF(RIGHT(TEXT(P13,"0.#"),1)=".",FALSE,TRUE)</formula>
    </cfRule>
    <cfRule type="expression" dxfId="2766" priority="13706">
      <formula>IF(RIGHT(TEXT(P13,"0.#"),1)=".",TRUE,FALSE)</formula>
    </cfRule>
  </conditionalFormatting>
  <conditionalFormatting sqref="P19:AJ19">
    <cfRule type="expression" dxfId="2765" priority="13703">
      <formula>IF(RIGHT(TEXT(P19,"0.#"),1)=".",FALSE,TRUE)</formula>
    </cfRule>
    <cfRule type="expression" dxfId="2764" priority="13704">
      <formula>IF(RIGHT(TEXT(P19,"0.#"),1)=".",TRUE,FALSE)</formula>
    </cfRule>
  </conditionalFormatting>
  <conditionalFormatting sqref="AE101 AQ101">
    <cfRule type="expression" dxfId="2763" priority="13695">
      <formula>IF(RIGHT(TEXT(AE101,"0.#"),1)=".",FALSE,TRUE)</formula>
    </cfRule>
    <cfRule type="expression" dxfId="2762" priority="13696">
      <formula>IF(RIGHT(TEXT(AE101,"0.#"),1)=".",TRUE,FALSE)</formula>
    </cfRule>
  </conditionalFormatting>
  <conditionalFormatting sqref="Y784:Y791 Y782">
    <cfRule type="expression" dxfId="2761" priority="13681">
      <formula>IF(RIGHT(TEXT(Y782,"0.#"),1)=".",FALSE,TRUE)</formula>
    </cfRule>
    <cfRule type="expression" dxfId="2760" priority="13682">
      <formula>IF(RIGHT(TEXT(Y782,"0.#"),1)=".",TRUE,FALSE)</formula>
    </cfRule>
  </conditionalFormatting>
  <conditionalFormatting sqref="AU783">
    <cfRule type="expression" dxfId="2759" priority="13679">
      <formula>IF(RIGHT(TEXT(AU783,"0.#"),1)=".",FALSE,TRUE)</formula>
    </cfRule>
    <cfRule type="expression" dxfId="2758" priority="13680">
      <formula>IF(RIGHT(TEXT(AU783,"0.#"),1)=".",TRUE,FALSE)</formula>
    </cfRule>
  </conditionalFormatting>
  <conditionalFormatting sqref="AU792">
    <cfRule type="expression" dxfId="2757" priority="13677">
      <formula>IF(RIGHT(TEXT(AU792,"0.#"),1)=".",FALSE,TRUE)</formula>
    </cfRule>
    <cfRule type="expression" dxfId="2756" priority="13678">
      <formula>IF(RIGHT(TEXT(AU792,"0.#"),1)=".",TRUE,FALSE)</formula>
    </cfRule>
  </conditionalFormatting>
  <conditionalFormatting sqref="AU784:AU791 AU782">
    <cfRule type="expression" dxfId="2755" priority="13675">
      <formula>IF(RIGHT(TEXT(AU782,"0.#"),1)=".",FALSE,TRUE)</formula>
    </cfRule>
    <cfRule type="expression" dxfId="2754" priority="13676">
      <formula>IF(RIGHT(TEXT(AU782,"0.#"),1)=".",TRUE,FALSE)</formula>
    </cfRule>
  </conditionalFormatting>
  <conditionalFormatting sqref="Y822 Y809 Y796">
    <cfRule type="expression" dxfId="2753" priority="13661">
      <formula>IF(RIGHT(TEXT(Y796,"0.#"),1)=".",FALSE,TRUE)</formula>
    </cfRule>
    <cfRule type="expression" dxfId="2752" priority="13662">
      <formula>IF(RIGHT(TEXT(Y796,"0.#"),1)=".",TRUE,FALSE)</formula>
    </cfRule>
  </conditionalFormatting>
  <conditionalFormatting sqref="Y831 Y818 Y805">
    <cfRule type="expression" dxfId="2751" priority="13659">
      <formula>IF(RIGHT(TEXT(Y805,"0.#"),1)=".",FALSE,TRUE)</formula>
    </cfRule>
    <cfRule type="expression" dxfId="2750" priority="13660">
      <formula>IF(RIGHT(TEXT(Y805,"0.#"),1)=".",TRUE,FALSE)</formula>
    </cfRule>
  </conditionalFormatting>
  <conditionalFormatting sqref="AU822 AU809 AU796">
    <cfRule type="expression" dxfId="2749" priority="13655">
      <formula>IF(RIGHT(TEXT(AU796,"0.#"),1)=".",FALSE,TRUE)</formula>
    </cfRule>
    <cfRule type="expression" dxfId="2748" priority="13656">
      <formula>IF(RIGHT(TEXT(AU796,"0.#"),1)=".",TRUE,FALSE)</formula>
    </cfRule>
  </conditionalFormatting>
  <conditionalFormatting sqref="AU831 AU818 AU805">
    <cfRule type="expression" dxfId="2747" priority="13653">
      <formula>IF(RIGHT(TEXT(AU805,"0.#"),1)=".",FALSE,TRUE)</formula>
    </cfRule>
    <cfRule type="expression" dxfId="2746" priority="13654">
      <formula>IF(RIGHT(TEXT(AU805,"0.#"),1)=".",TRUE,FALSE)</formula>
    </cfRule>
  </conditionalFormatting>
  <conditionalFormatting sqref="AU823:AU830 AU821 AU810:AU817 AU808 AU797:AU804 AU795">
    <cfRule type="expression" dxfId="2745" priority="13651">
      <formula>IF(RIGHT(TEXT(AU795,"0.#"),1)=".",FALSE,TRUE)</formula>
    </cfRule>
    <cfRule type="expression" dxfId="2744" priority="13652">
      <formula>IF(RIGHT(TEXT(AU795,"0.#"),1)=".",TRUE,FALSE)</formula>
    </cfRule>
  </conditionalFormatting>
  <conditionalFormatting sqref="AM87">
    <cfRule type="expression" dxfId="2743" priority="13305">
      <formula>IF(RIGHT(TEXT(AM87,"0.#"),1)=".",FALSE,TRUE)</formula>
    </cfRule>
    <cfRule type="expression" dxfId="2742" priority="13306">
      <formula>IF(RIGHT(TEXT(AM87,"0.#"),1)=".",TRUE,FALSE)</formula>
    </cfRule>
  </conditionalFormatting>
  <conditionalFormatting sqref="AE55">
    <cfRule type="expression" dxfId="2741" priority="13373">
      <formula>IF(RIGHT(TEXT(AE55,"0.#"),1)=".",FALSE,TRUE)</formula>
    </cfRule>
    <cfRule type="expression" dxfId="2740" priority="13374">
      <formula>IF(RIGHT(TEXT(AE55,"0.#"),1)=".",TRUE,FALSE)</formula>
    </cfRule>
  </conditionalFormatting>
  <conditionalFormatting sqref="AI55">
    <cfRule type="expression" dxfId="2739" priority="13371">
      <formula>IF(RIGHT(TEXT(AI55,"0.#"),1)=".",FALSE,TRUE)</formula>
    </cfRule>
    <cfRule type="expression" dxfId="2738" priority="13372">
      <formula>IF(RIGHT(TEXT(AI55,"0.#"),1)=".",TRUE,FALSE)</formula>
    </cfRule>
  </conditionalFormatting>
  <conditionalFormatting sqref="AE33 AI33 AM33 AQ33 AU33">
    <cfRule type="expression" dxfId="2737" priority="13465">
      <formula>IF(RIGHT(TEXT(AE33,"0.#"),1)=".",FALSE,TRUE)</formula>
    </cfRule>
    <cfRule type="expression" dxfId="2736" priority="13466">
      <formula>IF(RIGHT(TEXT(AE33,"0.#"),1)=".",TRUE,FALSE)</formula>
    </cfRule>
  </conditionalFormatting>
  <conditionalFormatting sqref="AE34 AI34 AM34 AQ34 AU34">
    <cfRule type="expression" dxfId="2735" priority="13463">
      <formula>IF(RIGHT(TEXT(AE34,"0.#"),1)=".",FALSE,TRUE)</formula>
    </cfRule>
    <cfRule type="expression" dxfId="2734" priority="13464">
      <formula>IF(RIGHT(TEXT(AE34,"0.#"),1)=".",TRUE,FALSE)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M134:AM135 AQ134:AQ135 AU134:AU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M435">
    <cfRule type="expression" dxfId="2523" priority="13013">
      <formula>IF(RIGHT(TEXT(AM435,"0.#"),1)=".",FALSE,TRUE)</formula>
    </cfRule>
    <cfRule type="expression" dxfId="2522" priority="13014">
      <formula>IF(RIGHT(TEXT(AM435,"0.#"),1)=".",TRUE,FALSE)</formula>
    </cfRule>
  </conditionalFormatting>
  <conditionalFormatting sqref="AE434">
    <cfRule type="expression" dxfId="2521" priority="13027">
      <formula>IF(RIGHT(TEXT(AE434,"0.#"),1)=".",FALSE,TRUE)</formula>
    </cfRule>
    <cfRule type="expression" dxfId="2520" priority="13028">
      <formula>IF(RIGHT(TEXT(AE434,"0.#"),1)=".",TRUE,FALSE)</formula>
    </cfRule>
  </conditionalFormatting>
  <conditionalFormatting sqref="AE435">
    <cfRule type="expression" dxfId="2519" priority="13025">
      <formula>IF(RIGHT(TEXT(AE435,"0.#"),1)=".",FALSE,TRUE)</formula>
    </cfRule>
    <cfRule type="expression" dxfId="2518" priority="13026">
      <formula>IF(RIGHT(TEXT(AE435,"0.#"),1)=".",TRUE,FALSE)</formula>
    </cfRule>
  </conditionalFormatting>
  <conditionalFormatting sqref="AM433">
    <cfRule type="expression" dxfId="2517" priority="13017">
      <formula>IF(RIGHT(TEXT(AM433,"0.#"),1)=".",FALSE,TRUE)</formula>
    </cfRule>
    <cfRule type="expression" dxfId="2516" priority="13018">
      <formula>IF(RIGHT(TEXT(AM433,"0.#"),1)=".",TRUE,FALSE)</formula>
    </cfRule>
  </conditionalFormatting>
  <conditionalFormatting sqref="AM434">
    <cfRule type="expression" dxfId="2515" priority="13015">
      <formula>IF(RIGHT(TEXT(AM434,"0.#"),1)=".",FALSE,TRUE)</formula>
    </cfRule>
    <cfRule type="expression" dxfId="2514" priority="13016">
      <formula>IF(RIGHT(TEXT(AM434,"0.#"),1)=".",TRUE,FALSE)</formula>
    </cfRule>
  </conditionalFormatting>
  <conditionalFormatting sqref="AU433">
    <cfRule type="expression" dxfId="2513" priority="13005">
      <formula>IF(RIGHT(TEXT(AU433,"0.#"),1)=".",FALSE,TRUE)</formula>
    </cfRule>
    <cfRule type="expression" dxfId="2512" priority="13006">
      <formula>IF(RIGHT(TEXT(AU433,"0.#"),1)=".",TRUE,FALSE)</formula>
    </cfRule>
  </conditionalFormatting>
  <conditionalFormatting sqref="AU434">
    <cfRule type="expression" dxfId="2511" priority="13003">
      <formula>IF(RIGHT(TEXT(AU434,"0.#"),1)=".",FALSE,TRUE)</formula>
    </cfRule>
    <cfRule type="expression" dxfId="2510" priority="13004">
      <formula>IF(RIGHT(TEXT(AU434,"0.#"),1)=".",TRUE,FALSE)</formula>
    </cfRule>
  </conditionalFormatting>
  <conditionalFormatting sqref="AU435">
    <cfRule type="expression" dxfId="2509" priority="13001">
      <formula>IF(RIGHT(TEXT(AU435,"0.#"),1)=".",FALSE,TRUE)</formula>
    </cfRule>
    <cfRule type="expression" dxfId="2508" priority="13002">
      <formula>IF(RIGHT(TEXT(AU435,"0.#"),1)=".",TRUE,FALSE)</formula>
    </cfRule>
  </conditionalFormatting>
  <conditionalFormatting sqref="AI435">
    <cfRule type="expression" dxfId="2507" priority="12935">
      <formula>IF(RIGHT(TEXT(AI435,"0.#"),1)=".",FALSE,TRUE)</formula>
    </cfRule>
    <cfRule type="expression" dxfId="2506" priority="12936">
      <formula>IF(RIGHT(TEXT(AI435,"0.#"),1)=".",TRUE,FALSE)</formula>
    </cfRule>
  </conditionalFormatting>
  <conditionalFormatting sqref="AI433">
    <cfRule type="expression" dxfId="2505" priority="12939">
      <formula>IF(RIGHT(TEXT(AI433,"0.#"),1)=".",FALSE,TRUE)</formula>
    </cfRule>
    <cfRule type="expression" dxfId="2504" priority="12940">
      <formula>IF(RIGHT(TEXT(AI433,"0.#"),1)=".",TRUE,FALSE)</formula>
    </cfRule>
  </conditionalFormatting>
  <conditionalFormatting sqref="AI434">
    <cfRule type="expression" dxfId="2503" priority="12937">
      <formula>IF(RIGHT(TEXT(AI434,"0.#"),1)=".",FALSE,TRUE)</formula>
    </cfRule>
    <cfRule type="expression" dxfId="2502" priority="12938">
      <formula>IF(RIGHT(TEXT(AI434,"0.#"),1)=".",TRUE,FALSE)</formula>
    </cfRule>
  </conditionalFormatting>
  <conditionalFormatting sqref="AQ434">
    <cfRule type="expression" dxfId="2501" priority="12921">
      <formula>IF(RIGHT(TEXT(AQ434,"0.#"),1)=".",FALSE,TRUE)</formula>
    </cfRule>
    <cfRule type="expression" dxfId="2500" priority="12922">
      <formula>IF(RIGHT(TEXT(AQ434,"0.#"),1)=".",TRUE,FALSE)</formula>
    </cfRule>
  </conditionalFormatting>
  <conditionalFormatting sqref="AQ435">
    <cfRule type="expression" dxfId="2499" priority="12907">
      <formula>IF(RIGHT(TEXT(AQ435,"0.#"),1)=".",FALSE,TRUE)</formula>
    </cfRule>
    <cfRule type="expression" dxfId="2498" priority="12908">
      <formula>IF(RIGHT(TEXT(AQ435,"0.#"),1)=".",TRUE,FALSE)</formula>
    </cfRule>
  </conditionalFormatting>
  <conditionalFormatting sqref="AQ433">
    <cfRule type="expression" dxfId="2497" priority="12905">
      <formula>IF(RIGHT(TEXT(AQ433,"0.#"),1)=".",FALSE,TRUE)</formula>
    </cfRule>
    <cfRule type="expression" dxfId="2496" priority="12906">
      <formula>IF(RIGHT(TEXT(AQ433,"0.#"),1)=".",TRUE,FALSE)</formula>
    </cfRule>
  </conditionalFormatting>
  <conditionalFormatting sqref="AL840:AO867">
    <cfRule type="expression" dxfId="2495" priority="6629">
      <formula>IF(AND(AL840&gt;=0, RIGHT(TEXT(AL840,"0.#"),1)&lt;&gt;"."),TRUE,FALSE)</formula>
    </cfRule>
    <cfRule type="expression" dxfId="2494" priority="6630">
      <formula>IF(AND(AL840&gt;=0, RIGHT(TEXT(AL840,"0.#"),1)="."),TRUE,FALSE)</formula>
    </cfRule>
    <cfRule type="expression" dxfId="2493" priority="6631">
      <formula>IF(AND(AL840&lt;0, RIGHT(TEXT(AL840,"0.#"),1)&lt;&gt;"."),TRUE,FALSE)</formula>
    </cfRule>
    <cfRule type="expression" dxfId="2492" priority="6632">
      <formula>IF(AND(AL840&lt;0, RIGHT(TEXT(AL840,"0.#"),1)="."),TRUE,FALSE)</formula>
    </cfRule>
  </conditionalFormatting>
  <conditionalFormatting sqref="AQ53:AQ55">
    <cfRule type="expression" dxfId="2491" priority="4651">
      <formula>IF(RIGHT(TEXT(AQ53,"0.#"),1)=".",FALSE,TRUE)</formula>
    </cfRule>
    <cfRule type="expression" dxfId="2490" priority="4652">
      <formula>IF(RIGHT(TEXT(AQ53,"0.#"),1)=".",TRUE,FALSE)</formula>
    </cfRule>
  </conditionalFormatting>
  <conditionalFormatting sqref="AU53:AU55">
    <cfRule type="expression" dxfId="2489" priority="4649">
      <formula>IF(RIGHT(TEXT(AU53,"0.#"),1)=".",FALSE,TRUE)</formula>
    </cfRule>
    <cfRule type="expression" dxfId="2488" priority="4650">
      <formula>IF(RIGHT(TEXT(AU53,"0.#"),1)=".",TRUE,FALSE)</formula>
    </cfRule>
  </conditionalFormatting>
  <conditionalFormatting sqref="AQ60:AQ62">
    <cfRule type="expression" dxfId="2487" priority="4647">
      <formula>IF(RIGHT(TEXT(AQ60,"0.#"),1)=".",FALSE,TRUE)</formula>
    </cfRule>
    <cfRule type="expression" dxfId="2486" priority="4648">
      <formula>IF(RIGHT(TEXT(AQ60,"0.#"),1)=".",TRUE,FALSE)</formula>
    </cfRule>
  </conditionalFormatting>
  <conditionalFormatting sqref="AU60:AU62">
    <cfRule type="expression" dxfId="2485" priority="4645">
      <formula>IF(RIGHT(TEXT(AU60,"0.#"),1)=".",FALSE,TRUE)</formula>
    </cfRule>
    <cfRule type="expression" dxfId="2484" priority="4646">
      <formula>IF(RIGHT(TEXT(AU60,"0.#"),1)=".",TRUE,FALSE)</formula>
    </cfRule>
  </conditionalFormatting>
  <conditionalFormatting sqref="AQ75:AQ77">
    <cfRule type="expression" dxfId="2483" priority="4643">
      <formula>IF(RIGHT(TEXT(AQ75,"0.#"),1)=".",FALSE,TRUE)</formula>
    </cfRule>
    <cfRule type="expression" dxfId="2482" priority="4644">
      <formula>IF(RIGHT(TEXT(AQ75,"0.#"),1)=".",TRUE,FALSE)</formula>
    </cfRule>
  </conditionalFormatting>
  <conditionalFormatting sqref="AU75:AU77">
    <cfRule type="expression" dxfId="2481" priority="4641">
      <formula>IF(RIGHT(TEXT(AU75,"0.#"),1)=".",FALSE,TRUE)</formula>
    </cfRule>
    <cfRule type="expression" dxfId="2480" priority="4642">
      <formula>IF(RIGHT(TEXT(AU75,"0.#"),1)=".",TRUE,FALSE)</formula>
    </cfRule>
  </conditionalFormatting>
  <conditionalFormatting sqref="AQ87:AQ89">
    <cfRule type="expression" dxfId="2479" priority="4639">
      <formula>IF(RIGHT(TEXT(AQ87,"0.#"),1)=".",FALSE,TRUE)</formula>
    </cfRule>
    <cfRule type="expression" dxfId="2478" priority="4640">
      <formula>IF(RIGHT(TEXT(AQ87,"0.#"),1)=".",TRUE,FALSE)</formula>
    </cfRule>
  </conditionalFormatting>
  <conditionalFormatting sqref="AU87:AU89">
    <cfRule type="expression" dxfId="2477" priority="4637">
      <formula>IF(RIGHT(TEXT(AU87,"0.#"),1)=".",FALSE,TRUE)</formula>
    </cfRule>
    <cfRule type="expression" dxfId="2476" priority="4638">
      <formula>IF(RIGHT(TEXT(AU87,"0.#"),1)=".",TRUE,FALSE)</formula>
    </cfRule>
  </conditionalFormatting>
  <conditionalFormatting sqref="AQ92:AQ94">
    <cfRule type="expression" dxfId="2475" priority="4635">
      <formula>IF(RIGHT(TEXT(AQ92,"0.#"),1)=".",FALSE,TRUE)</formula>
    </cfRule>
    <cfRule type="expression" dxfId="2474" priority="4636">
      <formula>IF(RIGHT(TEXT(AQ92,"0.#"),1)=".",TRUE,FALSE)</formula>
    </cfRule>
  </conditionalFormatting>
  <conditionalFormatting sqref="AU92:AU94">
    <cfRule type="expression" dxfId="2473" priority="4633">
      <formula>IF(RIGHT(TEXT(AU92,"0.#"),1)=".",FALSE,TRUE)</formula>
    </cfRule>
    <cfRule type="expression" dxfId="2472" priority="4634">
      <formula>IF(RIGHT(TEXT(AU92,"0.#"),1)=".",TRUE,FALSE)</formula>
    </cfRule>
  </conditionalFormatting>
  <conditionalFormatting sqref="AQ97:AQ99">
    <cfRule type="expression" dxfId="2471" priority="4631">
      <formula>IF(RIGHT(TEXT(AQ97,"0.#"),1)=".",FALSE,TRUE)</formula>
    </cfRule>
    <cfRule type="expression" dxfId="2470" priority="4632">
      <formula>IF(RIGHT(TEXT(AQ97,"0.#"),1)=".",TRUE,FALSE)</formula>
    </cfRule>
  </conditionalFormatting>
  <conditionalFormatting sqref="AU97:AU99">
    <cfRule type="expression" dxfId="2469" priority="4629">
      <formula>IF(RIGHT(TEXT(AU97,"0.#"),1)=".",FALSE,TRUE)</formula>
    </cfRule>
    <cfRule type="expression" dxfId="2468" priority="4630">
      <formula>IF(RIGHT(TEXT(AU97,"0.#"),1)=".",TRUE,FALSE)</formula>
    </cfRule>
  </conditionalFormatting>
  <conditionalFormatting sqref="AE458">
    <cfRule type="expression" dxfId="2467" priority="4323">
      <formula>IF(RIGHT(TEXT(AE458,"0.#"),1)=".",FALSE,TRUE)</formula>
    </cfRule>
    <cfRule type="expression" dxfId="2466" priority="4324">
      <formula>IF(RIGHT(TEXT(AE458,"0.#"),1)=".",TRUE,FALSE)</formula>
    </cfRule>
  </conditionalFormatting>
  <conditionalFormatting sqref="AM460">
    <cfRule type="expression" dxfId="2465" priority="4313">
      <formula>IF(RIGHT(TEXT(AM460,"0.#"),1)=".",FALSE,TRUE)</formula>
    </cfRule>
    <cfRule type="expression" dxfId="2464" priority="4314">
      <formula>IF(RIGHT(TEXT(AM460,"0.#"),1)=".",TRUE,FALSE)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M458">
    <cfRule type="expression" dxfId="2459" priority="4317">
      <formula>IF(RIGHT(TEXT(AM458,"0.#"),1)=".",FALSE,TRUE)</formula>
    </cfRule>
    <cfRule type="expression" dxfId="2458" priority="4318">
      <formula>IF(RIGHT(TEXT(AM458,"0.#"),1)=".",TRUE,FALSE)</formula>
    </cfRule>
  </conditionalFormatting>
  <conditionalFormatting sqref="AM459">
    <cfRule type="expression" dxfId="2457" priority="4315">
      <formula>IF(RIGHT(TEXT(AM459,"0.#"),1)=".",FALSE,TRUE)</formula>
    </cfRule>
    <cfRule type="expression" dxfId="2456" priority="4316">
      <formula>IF(RIGHT(TEXT(AM459,"0.#"),1)=".",TRUE,FALSE)</formula>
    </cfRule>
  </conditionalFormatting>
  <conditionalFormatting sqref="AU458">
    <cfRule type="expression" dxfId="2455" priority="4311">
      <formula>IF(RIGHT(TEXT(AU458,"0.#"),1)=".",FALSE,TRUE)</formula>
    </cfRule>
    <cfRule type="expression" dxfId="2454" priority="4312">
      <formula>IF(RIGHT(TEXT(AU458,"0.#"),1)=".",TRUE,FALSE)</formula>
    </cfRule>
  </conditionalFormatting>
  <conditionalFormatting sqref="AU459">
    <cfRule type="expression" dxfId="2453" priority="4309">
      <formula>IF(RIGHT(TEXT(AU459,"0.#"),1)=".",FALSE,TRUE)</formula>
    </cfRule>
    <cfRule type="expression" dxfId="2452" priority="4310">
      <formula>IF(RIGHT(TEXT(AU459,"0.#"),1)=".",TRUE,FALSE)</formula>
    </cfRule>
  </conditionalFormatting>
  <conditionalFormatting sqref="AU460">
    <cfRule type="expression" dxfId="2451" priority="4307">
      <formula>IF(RIGHT(TEXT(AU460,"0.#"),1)=".",FALSE,TRUE)</formula>
    </cfRule>
    <cfRule type="expression" dxfId="2450" priority="4308">
      <formula>IF(RIGHT(TEXT(AU460,"0.#"),1)=".",TRUE,FALSE)</formula>
    </cfRule>
  </conditionalFormatting>
  <conditionalFormatting sqref="AI460">
    <cfRule type="expression" dxfId="2449" priority="4301">
      <formula>IF(RIGHT(TEXT(AI460,"0.#"),1)=".",FALSE,TRUE)</formula>
    </cfRule>
    <cfRule type="expression" dxfId="2448" priority="4302">
      <formula>IF(RIGHT(TEXT(AI460,"0.#"),1)=".",TRUE,FALSE)</formula>
    </cfRule>
  </conditionalFormatting>
  <conditionalFormatting sqref="AI458">
    <cfRule type="expression" dxfId="2447" priority="4305">
      <formula>IF(RIGHT(TEXT(AI458,"0.#"),1)=".",FALSE,TRUE)</formula>
    </cfRule>
    <cfRule type="expression" dxfId="2446" priority="4306">
      <formula>IF(RIGHT(TEXT(AI458,"0.#"),1)=".",TRUE,FALSE)</formula>
    </cfRule>
  </conditionalFormatting>
  <conditionalFormatting sqref="AI459">
    <cfRule type="expression" dxfId="2445" priority="4303">
      <formula>IF(RIGHT(TEXT(AI459,"0.#"),1)=".",FALSE,TRUE)</formula>
    </cfRule>
    <cfRule type="expression" dxfId="2444" priority="4304">
      <formula>IF(RIGHT(TEXT(AI459,"0.#"),1)=".",TRUE,FALSE)</formula>
    </cfRule>
  </conditionalFormatting>
  <conditionalFormatting sqref="AQ459">
    <cfRule type="expression" dxfId="2443" priority="4299">
      <formula>IF(RIGHT(TEXT(AQ459,"0.#"),1)=".",FALSE,TRUE)</formula>
    </cfRule>
    <cfRule type="expression" dxfId="2442" priority="4300">
      <formula>IF(RIGHT(TEXT(AQ459,"0.#"),1)=".",TRUE,FALSE)</formula>
    </cfRule>
  </conditionalFormatting>
  <conditionalFormatting sqref="AQ460">
    <cfRule type="expression" dxfId="2441" priority="4297">
      <formula>IF(RIGHT(TEXT(AQ460,"0.#"),1)=".",FALSE,TRUE)</formula>
    </cfRule>
    <cfRule type="expression" dxfId="2440" priority="4298">
      <formula>IF(RIGHT(TEXT(AQ460,"0.#"),1)=".",TRUE,FALSE)</formula>
    </cfRule>
  </conditionalFormatting>
  <conditionalFormatting sqref="AQ458">
    <cfRule type="expression" dxfId="2439" priority="4295">
      <formula>IF(RIGHT(TEXT(AQ458,"0.#"),1)=".",FALSE,TRUE)</formula>
    </cfRule>
    <cfRule type="expression" dxfId="2438" priority="4296">
      <formula>IF(RIGHT(TEXT(AQ458,"0.#"),1)=".",TRUE,FALSE)</formula>
    </cfRule>
  </conditionalFormatting>
  <conditionalFormatting sqref="AE120 AM120">
    <cfRule type="expression" dxfId="2437" priority="2973">
      <formula>IF(RIGHT(TEXT(AE120,"0.#"),1)=".",FALSE,TRUE)</formula>
    </cfRule>
    <cfRule type="expression" dxfId="2436" priority="2974">
      <formula>IF(RIGHT(TEXT(AE120,"0.#"),1)=".",TRUE,FALSE)</formula>
    </cfRule>
  </conditionalFormatting>
  <conditionalFormatting sqref="AI126">
    <cfRule type="expression" dxfId="2435" priority="2963">
      <formula>IF(RIGHT(TEXT(AI126,"0.#"),1)=".",FALSE,TRUE)</formula>
    </cfRule>
    <cfRule type="expression" dxfId="2434" priority="2964">
      <formula>IF(RIGHT(TEXT(AI126,"0.#"),1)=".",TRUE,FALSE)</formula>
    </cfRule>
  </conditionalFormatting>
  <conditionalFormatting sqref="AI120">
    <cfRule type="expression" dxfId="2433" priority="2971">
      <formula>IF(RIGHT(TEXT(AI120,"0.#"),1)=".",FALSE,TRUE)</formula>
    </cfRule>
    <cfRule type="expression" dxfId="2432" priority="2972">
      <formula>IF(RIGHT(TEXT(AI120,"0.#"),1)=".",TRUE,FALSE)</formula>
    </cfRule>
  </conditionalFormatting>
  <conditionalFormatting sqref="AE123 AM123">
    <cfRule type="expression" dxfId="2431" priority="2969">
      <formula>IF(RIGHT(TEXT(AE123,"0.#"),1)=".",FALSE,TRUE)</formula>
    </cfRule>
    <cfRule type="expression" dxfId="2430" priority="2970">
      <formula>IF(RIGHT(TEXT(AE123,"0.#"),1)=".",TRUE,FALSE)</formula>
    </cfRule>
  </conditionalFormatting>
  <conditionalFormatting sqref="AI123">
    <cfRule type="expression" dxfId="2429" priority="2967">
      <formula>IF(RIGHT(TEXT(AI123,"0.#"),1)=".",FALSE,TRUE)</formula>
    </cfRule>
    <cfRule type="expression" dxfId="2428" priority="2968">
      <formula>IF(RIGHT(TEXT(AI123,"0.#"),1)=".",TRUE,FALSE)</formula>
    </cfRule>
  </conditionalFormatting>
  <conditionalFormatting sqref="AE126 AM126">
    <cfRule type="expression" dxfId="2427" priority="2965">
      <formula>IF(RIGHT(TEXT(AE126,"0.#"),1)=".",FALSE,TRUE)</formula>
    </cfRule>
    <cfRule type="expression" dxfId="2426" priority="2966">
      <formula>IF(RIGHT(TEXT(AE126,"0.#"),1)=".",TRUE,FALSE)</formula>
    </cfRule>
  </conditionalFormatting>
  <conditionalFormatting sqref="AE129 AM129">
    <cfRule type="expression" dxfId="2425" priority="2961">
      <formula>IF(RIGHT(TEXT(AE129,"0.#"),1)=".",FALSE,TRUE)</formula>
    </cfRule>
    <cfRule type="expression" dxfId="2424" priority="2962">
      <formula>IF(RIGHT(TEXT(AE129,"0.#"),1)=".",TRUE,FALSE)</formula>
    </cfRule>
  </conditionalFormatting>
  <conditionalFormatting sqref="AI129">
    <cfRule type="expression" dxfId="2423" priority="2959">
      <formula>IF(RIGHT(TEXT(AI129,"0.#"),1)=".",FALSE,TRUE)</formula>
    </cfRule>
    <cfRule type="expression" dxfId="2422" priority="2960">
      <formula>IF(RIGHT(TEXT(AI129,"0.#"),1)=".",TRUE,FALSE)</formula>
    </cfRule>
  </conditionalFormatting>
  <conditionalFormatting sqref="Y840:Y867">
    <cfRule type="expression" dxfId="2421" priority="2957">
      <formula>IF(RIGHT(TEXT(Y840,"0.#"),1)=".",FALSE,TRUE)</formula>
    </cfRule>
    <cfRule type="expression" dxfId="2420" priority="2958">
      <formula>IF(RIGHT(TEXT(Y840,"0.#"),1)=".",TRUE,FALSE)</formula>
    </cfRule>
  </conditionalFormatting>
  <conditionalFormatting sqref="AU518">
    <cfRule type="expression" dxfId="2419" priority="1467">
      <formula>IF(RIGHT(TEXT(AU518,"0.#"),1)=".",FALSE,TRUE)</formula>
    </cfRule>
    <cfRule type="expression" dxfId="2418" priority="1468">
      <formula>IF(RIGHT(TEXT(AU518,"0.#"),1)=".",TRUE,FALSE)</formula>
    </cfRule>
  </conditionalFormatting>
  <conditionalFormatting sqref="AQ551">
    <cfRule type="expression" dxfId="2417" priority="1243">
      <formula>IF(RIGHT(TEXT(AQ551,"0.#"),1)=".",FALSE,TRUE)</formula>
    </cfRule>
    <cfRule type="expression" dxfId="2416" priority="1244">
      <formula>IF(RIGHT(TEXT(AQ551,"0.#"),1)=".",TRUE,FALSE)</formula>
    </cfRule>
  </conditionalFormatting>
  <conditionalFormatting sqref="AE556">
    <cfRule type="expression" dxfId="2415" priority="1241">
      <formula>IF(RIGHT(TEXT(AE556,"0.#"),1)=".",FALSE,TRUE)</formula>
    </cfRule>
    <cfRule type="expression" dxfId="2414" priority="1242">
      <formula>IF(RIGHT(TEXT(AE556,"0.#"),1)=".",TRUE,FALSE)</formula>
    </cfRule>
  </conditionalFormatting>
  <conditionalFormatting sqref="AE557">
    <cfRule type="expression" dxfId="2413" priority="1239">
      <formula>IF(RIGHT(TEXT(AE557,"0.#"),1)=".",FALSE,TRUE)</formula>
    </cfRule>
    <cfRule type="expression" dxfId="2412" priority="1240">
      <formula>IF(RIGHT(TEXT(AE557,"0.#"),1)=".",TRUE,FALSE)</formula>
    </cfRule>
  </conditionalFormatting>
  <conditionalFormatting sqref="AE558">
    <cfRule type="expression" dxfId="2411" priority="1237">
      <formula>IF(RIGHT(TEXT(AE558,"0.#"),1)=".",FALSE,TRUE)</formula>
    </cfRule>
    <cfRule type="expression" dxfId="2410" priority="1238">
      <formula>IF(RIGHT(TEXT(AE558,"0.#"),1)=".",TRUE,FALSE)</formula>
    </cfRule>
  </conditionalFormatting>
  <conditionalFormatting sqref="AU556">
    <cfRule type="expression" dxfId="2409" priority="1229">
      <formula>IF(RIGHT(TEXT(AU556,"0.#"),1)=".",FALSE,TRUE)</formula>
    </cfRule>
    <cfRule type="expression" dxfId="2408" priority="1230">
      <formula>IF(RIGHT(TEXT(AU556,"0.#"),1)=".",TRUE,FALSE)</formula>
    </cfRule>
  </conditionalFormatting>
  <conditionalFormatting sqref="AU557">
    <cfRule type="expression" dxfId="2407" priority="1227">
      <formula>IF(RIGHT(TEXT(AU557,"0.#"),1)=".",FALSE,TRUE)</formula>
    </cfRule>
    <cfRule type="expression" dxfId="2406" priority="1228">
      <formula>IF(RIGHT(TEXT(AU557,"0.#"),1)=".",TRUE,FALSE)</formula>
    </cfRule>
  </conditionalFormatting>
  <conditionalFormatting sqref="AU558">
    <cfRule type="expression" dxfId="2405" priority="1225">
      <formula>IF(RIGHT(TEXT(AU558,"0.#"),1)=".",FALSE,TRUE)</formula>
    </cfRule>
    <cfRule type="expression" dxfId="2404" priority="1226">
      <formula>IF(RIGHT(TEXT(AU558,"0.#"),1)=".",TRUE,FALSE)</formula>
    </cfRule>
  </conditionalFormatting>
  <conditionalFormatting sqref="AQ557">
    <cfRule type="expression" dxfId="2403" priority="1217">
      <formula>IF(RIGHT(TEXT(AQ557,"0.#"),1)=".",FALSE,TRUE)</formula>
    </cfRule>
    <cfRule type="expression" dxfId="2402" priority="1218">
      <formula>IF(RIGHT(TEXT(AQ557,"0.#"),1)=".",TRUE,FALSE)</formula>
    </cfRule>
  </conditionalFormatting>
  <conditionalFormatting sqref="AQ558">
    <cfRule type="expression" dxfId="2401" priority="1215">
      <formula>IF(RIGHT(TEXT(AQ558,"0.#"),1)=".",FALSE,TRUE)</formula>
    </cfRule>
    <cfRule type="expression" dxfId="2400" priority="1216">
      <formula>IF(RIGHT(TEXT(AQ558,"0.#"),1)=".",TRUE,FALSE)</formula>
    </cfRule>
  </conditionalFormatting>
  <conditionalFormatting sqref="AQ556">
    <cfRule type="expression" dxfId="2399" priority="1213">
      <formula>IF(RIGHT(TEXT(AQ556,"0.#"),1)=".",FALSE,TRUE)</formula>
    </cfRule>
    <cfRule type="expression" dxfId="2398" priority="1214">
      <formula>IF(RIGHT(TEXT(AQ556,"0.#"),1)=".",TRUE,FALSE)</formula>
    </cfRule>
  </conditionalFormatting>
  <conditionalFormatting sqref="AE561">
    <cfRule type="expression" dxfId="2397" priority="1211">
      <formula>IF(RIGHT(TEXT(AE561,"0.#"),1)=".",FALSE,TRUE)</formula>
    </cfRule>
    <cfRule type="expression" dxfId="2396" priority="1212">
      <formula>IF(RIGHT(TEXT(AE561,"0.#"),1)=".",TRUE,FALSE)</formula>
    </cfRule>
  </conditionalFormatting>
  <conditionalFormatting sqref="AE562">
    <cfRule type="expression" dxfId="2395" priority="1209">
      <formula>IF(RIGHT(TEXT(AE562,"0.#"),1)=".",FALSE,TRUE)</formula>
    </cfRule>
    <cfRule type="expression" dxfId="2394" priority="1210">
      <formula>IF(RIGHT(TEXT(AE562,"0.#"),1)=".",TRUE,FALSE)</formula>
    </cfRule>
  </conditionalFormatting>
  <conditionalFormatting sqref="AE563">
    <cfRule type="expression" dxfId="2393" priority="1207">
      <formula>IF(RIGHT(TEXT(AE563,"0.#"),1)=".",FALSE,TRUE)</formula>
    </cfRule>
    <cfRule type="expression" dxfId="2392" priority="1208">
      <formula>IF(RIGHT(TEXT(AE563,"0.#"),1)=".",TRUE,FALSE)</formula>
    </cfRule>
  </conditionalFormatting>
  <conditionalFormatting sqref="AL1103:AO1132">
    <cfRule type="expression" dxfId="2391" priority="2863">
      <formula>IF(AND(AL1103&gt;=0, RIGHT(TEXT(AL1103,"0.#"),1)&lt;&gt;"."),TRUE,FALSE)</formula>
    </cfRule>
    <cfRule type="expression" dxfId="2390" priority="2864">
      <formula>IF(AND(AL1103&gt;=0, RIGHT(TEXT(AL1103,"0.#"),1)="."),TRUE,FALSE)</formula>
    </cfRule>
    <cfRule type="expression" dxfId="2389" priority="2865">
      <formula>IF(AND(AL1103&lt;0, RIGHT(TEXT(AL1103,"0.#"),1)&lt;&gt;"."),TRUE,FALSE)</formula>
    </cfRule>
    <cfRule type="expression" dxfId="2388" priority="2866">
      <formula>IF(AND(AL1103&lt;0, RIGHT(TEXT(AL1103,"0.#"),1)="."),TRUE,FALSE)</formula>
    </cfRule>
  </conditionalFormatting>
  <conditionalFormatting sqref="Y1103:Y1132">
    <cfRule type="expression" dxfId="2387" priority="2861">
      <formula>IF(RIGHT(TEXT(Y1103,"0.#"),1)=".",FALSE,TRUE)</formula>
    </cfRule>
    <cfRule type="expression" dxfId="2386" priority="2862">
      <formula>IF(RIGHT(TEXT(Y1103,"0.#"),1)=".",TRUE,FALSE)</formula>
    </cfRule>
  </conditionalFormatting>
  <conditionalFormatting sqref="AQ553">
    <cfRule type="expression" dxfId="2385" priority="1245">
      <formula>IF(RIGHT(TEXT(AQ553,"0.#"),1)=".",FALSE,TRUE)</formula>
    </cfRule>
    <cfRule type="expression" dxfId="2384" priority="1246">
      <formula>IF(RIGHT(TEXT(AQ553,"0.#"),1)=".",TRUE,FALSE)</formula>
    </cfRule>
  </conditionalFormatting>
  <conditionalFormatting sqref="AU552">
    <cfRule type="expression" dxfId="2383" priority="1257">
      <formula>IF(RIGHT(TEXT(AU552,"0.#"),1)=".",FALSE,TRUE)</formula>
    </cfRule>
    <cfRule type="expression" dxfId="2382" priority="1258">
      <formula>IF(RIGHT(TEXT(AU552,"0.#"),1)=".",TRUE,FALSE)</formula>
    </cfRule>
  </conditionalFormatting>
  <conditionalFormatting sqref="AE552">
    <cfRule type="expression" dxfId="2381" priority="1269">
      <formula>IF(RIGHT(TEXT(AE552,"0.#"),1)=".",FALSE,TRUE)</formula>
    </cfRule>
    <cfRule type="expression" dxfId="2380" priority="1270">
      <formula>IF(RIGHT(TEXT(AE552,"0.#"),1)=".",TRUE,FALSE)</formula>
    </cfRule>
  </conditionalFormatting>
  <conditionalFormatting sqref="AQ548">
    <cfRule type="expression" dxfId="2379" priority="1275">
      <formula>IF(RIGHT(TEXT(AQ548,"0.#"),1)=".",FALSE,TRUE)</formula>
    </cfRule>
    <cfRule type="expression" dxfId="2378" priority="1276">
      <formula>IF(RIGHT(TEXT(AQ548,"0.#"),1)=".",TRUE,FALSE)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38:AO839">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58" max="49" man="1"/>
  </rowBreaks>
  <colBreaks count="1" manualBreakCount="1">
    <brk id="6" max="1131"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9" t="s">
        <v>146</v>
      </c>
      <c r="H2" s="794"/>
      <c r="I2" s="794"/>
      <c r="J2" s="794"/>
      <c r="K2" s="794"/>
      <c r="L2" s="794"/>
      <c r="M2" s="794"/>
      <c r="N2" s="794"/>
      <c r="O2" s="795"/>
      <c r="P2" s="793" t="s">
        <v>59</v>
      </c>
      <c r="Q2" s="794"/>
      <c r="R2" s="794"/>
      <c r="S2" s="794"/>
      <c r="T2" s="794"/>
      <c r="U2" s="794"/>
      <c r="V2" s="794"/>
      <c r="W2" s="794"/>
      <c r="X2" s="795"/>
      <c r="Y2" s="1017"/>
      <c r="Z2" s="419"/>
      <c r="AA2" s="420"/>
      <c r="AB2" s="1021" t="s">
        <v>11</v>
      </c>
      <c r="AC2" s="1022"/>
      <c r="AD2" s="1023"/>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4"/>
      <c r="B3" s="515"/>
      <c r="C3" s="515"/>
      <c r="D3" s="515"/>
      <c r="E3" s="515"/>
      <c r="F3" s="516"/>
      <c r="G3" s="569"/>
      <c r="H3" s="386"/>
      <c r="I3" s="386"/>
      <c r="J3" s="386"/>
      <c r="K3" s="386"/>
      <c r="L3" s="386"/>
      <c r="M3" s="386"/>
      <c r="N3" s="386"/>
      <c r="O3" s="570"/>
      <c r="P3" s="582"/>
      <c r="Q3" s="386"/>
      <c r="R3" s="386"/>
      <c r="S3" s="386"/>
      <c r="T3" s="386"/>
      <c r="U3" s="386"/>
      <c r="V3" s="386"/>
      <c r="W3" s="386"/>
      <c r="X3" s="570"/>
      <c r="Y3" s="1018"/>
      <c r="Z3" s="1019"/>
      <c r="AA3" s="1020"/>
      <c r="AB3" s="1024"/>
      <c r="AC3" s="1025"/>
      <c r="AD3" s="1026"/>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7"/>
      <c r="B4" s="515"/>
      <c r="C4" s="515"/>
      <c r="D4" s="515"/>
      <c r="E4" s="515"/>
      <c r="F4" s="516"/>
      <c r="G4" s="542"/>
      <c r="H4" s="1027"/>
      <c r="I4" s="1027"/>
      <c r="J4" s="1027"/>
      <c r="K4" s="1027"/>
      <c r="L4" s="1027"/>
      <c r="M4" s="1027"/>
      <c r="N4" s="1027"/>
      <c r="O4" s="1028"/>
      <c r="P4" s="165"/>
      <c r="Q4" s="1035"/>
      <c r="R4" s="1035"/>
      <c r="S4" s="1035"/>
      <c r="T4" s="1035"/>
      <c r="U4" s="1035"/>
      <c r="V4" s="1035"/>
      <c r="W4" s="1035"/>
      <c r="X4" s="1036"/>
      <c r="Y4" s="1013" t="s">
        <v>12</v>
      </c>
      <c r="Z4" s="1014"/>
      <c r="AA4" s="1015"/>
      <c r="AB4" s="553"/>
      <c r="AC4" s="1016"/>
      <c r="AD4" s="1016"/>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8"/>
      <c r="B5" s="519"/>
      <c r="C5" s="519"/>
      <c r="D5" s="519"/>
      <c r="E5" s="519"/>
      <c r="F5" s="520"/>
      <c r="G5" s="1029"/>
      <c r="H5" s="1030"/>
      <c r="I5" s="1030"/>
      <c r="J5" s="1030"/>
      <c r="K5" s="1030"/>
      <c r="L5" s="1030"/>
      <c r="M5" s="1030"/>
      <c r="N5" s="1030"/>
      <c r="O5" s="1031"/>
      <c r="P5" s="1037"/>
      <c r="Q5" s="1037"/>
      <c r="R5" s="1037"/>
      <c r="S5" s="1037"/>
      <c r="T5" s="1037"/>
      <c r="U5" s="1037"/>
      <c r="V5" s="1037"/>
      <c r="W5" s="1037"/>
      <c r="X5" s="1038"/>
      <c r="Y5" s="307" t="s">
        <v>54</v>
      </c>
      <c r="Z5" s="1010"/>
      <c r="AA5" s="1011"/>
      <c r="AB5" s="524"/>
      <c r="AC5" s="1012"/>
      <c r="AD5" s="1012"/>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8"/>
      <c r="B6" s="519"/>
      <c r="C6" s="519"/>
      <c r="D6" s="519"/>
      <c r="E6" s="519"/>
      <c r="F6" s="520"/>
      <c r="G6" s="1032"/>
      <c r="H6" s="1033"/>
      <c r="I6" s="1033"/>
      <c r="J6" s="1033"/>
      <c r="K6" s="1033"/>
      <c r="L6" s="1033"/>
      <c r="M6" s="1033"/>
      <c r="N6" s="1033"/>
      <c r="O6" s="1034"/>
      <c r="P6" s="1039"/>
      <c r="Q6" s="1039"/>
      <c r="R6" s="1039"/>
      <c r="S6" s="1039"/>
      <c r="T6" s="1039"/>
      <c r="U6" s="1039"/>
      <c r="V6" s="1039"/>
      <c r="W6" s="1039"/>
      <c r="X6" s="1040"/>
      <c r="Y6" s="1041" t="s">
        <v>13</v>
      </c>
      <c r="Z6" s="1010"/>
      <c r="AA6" s="1011"/>
      <c r="AB6" s="463" t="s">
        <v>182</v>
      </c>
      <c r="AC6" s="1042"/>
      <c r="AD6" s="1042"/>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0" t="s">
        <v>386</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14" t="s">
        <v>353</v>
      </c>
      <c r="B9" s="515"/>
      <c r="C9" s="515"/>
      <c r="D9" s="515"/>
      <c r="E9" s="515"/>
      <c r="F9" s="516"/>
      <c r="G9" s="809" t="s">
        <v>146</v>
      </c>
      <c r="H9" s="794"/>
      <c r="I9" s="794"/>
      <c r="J9" s="794"/>
      <c r="K9" s="794"/>
      <c r="L9" s="794"/>
      <c r="M9" s="794"/>
      <c r="N9" s="794"/>
      <c r="O9" s="795"/>
      <c r="P9" s="793" t="s">
        <v>59</v>
      </c>
      <c r="Q9" s="794"/>
      <c r="R9" s="794"/>
      <c r="S9" s="794"/>
      <c r="T9" s="794"/>
      <c r="U9" s="794"/>
      <c r="V9" s="794"/>
      <c r="W9" s="794"/>
      <c r="X9" s="795"/>
      <c r="Y9" s="1017"/>
      <c r="Z9" s="419"/>
      <c r="AA9" s="420"/>
      <c r="AB9" s="1021" t="s">
        <v>11</v>
      </c>
      <c r="AC9" s="1022"/>
      <c r="AD9" s="1023"/>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4"/>
      <c r="B10" s="515"/>
      <c r="C10" s="515"/>
      <c r="D10" s="515"/>
      <c r="E10" s="515"/>
      <c r="F10" s="516"/>
      <c r="G10" s="569"/>
      <c r="H10" s="386"/>
      <c r="I10" s="386"/>
      <c r="J10" s="386"/>
      <c r="K10" s="386"/>
      <c r="L10" s="386"/>
      <c r="M10" s="386"/>
      <c r="N10" s="386"/>
      <c r="O10" s="570"/>
      <c r="P10" s="582"/>
      <c r="Q10" s="386"/>
      <c r="R10" s="386"/>
      <c r="S10" s="386"/>
      <c r="T10" s="386"/>
      <c r="U10" s="386"/>
      <c r="V10" s="386"/>
      <c r="W10" s="386"/>
      <c r="X10" s="570"/>
      <c r="Y10" s="1018"/>
      <c r="Z10" s="1019"/>
      <c r="AA10" s="1020"/>
      <c r="AB10" s="1024"/>
      <c r="AC10" s="1025"/>
      <c r="AD10" s="1026"/>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7"/>
      <c r="B11" s="515"/>
      <c r="C11" s="515"/>
      <c r="D11" s="515"/>
      <c r="E11" s="515"/>
      <c r="F11" s="516"/>
      <c r="G11" s="542"/>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53"/>
      <c r="AC11" s="1016"/>
      <c r="AD11" s="1016"/>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8"/>
      <c r="B12" s="519"/>
      <c r="C12" s="519"/>
      <c r="D12" s="519"/>
      <c r="E12" s="519"/>
      <c r="F12" s="520"/>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24"/>
      <c r="AC12" s="1012"/>
      <c r="AD12" s="1012"/>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3" t="s">
        <v>182</v>
      </c>
      <c r="AC13" s="1042"/>
      <c r="AD13" s="1042"/>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0" t="s">
        <v>386</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14" t="s">
        <v>353</v>
      </c>
      <c r="B16" s="515"/>
      <c r="C16" s="515"/>
      <c r="D16" s="515"/>
      <c r="E16" s="515"/>
      <c r="F16" s="516"/>
      <c r="G16" s="809" t="s">
        <v>146</v>
      </c>
      <c r="H16" s="794"/>
      <c r="I16" s="794"/>
      <c r="J16" s="794"/>
      <c r="K16" s="794"/>
      <c r="L16" s="794"/>
      <c r="M16" s="794"/>
      <c r="N16" s="794"/>
      <c r="O16" s="795"/>
      <c r="P16" s="793" t="s">
        <v>59</v>
      </c>
      <c r="Q16" s="794"/>
      <c r="R16" s="794"/>
      <c r="S16" s="794"/>
      <c r="T16" s="794"/>
      <c r="U16" s="794"/>
      <c r="V16" s="794"/>
      <c r="W16" s="794"/>
      <c r="X16" s="795"/>
      <c r="Y16" s="1017"/>
      <c r="Z16" s="419"/>
      <c r="AA16" s="420"/>
      <c r="AB16" s="1021" t="s">
        <v>11</v>
      </c>
      <c r="AC16" s="1022"/>
      <c r="AD16" s="1023"/>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4"/>
      <c r="B17" s="515"/>
      <c r="C17" s="515"/>
      <c r="D17" s="515"/>
      <c r="E17" s="515"/>
      <c r="F17" s="516"/>
      <c r="G17" s="569"/>
      <c r="H17" s="386"/>
      <c r="I17" s="386"/>
      <c r="J17" s="386"/>
      <c r="K17" s="386"/>
      <c r="L17" s="386"/>
      <c r="M17" s="386"/>
      <c r="N17" s="386"/>
      <c r="O17" s="570"/>
      <c r="P17" s="582"/>
      <c r="Q17" s="386"/>
      <c r="R17" s="386"/>
      <c r="S17" s="386"/>
      <c r="T17" s="386"/>
      <c r="U17" s="386"/>
      <c r="V17" s="386"/>
      <c r="W17" s="386"/>
      <c r="X17" s="570"/>
      <c r="Y17" s="1018"/>
      <c r="Z17" s="1019"/>
      <c r="AA17" s="1020"/>
      <c r="AB17" s="1024"/>
      <c r="AC17" s="1025"/>
      <c r="AD17" s="1026"/>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7"/>
      <c r="B18" s="515"/>
      <c r="C18" s="515"/>
      <c r="D18" s="515"/>
      <c r="E18" s="515"/>
      <c r="F18" s="516"/>
      <c r="G18" s="542"/>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53"/>
      <c r="AC18" s="1016"/>
      <c r="AD18" s="1016"/>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8"/>
      <c r="B19" s="519"/>
      <c r="C19" s="519"/>
      <c r="D19" s="519"/>
      <c r="E19" s="519"/>
      <c r="F19" s="520"/>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24"/>
      <c r="AC19" s="1012"/>
      <c r="AD19" s="1012"/>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3" t="s">
        <v>182</v>
      </c>
      <c r="AC20" s="1042"/>
      <c r="AD20" s="1042"/>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0" t="s">
        <v>386</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15">
      <c r="A23" s="514" t="s">
        <v>353</v>
      </c>
      <c r="B23" s="515"/>
      <c r="C23" s="515"/>
      <c r="D23" s="515"/>
      <c r="E23" s="515"/>
      <c r="F23" s="516"/>
      <c r="G23" s="809" t="s">
        <v>146</v>
      </c>
      <c r="H23" s="794"/>
      <c r="I23" s="794"/>
      <c r="J23" s="794"/>
      <c r="K23" s="794"/>
      <c r="L23" s="794"/>
      <c r="M23" s="794"/>
      <c r="N23" s="794"/>
      <c r="O23" s="795"/>
      <c r="P23" s="793" t="s">
        <v>59</v>
      </c>
      <c r="Q23" s="794"/>
      <c r="R23" s="794"/>
      <c r="S23" s="794"/>
      <c r="T23" s="794"/>
      <c r="U23" s="794"/>
      <c r="V23" s="794"/>
      <c r="W23" s="794"/>
      <c r="X23" s="795"/>
      <c r="Y23" s="1017"/>
      <c r="Z23" s="419"/>
      <c r="AA23" s="420"/>
      <c r="AB23" s="1021" t="s">
        <v>11</v>
      </c>
      <c r="AC23" s="1022"/>
      <c r="AD23" s="1023"/>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4"/>
      <c r="B24" s="515"/>
      <c r="C24" s="515"/>
      <c r="D24" s="515"/>
      <c r="E24" s="515"/>
      <c r="F24" s="516"/>
      <c r="G24" s="569"/>
      <c r="H24" s="386"/>
      <c r="I24" s="386"/>
      <c r="J24" s="386"/>
      <c r="K24" s="386"/>
      <c r="L24" s="386"/>
      <c r="M24" s="386"/>
      <c r="N24" s="386"/>
      <c r="O24" s="570"/>
      <c r="P24" s="582"/>
      <c r="Q24" s="386"/>
      <c r="R24" s="386"/>
      <c r="S24" s="386"/>
      <c r="T24" s="386"/>
      <c r="U24" s="386"/>
      <c r="V24" s="386"/>
      <c r="W24" s="386"/>
      <c r="X24" s="570"/>
      <c r="Y24" s="1018"/>
      <c r="Z24" s="1019"/>
      <c r="AA24" s="1020"/>
      <c r="AB24" s="1024"/>
      <c r="AC24" s="1025"/>
      <c r="AD24" s="1026"/>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7"/>
      <c r="B25" s="515"/>
      <c r="C25" s="515"/>
      <c r="D25" s="515"/>
      <c r="E25" s="515"/>
      <c r="F25" s="516"/>
      <c r="G25" s="542"/>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53"/>
      <c r="AC25" s="1016"/>
      <c r="AD25" s="1016"/>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8"/>
      <c r="B26" s="519"/>
      <c r="C26" s="519"/>
      <c r="D26" s="519"/>
      <c r="E26" s="519"/>
      <c r="F26" s="520"/>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24"/>
      <c r="AC26" s="1012"/>
      <c r="AD26" s="1012"/>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3" t="s">
        <v>182</v>
      </c>
      <c r="AC27" s="1042"/>
      <c r="AD27" s="1042"/>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0" t="s">
        <v>386</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15">
      <c r="A30" s="514" t="s">
        <v>353</v>
      </c>
      <c r="B30" s="515"/>
      <c r="C30" s="515"/>
      <c r="D30" s="515"/>
      <c r="E30" s="515"/>
      <c r="F30" s="516"/>
      <c r="G30" s="809" t="s">
        <v>146</v>
      </c>
      <c r="H30" s="794"/>
      <c r="I30" s="794"/>
      <c r="J30" s="794"/>
      <c r="K30" s="794"/>
      <c r="L30" s="794"/>
      <c r="M30" s="794"/>
      <c r="N30" s="794"/>
      <c r="O30" s="795"/>
      <c r="P30" s="793" t="s">
        <v>59</v>
      </c>
      <c r="Q30" s="794"/>
      <c r="R30" s="794"/>
      <c r="S30" s="794"/>
      <c r="T30" s="794"/>
      <c r="U30" s="794"/>
      <c r="V30" s="794"/>
      <c r="W30" s="794"/>
      <c r="X30" s="795"/>
      <c r="Y30" s="1017"/>
      <c r="Z30" s="419"/>
      <c r="AA30" s="420"/>
      <c r="AB30" s="1021" t="s">
        <v>11</v>
      </c>
      <c r="AC30" s="1022"/>
      <c r="AD30" s="1023"/>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4"/>
      <c r="B31" s="515"/>
      <c r="C31" s="515"/>
      <c r="D31" s="515"/>
      <c r="E31" s="515"/>
      <c r="F31" s="516"/>
      <c r="G31" s="569"/>
      <c r="H31" s="386"/>
      <c r="I31" s="386"/>
      <c r="J31" s="386"/>
      <c r="K31" s="386"/>
      <c r="L31" s="386"/>
      <c r="M31" s="386"/>
      <c r="N31" s="386"/>
      <c r="O31" s="570"/>
      <c r="P31" s="582"/>
      <c r="Q31" s="386"/>
      <c r="R31" s="386"/>
      <c r="S31" s="386"/>
      <c r="T31" s="386"/>
      <c r="U31" s="386"/>
      <c r="V31" s="386"/>
      <c r="W31" s="386"/>
      <c r="X31" s="570"/>
      <c r="Y31" s="1018"/>
      <c r="Z31" s="1019"/>
      <c r="AA31" s="1020"/>
      <c r="AB31" s="1024"/>
      <c r="AC31" s="1025"/>
      <c r="AD31" s="1026"/>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7"/>
      <c r="B32" s="515"/>
      <c r="C32" s="515"/>
      <c r="D32" s="515"/>
      <c r="E32" s="515"/>
      <c r="F32" s="516"/>
      <c r="G32" s="542"/>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53"/>
      <c r="AC32" s="1016"/>
      <c r="AD32" s="1016"/>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8"/>
      <c r="B33" s="519"/>
      <c r="C33" s="519"/>
      <c r="D33" s="519"/>
      <c r="E33" s="519"/>
      <c r="F33" s="520"/>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24"/>
      <c r="AC33" s="1012"/>
      <c r="AD33" s="1012"/>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3" t="s">
        <v>182</v>
      </c>
      <c r="AC34" s="1042"/>
      <c r="AD34" s="1042"/>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0" t="s">
        <v>386</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15">
      <c r="A37" s="514" t="s">
        <v>353</v>
      </c>
      <c r="B37" s="515"/>
      <c r="C37" s="515"/>
      <c r="D37" s="515"/>
      <c r="E37" s="515"/>
      <c r="F37" s="516"/>
      <c r="G37" s="809" t="s">
        <v>146</v>
      </c>
      <c r="H37" s="794"/>
      <c r="I37" s="794"/>
      <c r="J37" s="794"/>
      <c r="K37" s="794"/>
      <c r="L37" s="794"/>
      <c r="M37" s="794"/>
      <c r="N37" s="794"/>
      <c r="O37" s="795"/>
      <c r="P37" s="793" t="s">
        <v>59</v>
      </c>
      <c r="Q37" s="794"/>
      <c r="R37" s="794"/>
      <c r="S37" s="794"/>
      <c r="T37" s="794"/>
      <c r="U37" s="794"/>
      <c r="V37" s="794"/>
      <c r="W37" s="794"/>
      <c r="X37" s="795"/>
      <c r="Y37" s="1017"/>
      <c r="Z37" s="419"/>
      <c r="AA37" s="420"/>
      <c r="AB37" s="1021" t="s">
        <v>11</v>
      </c>
      <c r="AC37" s="1022"/>
      <c r="AD37" s="1023"/>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4"/>
      <c r="B38" s="515"/>
      <c r="C38" s="515"/>
      <c r="D38" s="515"/>
      <c r="E38" s="515"/>
      <c r="F38" s="516"/>
      <c r="G38" s="569"/>
      <c r="H38" s="386"/>
      <c r="I38" s="386"/>
      <c r="J38" s="386"/>
      <c r="K38" s="386"/>
      <c r="L38" s="386"/>
      <c r="M38" s="386"/>
      <c r="N38" s="386"/>
      <c r="O38" s="570"/>
      <c r="P38" s="582"/>
      <c r="Q38" s="386"/>
      <c r="R38" s="386"/>
      <c r="S38" s="386"/>
      <c r="T38" s="386"/>
      <c r="U38" s="386"/>
      <c r="V38" s="386"/>
      <c r="W38" s="386"/>
      <c r="X38" s="570"/>
      <c r="Y38" s="1018"/>
      <c r="Z38" s="1019"/>
      <c r="AA38" s="1020"/>
      <c r="AB38" s="1024"/>
      <c r="AC38" s="1025"/>
      <c r="AD38" s="1026"/>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7"/>
      <c r="B39" s="515"/>
      <c r="C39" s="515"/>
      <c r="D39" s="515"/>
      <c r="E39" s="515"/>
      <c r="F39" s="516"/>
      <c r="G39" s="542"/>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53"/>
      <c r="AC39" s="1016"/>
      <c r="AD39" s="1016"/>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8"/>
      <c r="B40" s="519"/>
      <c r="C40" s="519"/>
      <c r="D40" s="519"/>
      <c r="E40" s="519"/>
      <c r="F40" s="520"/>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24"/>
      <c r="AC40" s="1012"/>
      <c r="AD40" s="1012"/>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3" t="s">
        <v>182</v>
      </c>
      <c r="AC41" s="1042"/>
      <c r="AD41" s="1042"/>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0" t="s">
        <v>386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514" t="s">
        <v>353</v>
      </c>
      <c r="B44" s="515"/>
      <c r="C44" s="515"/>
      <c r="D44" s="515"/>
      <c r="E44" s="515"/>
      <c r="F44" s="516"/>
      <c r="G44" s="809" t="s">
        <v>146</v>
      </c>
      <c r="H44" s="794"/>
      <c r="I44" s="794"/>
      <c r="J44" s="794"/>
      <c r="K44" s="794"/>
      <c r="L44" s="794"/>
      <c r="M44" s="794"/>
      <c r="N44" s="794"/>
      <c r="O44" s="795"/>
      <c r="P44" s="793" t="s">
        <v>59</v>
      </c>
      <c r="Q44" s="794"/>
      <c r="R44" s="794"/>
      <c r="S44" s="794"/>
      <c r="T44" s="794"/>
      <c r="U44" s="794"/>
      <c r="V44" s="794"/>
      <c r="W44" s="794"/>
      <c r="X44" s="795"/>
      <c r="Y44" s="1017"/>
      <c r="Z44" s="419"/>
      <c r="AA44" s="420"/>
      <c r="AB44" s="1021" t="s">
        <v>11</v>
      </c>
      <c r="AC44" s="1022"/>
      <c r="AD44" s="1023"/>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4"/>
      <c r="B45" s="515"/>
      <c r="C45" s="515"/>
      <c r="D45" s="515"/>
      <c r="E45" s="515"/>
      <c r="F45" s="516"/>
      <c r="G45" s="569"/>
      <c r="H45" s="386"/>
      <c r="I45" s="386"/>
      <c r="J45" s="386"/>
      <c r="K45" s="386"/>
      <c r="L45" s="386"/>
      <c r="M45" s="386"/>
      <c r="N45" s="386"/>
      <c r="O45" s="570"/>
      <c r="P45" s="582"/>
      <c r="Q45" s="386"/>
      <c r="R45" s="386"/>
      <c r="S45" s="386"/>
      <c r="T45" s="386"/>
      <c r="U45" s="386"/>
      <c r="V45" s="386"/>
      <c r="W45" s="386"/>
      <c r="X45" s="570"/>
      <c r="Y45" s="1018"/>
      <c r="Z45" s="1019"/>
      <c r="AA45" s="1020"/>
      <c r="AB45" s="1024"/>
      <c r="AC45" s="1025"/>
      <c r="AD45" s="1026"/>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7"/>
      <c r="B46" s="515"/>
      <c r="C46" s="515"/>
      <c r="D46" s="515"/>
      <c r="E46" s="515"/>
      <c r="F46" s="516"/>
      <c r="G46" s="542"/>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53"/>
      <c r="AC46" s="1016"/>
      <c r="AD46" s="1016"/>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8"/>
      <c r="B47" s="519"/>
      <c r="C47" s="519"/>
      <c r="D47" s="519"/>
      <c r="E47" s="519"/>
      <c r="F47" s="520"/>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24"/>
      <c r="AC47" s="1012"/>
      <c r="AD47" s="1012"/>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3" t="s">
        <v>182</v>
      </c>
      <c r="AC48" s="1042"/>
      <c r="AD48" s="1042"/>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0" t="s">
        <v>386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14" t="s">
        <v>353</v>
      </c>
      <c r="B51" s="515"/>
      <c r="C51" s="515"/>
      <c r="D51" s="515"/>
      <c r="E51" s="515"/>
      <c r="F51" s="516"/>
      <c r="G51" s="809" t="s">
        <v>146</v>
      </c>
      <c r="H51" s="794"/>
      <c r="I51" s="794"/>
      <c r="J51" s="794"/>
      <c r="K51" s="794"/>
      <c r="L51" s="794"/>
      <c r="M51" s="794"/>
      <c r="N51" s="794"/>
      <c r="O51" s="795"/>
      <c r="P51" s="793" t="s">
        <v>59</v>
      </c>
      <c r="Q51" s="794"/>
      <c r="R51" s="794"/>
      <c r="S51" s="794"/>
      <c r="T51" s="794"/>
      <c r="U51" s="794"/>
      <c r="V51" s="794"/>
      <c r="W51" s="794"/>
      <c r="X51" s="795"/>
      <c r="Y51" s="1017"/>
      <c r="Z51" s="419"/>
      <c r="AA51" s="420"/>
      <c r="AB51" s="375" t="s">
        <v>11</v>
      </c>
      <c r="AC51" s="1022"/>
      <c r="AD51" s="1023"/>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4"/>
      <c r="B52" s="515"/>
      <c r="C52" s="515"/>
      <c r="D52" s="515"/>
      <c r="E52" s="515"/>
      <c r="F52" s="516"/>
      <c r="G52" s="569"/>
      <c r="H52" s="386"/>
      <c r="I52" s="386"/>
      <c r="J52" s="386"/>
      <c r="K52" s="386"/>
      <c r="L52" s="386"/>
      <c r="M52" s="386"/>
      <c r="N52" s="386"/>
      <c r="O52" s="570"/>
      <c r="P52" s="582"/>
      <c r="Q52" s="386"/>
      <c r="R52" s="386"/>
      <c r="S52" s="386"/>
      <c r="T52" s="386"/>
      <c r="U52" s="386"/>
      <c r="V52" s="386"/>
      <c r="W52" s="386"/>
      <c r="X52" s="570"/>
      <c r="Y52" s="1018"/>
      <c r="Z52" s="1019"/>
      <c r="AA52" s="1020"/>
      <c r="AB52" s="1024"/>
      <c r="AC52" s="1025"/>
      <c r="AD52" s="1026"/>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7"/>
      <c r="B53" s="515"/>
      <c r="C53" s="515"/>
      <c r="D53" s="515"/>
      <c r="E53" s="515"/>
      <c r="F53" s="516"/>
      <c r="G53" s="542"/>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53"/>
      <c r="AC53" s="1016"/>
      <c r="AD53" s="1016"/>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8"/>
      <c r="B54" s="519"/>
      <c r="C54" s="519"/>
      <c r="D54" s="519"/>
      <c r="E54" s="519"/>
      <c r="F54" s="520"/>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24"/>
      <c r="AC54" s="1012"/>
      <c r="AD54" s="1012"/>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3" t="s">
        <v>182</v>
      </c>
      <c r="AC55" s="1042"/>
      <c r="AD55" s="104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0" t="s">
        <v>386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14" t="s">
        <v>353</v>
      </c>
      <c r="B58" s="515"/>
      <c r="C58" s="515"/>
      <c r="D58" s="515"/>
      <c r="E58" s="515"/>
      <c r="F58" s="516"/>
      <c r="G58" s="809" t="s">
        <v>146</v>
      </c>
      <c r="H58" s="794"/>
      <c r="I58" s="794"/>
      <c r="J58" s="794"/>
      <c r="K58" s="794"/>
      <c r="L58" s="794"/>
      <c r="M58" s="794"/>
      <c r="N58" s="794"/>
      <c r="O58" s="795"/>
      <c r="P58" s="793" t="s">
        <v>59</v>
      </c>
      <c r="Q58" s="794"/>
      <c r="R58" s="794"/>
      <c r="S58" s="794"/>
      <c r="T58" s="794"/>
      <c r="U58" s="794"/>
      <c r="V58" s="794"/>
      <c r="W58" s="794"/>
      <c r="X58" s="795"/>
      <c r="Y58" s="1017"/>
      <c r="Z58" s="419"/>
      <c r="AA58" s="420"/>
      <c r="AB58" s="1021" t="s">
        <v>11</v>
      </c>
      <c r="AC58" s="1022"/>
      <c r="AD58" s="1023"/>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4"/>
      <c r="B59" s="515"/>
      <c r="C59" s="515"/>
      <c r="D59" s="515"/>
      <c r="E59" s="515"/>
      <c r="F59" s="516"/>
      <c r="G59" s="569"/>
      <c r="H59" s="386"/>
      <c r="I59" s="386"/>
      <c r="J59" s="386"/>
      <c r="K59" s="386"/>
      <c r="L59" s="386"/>
      <c r="M59" s="386"/>
      <c r="N59" s="386"/>
      <c r="O59" s="570"/>
      <c r="P59" s="582"/>
      <c r="Q59" s="386"/>
      <c r="R59" s="386"/>
      <c r="S59" s="386"/>
      <c r="T59" s="386"/>
      <c r="U59" s="386"/>
      <c r="V59" s="386"/>
      <c r="W59" s="386"/>
      <c r="X59" s="570"/>
      <c r="Y59" s="1018"/>
      <c r="Z59" s="1019"/>
      <c r="AA59" s="1020"/>
      <c r="AB59" s="1024"/>
      <c r="AC59" s="1025"/>
      <c r="AD59" s="1026"/>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7"/>
      <c r="B60" s="515"/>
      <c r="C60" s="515"/>
      <c r="D60" s="515"/>
      <c r="E60" s="515"/>
      <c r="F60" s="516"/>
      <c r="G60" s="542"/>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53"/>
      <c r="AC60" s="1016"/>
      <c r="AD60" s="1016"/>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8"/>
      <c r="B61" s="519"/>
      <c r="C61" s="519"/>
      <c r="D61" s="519"/>
      <c r="E61" s="519"/>
      <c r="F61" s="520"/>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24"/>
      <c r="AC61" s="1012"/>
      <c r="AD61" s="1012"/>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3" t="s">
        <v>182</v>
      </c>
      <c r="AC62" s="1042"/>
      <c r="AD62" s="1042"/>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0" t="s">
        <v>386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15">
      <c r="A65" s="514" t="s">
        <v>353</v>
      </c>
      <c r="B65" s="515"/>
      <c r="C65" s="515"/>
      <c r="D65" s="515"/>
      <c r="E65" s="515"/>
      <c r="F65" s="516"/>
      <c r="G65" s="809" t="s">
        <v>146</v>
      </c>
      <c r="H65" s="794"/>
      <c r="I65" s="794"/>
      <c r="J65" s="794"/>
      <c r="K65" s="794"/>
      <c r="L65" s="794"/>
      <c r="M65" s="794"/>
      <c r="N65" s="794"/>
      <c r="O65" s="795"/>
      <c r="P65" s="793" t="s">
        <v>59</v>
      </c>
      <c r="Q65" s="794"/>
      <c r="R65" s="794"/>
      <c r="S65" s="794"/>
      <c r="T65" s="794"/>
      <c r="U65" s="794"/>
      <c r="V65" s="794"/>
      <c r="W65" s="794"/>
      <c r="X65" s="795"/>
      <c r="Y65" s="1017"/>
      <c r="Z65" s="419"/>
      <c r="AA65" s="420"/>
      <c r="AB65" s="1021" t="s">
        <v>11</v>
      </c>
      <c r="AC65" s="1022"/>
      <c r="AD65" s="1023"/>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4"/>
      <c r="B66" s="515"/>
      <c r="C66" s="515"/>
      <c r="D66" s="515"/>
      <c r="E66" s="515"/>
      <c r="F66" s="516"/>
      <c r="G66" s="569"/>
      <c r="H66" s="386"/>
      <c r="I66" s="386"/>
      <c r="J66" s="386"/>
      <c r="K66" s="386"/>
      <c r="L66" s="386"/>
      <c r="M66" s="386"/>
      <c r="N66" s="386"/>
      <c r="O66" s="570"/>
      <c r="P66" s="582"/>
      <c r="Q66" s="386"/>
      <c r="R66" s="386"/>
      <c r="S66" s="386"/>
      <c r="T66" s="386"/>
      <c r="U66" s="386"/>
      <c r="V66" s="386"/>
      <c r="W66" s="386"/>
      <c r="X66" s="570"/>
      <c r="Y66" s="1018"/>
      <c r="Z66" s="1019"/>
      <c r="AA66" s="1020"/>
      <c r="AB66" s="1024"/>
      <c r="AC66" s="1025"/>
      <c r="AD66" s="1026"/>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7"/>
      <c r="B67" s="515"/>
      <c r="C67" s="515"/>
      <c r="D67" s="515"/>
      <c r="E67" s="515"/>
      <c r="F67" s="516"/>
      <c r="G67" s="542"/>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53"/>
      <c r="AC67" s="1016"/>
      <c r="AD67" s="1016"/>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8"/>
      <c r="B68" s="519"/>
      <c r="C68" s="519"/>
      <c r="D68" s="519"/>
      <c r="E68" s="519"/>
      <c r="F68" s="520"/>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24"/>
      <c r="AC68" s="1012"/>
      <c r="AD68" s="1012"/>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499"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0" t="s">
        <v>386</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9"/>
      <c r="B4" s="1050"/>
      <c r="C4" s="1050"/>
      <c r="D4" s="1050"/>
      <c r="E4" s="1050"/>
      <c r="F4" s="1051"/>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9"/>
      <c r="B5" s="1050"/>
      <c r="C5" s="1050"/>
      <c r="D5" s="1050"/>
      <c r="E5" s="1050"/>
      <c r="F5" s="1051"/>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9"/>
      <c r="B6" s="1050"/>
      <c r="C6" s="1050"/>
      <c r="D6" s="1050"/>
      <c r="E6" s="1050"/>
      <c r="F6" s="1051"/>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9"/>
      <c r="B7" s="1050"/>
      <c r="C7" s="1050"/>
      <c r="D7" s="1050"/>
      <c r="E7" s="1050"/>
      <c r="F7" s="1051"/>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9"/>
      <c r="B8" s="1050"/>
      <c r="C8" s="1050"/>
      <c r="D8" s="1050"/>
      <c r="E8" s="1050"/>
      <c r="F8" s="1051"/>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9"/>
      <c r="B9" s="1050"/>
      <c r="C9" s="1050"/>
      <c r="D9" s="1050"/>
      <c r="E9" s="1050"/>
      <c r="F9" s="1051"/>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9"/>
      <c r="B10" s="1050"/>
      <c r="C10" s="1050"/>
      <c r="D10" s="1050"/>
      <c r="E10" s="1050"/>
      <c r="F10" s="1051"/>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9"/>
      <c r="B11" s="1050"/>
      <c r="C11" s="1050"/>
      <c r="D11" s="1050"/>
      <c r="E11" s="1050"/>
      <c r="F11" s="1051"/>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9"/>
      <c r="B12" s="1050"/>
      <c r="C12" s="1050"/>
      <c r="D12" s="1050"/>
      <c r="E12" s="1050"/>
      <c r="F12" s="1051"/>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9"/>
      <c r="B13" s="1050"/>
      <c r="C13" s="1050"/>
      <c r="D13" s="1050"/>
      <c r="E13" s="1050"/>
      <c r="F13" s="1051"/>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9"/>
      <c r="B14" s="1050"/>
      <c r="C14" s="1050"/>
      <c r="D14" s="1050"/>
      <c r="E14" s="1050"/>
      <c r="F14" s="1051"/>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9"/>
      <c r="B15" s="1050"/>
      <c r="C15" s="1050"/>
      <c r="D15" s="1050"/>
      <c r="E15" s="1050"/>
      <c r="F15" s="105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9"/>
      <c r="B16" s="1050"/>
      <c r="C16" s="1050"/>
      <c r="D16" s="1050"/>
      <c r="E16" s="1050"/>
      <c r="F16" s="105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9"/>
      <c r="B17" s="1050"/>
      <c r="C17" s="1050"/>
      <c r="D17" s="1050"/>
      <c r="E17" s="1050"/>
      <c r="F17" s="1051"/>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9"/>
      <c r="B18" s="1050"/>
      <c r="C18" s="1050"/>
      <c r="D18" s="1050"/>
      <c r="E18" s="1050"/>
      <c r="F18" s="1051"/>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9"/>
      <c r="B19" s="1050"/>
      <c r="C19" s="1050"/>
      <c r="D19" s="1050"/>
      <c r="E19" s="1050"/>
      <c r="F19" s="1051"/>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9"/>
      <c r="B20" s="1050"/>
      <c r="C20" s="1050"/>
      <c r="D20" s="1050"/>
      <c r="E20" s="1050"/>
      <c r="F20" s="1051"/>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9"/>
      <c r="B21" s="1050"/>
      <c r="C21" s="1050"/>
      <c r="D21" s="1050"/>
      <c r="E21" s="1050"/>
      <c r="F21" s="1051"/>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9"/>
      <c r="B22" s="1050"/>
      <c r="C22" s="1050"/>
      <c r="D22" s="1050"/>
      <c r="E22" s="1050"/>
      <c r="F22" s="1051"/>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9"/>
      <c r="B23" s="1050"/>
      <c r="C23" s="1050"/>
      <c r="D23" s="1050"/>
      <c r="E23" s="1050"/>
      <c r="F23" s="1051"/>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9"/>
      <c r="B24" s="1050"/>
      <c r="C24" s="1050"/>
      <c r="D24" s="1050"/>
      <c r="E24" s="1050"/>
      <c r="F24" s="1051"/>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9"/>
      <c r="B25" s="1050"/>
      <c r="C25" s="1050"/>
      <c r="D25" s="1050"/>
      <c r="E25" s="1050"/>
      <c r="F25" s="1051"/>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9"/>
      <c r="B26" s="1050"/>
      <c r="C26" s="1050"/>
      <c r="D26" s="1050"/>
      <c r="E26" s="1050"/>
      <c r="F26" s="1051"/>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9"/>
      <c r="B27" s="1050"/>
      <c r="C27" s="1050"/>
      <c r="D27" s="1050"/>
      <c r="E27" s="1050"/>
      <c r="F27" s="1051"/>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9"/>
      <c r="B28" s="1050"/>
      <c r="C28" s="1050"/>
      <c r="D28" s="1050"/>
      <c r="E28" s="1050"/>
      <c r="F28" s="105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9"/>
      <c r="B29" s="1050"/>
      <c r="C29" s="1050"/>
      <c r="D29" s="1050"/>
      <c r="E29" s="1050"/>
      <c r="F29" s="105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9"/>
      <c r="B30" s="1050"/>
      <c r="C30" s="1050"/>
      <c r="D30" s="1050"/>
      <c r="E30" s="1050"/>
      <c r="F30" s="1051"/>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9"/>
      <c r="B31" s="1050"/>
      <c r="C31" s="1050"/>
      <c r="D31" s="1050"/>
      <c r="E31" s="1050"/>
      <c r="F31" s="1051"/>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9"/>
      <c r="B32" s="1050"/>
      <c r="C32" s="1050"/>
      <c r="D32" s="1050"/>
      <c r="E32" s="1050"/>
      <c r="F32" s="1051"/>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9"/>
      <c r="B33" s="1050"/>
      <c r="C33" s="1050"/>
      <c r="D33" s="1050"/>
      <c r="E33" s="1050"/>
      <c r="F33" s="1051"/>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9"/>
      <c r="B34" s="1050"/>
      <c r="C34" s="1050"/>
      <c r="D34" s="1050"/>
      <c r="E34" s="1050"/>
      <c r="F34" s="1051"/>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9"/>
      <c r="B35" s="1050"/>
      <c r="C35" s="1050"/>
      <c r="D35" s="1050"/>
      <c r="E35" s="1050"/>
      <c r="F35" s="1051"/>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9"/>
      <c r="B36" s="1050"/>
      <c r="C36" s="1050"/>
      <c r="D36" s="1050"/>
      <c r="E36" s="1050"/>
      <c r="F36" s="1051"/>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9"/>
      <c r="B37" s="1050"/>
      <c r="C37" s="1050"/>
      <c r="D37" s="1050"/>
      <c r="E37" s="1050"/>
      <c r="F37" s="1051"/>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9"/>
      <c r="B38" s="1050"/>
      <c r="C38" s="1050"/>
      <c r="D38" s="1050"/>
      <c r="E38" s="1050"/>
      <c r="F38" s="1051"/>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9"/>
      <c r="B39" s="1050"/>
      <c r="C39" s="1050"/>
      <c r="D39" s="1050"/>
      <c r="E39" s="1050"/>
      <c r="F39" s="1051"/>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9"/>
      <c r="B40" s="1050"/>
      <c r="C40" s="1050"/>
      <c r="D40" s="1050"/>
      <c r="E40" s="1050"/>
      <c r="F40" s="1051"/>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9"/>
      <c r="B41" s="1050"/>
      <c r="C41" s="1050"/>
      <c r="D41" s="1050"/>
      <c r="E41" s="1050"/>
      <c r="F41" s="105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9"/>
      <c r="B42" s="1050"/>
      <c r="C42" s="1050"/>
      <c r="D42" s="1050"/>
      <c r="E42" s="1050"/>
      <c r="F42" s="105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9"/>
      <c r="B43" s="1050"/>
      <c r="C43" s="1050"/>
      <c r="D43" s="1050"/>
      <c r="E43" s="1050"/>
      <c r="F43" s="1051"/>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9"/>
      <c r="B44" s="1050"/>
      <c r="C44" s="1050"/>
      <c r="D44" s="1050"/>
      <c r="E44" s="1050"/>
      <c r="F44" s="1051"/>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9"/>
      <c r="B45" s="1050"/>
      <c r="C45" s="1050"/>
      <c r="D45" s="1050"/>
      <c r="E45" s="1050"/>
      <c r="F45" s="1051"/>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9"/>
      <c r="B46" s="1050"/>
      <c r="C46" s="1050"/>
      <c r="D46" s="1050"/>
      <c r="E46" s="1050"/>
      <c r="F46" s="1051"/>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9"/>
      <c r="B47" s="1050"/>
      <c r="C47" s="1050"/>
      <c r="D47" s="1050"/>
      <c r="E47" s="1050"/>
      <c r="F47" s="1051"/>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9"/>
      <c r="B48" s="1050"/>
      <c r="C48" s="1050"/>
      <c r="D48" s="1050"/>
      <c r="E48" s="1050"/>
      <c r="F48" s="1051"/>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9"/>
      <c r="B49" s="1050"/>
      <c r="C49" s="1050"/>
      <c r="D49" s="1050"/>
      <c r="E49" s="1050"/>
      <c r="F49" s="1051"/>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9"/>
      <c r="B50" s="1050"/>
      <c r="C50" s="1050"/>
      <c r="D50" s="1050"/>
      <c r="E50" s="1050"/>
      <c r="F50" s="1051"/>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9"/>
      <c r="B51" s="1050"/>
      <c r="C51" s="1050"/>
      <c r="D51" s="1050"/>
      <c r="E51" s="1050"/>
      <c r="F51" s="1051"/>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9"/>
      <c r="B52" s="1050"/>
      <c r="C52" s="1050"/>
      <c r="D52" s="1050"/>
      <c r="E52" s="1050"/>
      <c r="F52" s="1051"/>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9"/>
      <c r="B56" s="1050"/>
      <c r="C56" s="1050"/>
      <c r="D56" s="1050"/>
      <c r="E56" s="1050"/>
      <c r="F56" s="105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9"/>
      <c r="B57" s="1050"/>
      <c r="C57" s="1050"/>
      <c r="D57" s="1050"/>
      <c r="E57" s="1050"/>
      <c r="F57" s="1051"/>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9"/>
      <c r="B58" s="1050"/>
      <c r="C58" s="1050"/>
      <c r="D58" s="1050"/>
      <c r="E58" s="1050"/>
      <c r="F58" s="1051"/>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9"/>
      <c r="B59" s="1050"/>
      <c r="C59" s="1050"/>
      <c r="D59" s="1050"/>
      <c r="E59" s="1050"/>
      <c r="F59" s="1051"/>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9"/>
      <c r="B60" s="1050"/>
      <c r="C60" s="1050"/>
      <c r="D60" s="1050"/>
      <c r="E60" s="1050"/>
      <c r="F60" s="1051"/>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9"/>
      <c r="B61" s="1050"/>
      <c r="C61" s="1050"/>
      <c r="D61" s="1050"/>
      <c r="E61" s="1050"/>
      <c r="F61" s="1051"/>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9"/>
      <c r="B62" s="1050"/>
      <c r="C62" s="1050"/>
      <c r="D62" s="1050"/>
      <c r="E62" s="1050"/>
      <c r="F62" s="1051"/>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9"/>
      <c r="B63" s="1050"/>
      <c r="C63" s="1050"/>
      <c r="D63" s="1050"/>
      <c r="E63" s="1050"/>
      <c r="F63" s="1051"/>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9"/>
      <c r="B64" s="1050"/>
      <c r="C64" s="1050"/>
      <c r="D64" s="1050"/>
      <c r="E64" s="1050"/>
      <c r="F64" s="1051"/>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9"/>
      <c r="B65" s="1050"/>
      <c r="C65" s="1050"/>
      <c r="D65" s="1050"/>
      <c r="E65" s="1050"/>
      <c r="F65" s="1051"/>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9"/>
      <c r="B66" s="1050"/>
      <c r="C66" s="1050"/>
      <c r="D66" s="1050"/>
      <c r="E66" s="1050"/>
      <c r="F66" s="1051"/>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9"/>
      <c r="B67" s="1050"/>
      <c r="C67" s="1050"/>
      <c r="D67" s="1050"/>
      <c r="E67" s="1050"/>
      <c r="F67" s="1051"/>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9"/>
      <c r="B68" s="1050"/>
      <c r="C68" s="1050"/>
      <c r="D68" s="1050"/>
      <c r="E68" s="1050"/>
      <c r="F68" s="105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9"/>
      <c r="B69" s="1050"/>
      <c r="C69" s="1050"/>
      <c r="D69" s="1050"/>
      <c r="E69" s="1050"/>
      <c r="F69" s="105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9"/>
      <c r="B70" s="1050"/>
      <c r="C70" s="1050"/>
      <c r="D70" s="1050"/>
      <c r="E70" s="1050"/>
      <c r="F70" s="1051"/>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9"/>
      <c r="B71" s="1050"/>
      <c r="C71" s="1050"/>
      <c r="D71" s="1050"/>
      <c r="E71" s="1050"/>
      <c r="F71" s="1051"/>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9"/>
      <c r="B72" s="1050"/>
      <c r="C72" s="1050"/>
      <c r="D72" s="1050"/>
      <c r="E72" s="1050"/>
      <c r="F72" s="1051"/>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9"/>
      <c r="B73" s="1050"/>
      <c r="C73" s="1050"/>
      <c r="D73" s="1050"/>
      <c r="E73" s="1050"/>
      <c r="F73" s="1051"/>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9"/>
      <c r="B74" s="1050"/>
      <c r="C74" s="1050"/>
      <c r="D74" s="1050"/>
      <c r="E74" s="1050"/>
      <c r="F74" s="1051"/>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9"/>
      <c r="B75" s="1050"/>
      <c r="C75" s="1050"/>
      <c r="D75" s="1050"/>
      <c r="E75" s="1050"/>
      <c r="F75" s="1051"/>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9"/>
      <c r="B76" s="1050"/>
      <c r="C76" s="1050"/>
      <c r="D76" s="1050"/>
      <c r="E76" s="1050"/>
      <c r="F76" s="1051"/>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9"/>
      <c r="B77" s="1050"/>
      <c r="C77" s="1050"/>
      <c r="D77" s="1050"/>
      <c r="E77" s="1050"/>
      <c r="F77" s="1051"/>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9"/>
      <c r="B78" s="1050"/>
      <c r="C78" s="1050"/>
      <c r="D78" s="1050"/>
      <c r="E78" s="1050"/>
      <c r="F78" s="1051"/>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9"/>
      <c r="B79" s="1050"/>
      <c r="C79" s="1050"/>
      <c r="D79" s="1050"/>
      <c r="E79" s="1050"/>
      <c r="F79" s="1051"/>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9"/>
      <c r="B80" s="1050"/>
      <c r="C80" s="1050"/>
      <c r="D80" s="1050"/>
      <c r="E80" s="1050"/>
      <c r="F80" s="1051"/>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9"/>
      <c r="B81" s="1050"/>
      <c r="C81" s="1050"/>
      <c r="D81" s="1050"/>
      <c r="E81" s="1050"/>
      <c r="F81" s="105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9"/>
      <c r="B82" s="1050"/>
      <c r="C82" s="1050"/>
      <c r="D82" s="1050"/>
      <c r="E82" s="1050"/>
      <c r="F82" s="105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9"/>
      <c r="B83" s="1050"/>
      <c r="C83" s="1050"/>
      <c r="D83" s="1050"/>
      <c r="E83" s="1050"/>
      <c r="F83" s="1051"/>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9"/>
      <c r="B84" s="1050"/>
      <c r="C84" s="1050"/>
      <c r="D84" s="1050"/>
      <c r="E84" s="1050"/>
      <c r="F84" s="1051"/>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9"/>
      <c r="B85" s="1050"/>
      <c r="C85" s="1050"/>
      <c r="D85" s="1050"/>
      <c r="E85" s="1050"/>
      <c r="F85" s="1051"/>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9"/>
      <c r="B86" s="1050"/>
      <c r="C86" s="1050"/>
      <c r="D86" s="1050"/>
      <c r="E86" s="1050"/>
      <c r="F86" s="1051"/>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9"/>
      <c r="B87" s="1050"/>
      <c r="C87" s="1050"/>
      <c r="D87" s="1050"/>
      <c r="E87" s="1050"/>
      <c r="F87" s="1051"/>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9"/>
      <c r="B88" s="1050"/>
      <c r="C88" s="1050"/>
      <c r="D88" s="1050"/>
      <c r="E88" s="1050"/>
      <c r="F88" s="1051"/>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9"/>
      <c r="B89" s="1050"/>
      <c r="C89" s="1050"/>
      <c r="D89" s="1050"/>
      <c r="E89" s="1050"/>
      <c r="F89" s="1051"/>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9"/>
      <c r="B90" s="1050"/>
      <c r="C90" s="1050"/>
      <c r="D90" s="1050"/>
      <c r="E90" s="1050"/>
      <c r="F90" s="1051"/>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9"/>
      <c r="B91" s="1050"/>
      <c r="C91" s="1050"/>
      <c r="D91" s="1050"/>
      <c r="E91" s="1050"/>
      <c r="F91" s="1051"/>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9"/>
      <c r="B92" s="1050"/>
      <c r="C92" s="1050"/>
      <c r="D92" s="1050"/>
      <c r="E92" s="1050"/>
      <c r="F92" s="1051"/>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9"/>
      <c r="B93" s="1050"/>
      <c r="C93" s="1050"/>
      <c r="D93" s="1050"/>
      <c r="E93" s="1050"/>
      <c r="F93" s="1051"/>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9"/>
      <c r="B94" s="1050"/>
      <c r="C94" s="1050"/>
      <c r="D94" s="1050"/>
      <c r="E94" s="1050"/>
      <c r="F94" s="105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9"/>
      <c r="B95" s="1050"/>
      <c r="C95" s="1050"/>
      <c r="D95" s="1050"/>
      <c r="E95" s="1050"/>
      <c r="F95" s="105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9"/>
      <c r="B96" s="1050"/>
      <c r="C96" s="1050"/>
      <c r="D96" s="1050"/>
      <c r="E96" s="1050"/>
      <c r="F96" s="1051"/>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9"/>
      <c r="B97" s="1050"/>
      <c r="C97" s="1050"/>
      <c r="D97" s="1050"/>
      <c r="E97" s="1050"/>
      <c r="F97" s="1051"/>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9"/>
      <c r="B98" s="1050"/>
      <c r="C98" s="1050"/>
      <c r="D98" s="1050"/>
      <c r="E98" s="1050"/>
      <c r="F98" s="1051"/>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9"/>
      <c r="B99" s="1050"/>
      <c r="C99" s="1050"/>
      <c r="D99" s="1050"/>
      <c r="E99" s="1050"/>
      <c r="F99" s="1051"/>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9"/>
      <c r="B100" s="1050"/>
      <c r="C100" s="1050"/>
      <c r="D100" s="1050"/>
      <c r="E100" s="1050"/>
      <c r="F100" s="1051"/>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9"/>
      <c r="B101" s="1050"/>
      <c r="C101" s="1050"/>
      <c r="D101" s="1050"/>
      <c r="E101" s="1050"/>
      <c r="F101" s="1051"/>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9"/>
      <c r="B102" s="1050"/>
      <c r="C102" s="1050"/>
      <c r="D102" s="1050"/>
      <c r="E102" s="1050"/>
      <c r="F102" s="1051"/>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9"/>
      <c r="B103" s="1050"/>
      <c r="C103" s="1050"/>
      <c r="D103" s="1050"/>
      <c r="E103" s="1050"/>
      <c r="F103" s="1051"/>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9"/>
      <c r="B104" s="1050"/>
      <c r="C104" s="1050"/>
      <c r="D104" s="1050"/>
      <c r="E104" s="1050"/>
      <c r="F104" s="1051"/>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9"/>
      <c r="B105" s="1050"/>
      <c r="C105" s="1050"/>
      <c r="D105" s="1050"/>
      <c r="E105" s="1050"/>
      <c r="F105" s="1051"/>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9"/>
      <c r="B109" s="1050"/>
      <c r="C109" s="1050"/>
      <c r="D109" s="1050"/>
      <c r="E109" s="1050"/>
      <c r="F109" s="105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9"/>
      <c r="B110" s="1050"/>
      <c r="C110" s="1050"/>
      <c r="D110" s="1050"/>
      <c r="E110" s="1050"/>
      <c r="F110" s="105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9"/>
      <c r="B111" s="1050"/>
      <c r="C111" s="1050"/>
      <c r="D111" s="1050"/>
      <c r="E111" s="1050"/>
      <c r="F111" s="1051"/>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9"/>
      <c r="B112" s="1050"/>
      <c r="C112" s="1050"/>
      <c r="D112" s="1050"/>
      <c r="E112" s="1050"/>
      <c r="F112" s="1051"/>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9"/>
      <c r="B113" s="1050"/>
      <c r="C113" s="1050"/>
      <c r="D113" s="1050"/>
      <c r="E113" s="1050"/>
      <c r="F113" s="1051"/>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9"/>
      <c r="B114" s="1050"/>
      <c r="C114" s="1050"/>
      <c r="D114" s="1050"/>
      <c r="E114" s="1050"/>
      <c r="F114" s="1051"/>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9"/>
      <c r="B115" s="1050"/>
      <c r="C115" s="1050"/>
      <c r="D115" s="1050"/>
      <c r="E115" s="1050"/>
      <c r="F115" s="1051"/>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9"/>
      <c r="B116" s="1050"/>
      <c r="C116" s="1050"/>
      <c r="D116" s="1050"/>
      <c r="E116" s="1050"/>
      <c r="F116" s="1051"/>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9"/>
      <c r="B117" s="1050"/>
      <c r="C117" s="1050"/>
      <c r="D117" s="1050"/>
      <c r="E117" s="1050"/>
      <c r="F117" s="1051"/>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9"/>
      <c r="B118" s="1050"/>
      <c r="C118" s="1050"/>
      <c r="D118" s="1050"/>
      <c r="E118" s="1050"/>
      <c r="F118" s="1051"/>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9"/>
      <c r="B119" s="1050"/>
      <c r="C119" s="1050"/>
      <c r="D119" s="1050"/>
      <c r="E119" s="1050"/>
      <c r="F119" s="1051"/>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9"/>
      <c r="B120" s="1050"/>
      <c r="C120" s="1050"/>
      <c r="D120" s="1050"/>
      <c r="E120" s="1050"/>
      <c r="F120" s="1051"/>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9"/>
      <c r="B121" s="1050"/>
      <c r="C121" s="1050"/>
      <c r="D121" s="1050"/>
      <c r="E121" s="1050"/>
      <c r="F121" s="105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9"/>
      <c r="B122" s="1050"/>
      <c r="C122" s="1050"/>
      <c r="D122" s="1050"/>
      <c r="E122" s="1050"/>
      <c r="F122" s="105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9"/>
      <c r="B123" s="1050"/>
      <c r="C123" s="1050"/>
      <c r="D123" s="1050"/>
      <c r="E123" s="1050"/>
      <c r="F123" s="105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9"/>
      <c r="B124" s="1050"/>
      <c r="C124" s="1050"/>
      <c r="D124" s="1050"/>
      <c r="E124" s="1050"/>
      <c r="F124" s="1051"/>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9"/>
      <c r="B125" s="1050"/>
      <c r="C125" s="1050"/>
      <c r="D125" s="1050"/>
      <c r="E125" s="1050"/>
      <c r="F125" s="1051"/>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9"/>
      <c r="B126" s="1050"/>
      <c r="C126" s="1050"/>
      <c r="D126" s="1050"/>
      <c r="E126" s="1050"/>
      <c r="F126" s="1051"/>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9"/>
      <c r="B127" s="1050"/>
      <c r="C127" s="1050"/>
      <c r="D127" s="1050"/>
      <c r="E127" s="1050"/>
      <c r="F127" s="1051"/>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9"/>
      <c r="B128" s="1050"/>
      <c r="C128" s="1050"/>
      <c r="D128" s="1050"/>
      <c r="E128" s="1050"/>
      <c r="F128" s="1051"/>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9"/>
      <c r="B129" s="1050"/>
      <c r="C129" s="1050"/>
      <c r="D129" s="1050"/>
      <c r="E129" s="1050"/>
      <c r="F129" s="1051"/>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9"/>
      <c r="B130" s="1050"/>
      <c r="C130" s="1050"/>
      <c r="D130" s="1050"/>
      <c r="E130" s="1050"/>
      <c r="F130" s="1051"/>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9"/>
      <c r="B131" s="1050"/>
      <c r="C131" s="1050"/>
      <c r="D131" s="1050"/>
      <c r="E131" s="1050"/>
      <c r="F131" s="1051"/>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9"/>
      <c r="B132" s="1050"/>
      <c r="C132" s="1050"/>
      <c r="D132" s="1050"/>
      <c r="E132" s="1050"/>
      <c r="F132" s="1051"/>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9"/>
      <c r="B133" s="1050"/>
      <c r="C133" s="1050"/>
      <c r="D133" s="1050"/>
      <c r="E133" s="1050"/>
      <c r="F133" s="1051"/>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9"/>
      <c r="B134" s="1050"/>
      <c r="C134" s="1050"/>
      <c r="D134" s="1050"/>
      <c r="E134" s="1050"/>
      <c r="F134" s="105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9"/>
      <c r="B135" s="1050"/>
      <c r="C135" s="1050"/>
      <c r="D135" s="1050"/>
      <c r="E135" s="1050"/>
      <c r="F135" s="105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9"/>
      <c r="B136" s="1050"/>
      <c r="C136" s="1050"/>
      <c r="D136" s="1050"/>
      <c r="E136" s="1050"/>
      <c r="F136" s="105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9"/>
      <c r="B137" s="1050"/>
      <c r="C137" s="1050"/>
      <c r="D137" s="1050"/>
      <c r="E137" s="1050"/>
      <c r="F137" s="1051"/>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9"/>
      <c r="B138" s="1050"/>
      <c r="C138" s="1050"/>
      <c r="D138" s="1050"/>
      <c r="E138" s="1050"/>
      <c r="F138" s="1051"/>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9"/>
      <c r="B139" s="1050"/>
      <c r="C139" s="1050"/>
      <c r="D139" s="1050"/>
      <c r="E139" s="1050"/>
      <c r="F139" s="1051"/>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9"/>
      <c r="B140" s="1050"/>
      <c r="C140" s="1050"/>
      <c r="D140" s="1050"/>
      <c r="E140" s="1050"/>
      <c r="F140" s="1051"/>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9"/>
      <c r="B141" s="1050"/>
      <c r="C141" s="1050"/>
      <c r="D141" s="1050"/>
      <c r="E141" s="1050"/>
      <c r="F141" s="1051"/>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9"/>
      <c r="B142" s="1050"/>
      <c r="C142" s="1050"/>
      <c r="D142" s="1050"/>
      <c r="E142" s="1050"/>
      <c r="F142" s="1051"/>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9"/>
      <c r="B143" s="1050"/>
      <c r="C143" s="1050"/>
      <c r="D143" s="1050"/>
      <c r="E143" s="1050"/>
      <c r="F143" s="1051"/>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9"/>
      <c r="B144" s="1050"/>
      <c r="C144" s="1050"/>
      <c r="D144" s="1050"/>
      <c r="E144" s="1050"/>
      <c r="F144" s="1051"/>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9"/>
      <c r="B145" s="1050"/>
      <c r="C145" s="1050"/>
      <c r="D145" s="1050"/>
      <c r="E145" s="1050"/>
      <c r="F145" s="1051"/>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9"/>
      <c r="B146" s="1050"/>
      <c r="C146" s="1050"/>
      <c r="D146" s="1050"/>
      <c r="E146" s="1050"/>
      <c r="F146" s="1051"/>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9"/>
      <c r="B147" s="1050"/>
      <c r="C147" s="1050"/>
      <c r="D147" s="1050"/>
      <c r="E147" s="1050"/>
      <c r="F147" s="105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9"/>
      <c r="B148" s="1050"/>
      <c r="C148" s="1050"/>
      <c r="D148" s="1050"/>
      <c r="E148" s="1050"/>
      <c r="F148" s="105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9"/>
      <c r="B149" s="1050"/>
      <c r="C149" s="1050"/>
      <c r="D149" s="1050"/>
      <c r="E149" s="1050"/>
      <c r="F149" s="105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9"/>
      <c r="B150" s="1050"/>
      <c r="C150" s="1050"/>
      <c r="D150" s="1050"/>
      <c r="E150" s="1050"/>
      <c r="F150" s="1051"/>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9"/>
      <c r="B151" s="1050"/>
      <c r="C151" s="1050"/>
      <c r="D151" s="1050"/>
      <c r="E151" s="1050"/>
      <c r="F151" s="1051"/>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9"/>
      <c r="B152" s="1050"/>
      <c r="C152" s="1050"/>
      <c r="D152" s="1050"/>
      <c r="E152" s="1050"/>
      <c r="F152" s="1051"/>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9"/>
      <c r="B153" s="1050"/>
      <c r="C153" s="1050"/>
      <c r="D153" s="1050"/>
      <c r="E153" s="1050"/>
      <c r="F153" s="1051"/>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9"/>
      <c r="B154" s="1050"/>
      <c r="C154" s="1050"/>
      <c r="D154" s="1050"/>
      <c r="E154" s="1050"/>
      <c r="F154" s="1051"/>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9"/>
      <c r="B155" s="1050"/>
      <c r="C155" s="1050"/>
      <c r="D155" s="1050"/>
      <c r="E155" s="1050"/>
      <c r="F155" s="1051"/>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9"/>
      <c r="B156" s="1050"/>
      <c r="C156" s="1050"/>
      <c r="D156" s="1050"/>
      <c r="E156" s="1050"/>
      <c r="F156" s="1051"/>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9"/>
      <c r="B157" s="1050"/>
      <c r="C157" s="1050"/>
      <c r="D157" s="1050"/>
      <c r="E157" s="1050"/>
      <c r="F157" s="1051"/>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9"/>
      <c r="B158" s="1050"/>
      <c r="C158" s="1050"/>
      <c r="D158" s="1050"/>
      <c r="E158" s="1050"/>
      <c r="F158" s="1051"/>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9"/>
      <c r="B162" s="1050"/>
      <c r="C162" s="1050"/>
      <c r="D162" s="1050"/>
      <c r="E162" s="1050"/>
      <c r="F162" s="105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9"/>
      <c r="B163" s="1050"/>
      <c r="C163" s="1050"/>
      <c r="D163" s="1050"/>
      <c r="E163" s="1050"/>
      <c r="F163" s="105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9"/>
      <c r="B164" s="1050"/>
      <c r="C164" s="1050"/>
      <c r="D164" s="1050"/>
      <c r="E164" s="1050"/>
      <c r="F164" s="1051"/>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9"/>
      <c r="B165" s="1050"/>
      <c r="C165" s="1050"/>
      <c r="D165" s="1050"/>
      <c r="E165" s="1050"/>
      <c r="F165" s="1051"/>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9"/>
      <c r="B166" s="1050"/>
      <c r="C166" s="1050"/>
      <c r="D166" s="1050"/>
      <c r="E166" s="1050"/>
      <c r="F166" s="1051"/>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9"/>
      <c r="B167" s="1050"/>
      <c r="C167" s="1050"/>
      <c r="D167" s="1050"/>
      <c r="E167" s="1050"/>
      <c r="F167" s="1051"/>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9"/>
      <c r="B168" s="1050"/>
      <c r="C168" s="1050"/>
      <c r="D168" s="1050"/>
      <c r="E168" s="1050"/>
      <c r="F168" s="1051"/>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9"/>
      <c r="B169" s="1050"/>
      <c r="C169" s="1050"/>
      <c r="D169" s="1050"/>
      <c r="E169" s="1050"/>
      <c r="F169" s="1051"/>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9"/>
      <c r="B170" s="1050"/>
      <c r="C170" s="1050"/>
      <c r="D170" s="1050"/>
      <c r="E170" s="1050"/>
      <c r="F170" s="1051"/>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9"/>
      <c r="B171" s="1050"/>
      <c r="C171" s="1050"/>
      <c r="D171" s="1050"/>
      <c r="E171" s="1050"/>
      <c r="F171" s="1051"/>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9"/>
      <c r="B172" s="1050"/>
      <c r="C172" s="1050"/>
      <c r="D172" s="1050"/>
      <c r="E172" s="1050"/>
      <c r="F172" s="1051"/>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9"/>
      <c r="B173" s="1050"/>
      <c r="C173" s="1050"/>
      <c r="D173" s="1050"/>
      <c r="E173" s="1050"/>
      <c r="F173" s="1051"/>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9"/>
      <c r="B174" s="1050"/>
      <c r="C174" s="1050"/>
      <c r="D174" s="1050"/>
      <c r="E174" s="1050"/>
      <c r="F174" s="105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9"/>
      <c r="B175" s="1050"/>
      <c r="C175" s="1050"/>
      <c r="D175" s="1050"/>
      <c r="E175" s="1050"/>
      <c r="F175" s="105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9"/>
      <c r="B176" s="1050"/>
      <c r="C176" s="1050"/>
      <c r="D176" s="1050"/>
      <c r="E176" s="1050"/>
      <c r="F176" s="105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9"/>
      <c r="B177" s="1050"/>
      <c r="C177" s="1050"/>
      <c r="D177" s="1050"/>
      <c r="E177" s="1050"/>
      <c r="F177" s="1051"/>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9"/>
      <c r="B178" s="1050"/>
      <c r="C178" s="1050"/>
      <c r="D178" s="1050"/>
      <c r="E178" s="1050"/>
      <c r="F178" s="1051"/>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9"/>
      <c r="B179" s="1050"/>
      <c r="C179" s="1050"/>
      <c r="D179" s="1050"/>
      <c r="E179" s="1050"/>
      <c r="F179" s="1051"/>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9"/>
      <c r="B180" s="1050"/>
      <c r="C180" s="1050"/>
      <c r="D180" s="1050"/>
      <c r="E180" s="1050"/>
      <c r="F180" s="1051"/>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9"/>
      <c r="B181" s="1050"/>
      <c r="C181" s="1050"/>
      <c r="D181" s="1050"/>
      <c r="E181" s="1050"/>
      <c r="F181" s="1051"/>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9"/>
      <c r="B182" s="1050"/>
      <c r="C182" s="1050"/>
      <c r="D182" s="1050"/>
      <c r="E182" s="1050"/>
      <c r="F182" s="1051"/>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9"/>
      <c r="B183" s="1050"/>
      <c r="C183" s="1050"/>
      <c r="D183" s="1050"/>
      <c r="E183" s="1050"/>
      <c r="F183" s="1051"/>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9"/>
      <c r="B184" s="1050"/>
      <c r="C184" s="1050"/>
      <c r="D184" s="1050"/>
      <c r="E184" s="1050"/>
      <c r="F184" s="1051"/>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9"/>
      <c r="B185" s="1050"/>
      <c r="C185" s="1050"/>
      <c r="D185" s="1050"/>
      <c r="E185" s="1050"/>
      <c r="F185" s="1051"/>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9"/>
      <c r="B186" s="1050"/>
      <c r="C186" s="1050"/>
      <c r="D186" s="1050"/>
      <c r="E186" s="1050"/>
      <c r="F186" s="1051"/>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9"/>
      <c r="B187" s="1050"/>
      <c r="C187" s="1050"/>
      <c r="D187" s="1050"/>
      <c r="E187" s="1050"/>
      <c r="F187" s="105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9"/>
      <c r="B188" s="1050"/>
      <c r="C188" s="1050"/>
      <c r="D188" s="1050"/>
      <c r="E188" s="1050"/>
      <c r="F188" s="105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9"/>
      <c r="B189" s="1050"/>
      <c r="C189" s="1050"/>
      <c r="D189" s="1050"/>
      <c r="E189" s="1050"/>
      <c r="F189" s="105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9"/>
      <c r="B190" s="1050"/>
      <c r="C190" s="1050"/>
      <c r="D190" s="1050"/>
      <c r="E190" s="1050"/>
      <c r="F190" s="1051"/>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9"/>
      <c r="B191" s="1050"/>
      <c r="C191" s="1050"/>
      <c r="D191" s="1050"/>
      <c r="E191" s="1050"/>
      <c r="F191" s="1051"/>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9"/>
      <c r="B192" s="1050"/>
      <c r="C192" s="1050"/>
      <c r="D192" s="1050"/>
      <c r="E192" s="1050"/>
      <c r="F192" s="1051"/>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9"/>
      <c r="B193" s="1050"/>
      <c r="C193" s="1050"/>
      <c r="D193" s="1050"/>
      <c r="E193" s="1050"/>
      <c r="F193" s="1051"/>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9"/>
      <c r="B194" s="1050"/>
      <c r="C194" s="1050"/>
      <c r="D194" s="1050"/>
      <c r="E194" s="1050"/>
      <c r="F194" s="1051"/>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9"/>
      <c r="B195" s="1050"/>
      <c r="C195" s="1050"/>
      <c r="D195" s="1050"/>
      <c r="E195" s="1050"/>
      <c r="F195" s="1051"/>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9"/>
      <c r="B196" s="1050"/>
      <c r="C196" s="1050"/>
      <c r="D196" s="1050"/>
      <c r="E196" s="1050"/>
      <c r="F196" s="1051"/>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9"/>
      <c r="B197" s="1050"/>
      <c r="C197" s="1050"/>
      <c r="D197" s="1050"/>
      <c r="E197" s="1050"/>
      <c r="F197" s="1051"/>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9"/>
      <c r="B198" s="1050"/>
      <c r="C198" s="1050"/>
      <c r="D198" s="1050"/>
      <c r="E198" s="1050"/>
      <c r="F198" s="1051"/>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9"/>
      <c r="B199" s="1050"/>
      <c r="C199" s="1050"/>
      <c r="D199" s="1050"/>
      <c r="E199" s="1050"/>
      <c r="F199" s="1051"/>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9"/>
      <c r="B200" s="1050"/>
      <c r="C200" s="1050"/>
      <c r="D200" s="1050"/>
      <c r="E200" s="1050"/>
      <c r="F200" s="105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9"/>
      <c r="B201" s="1050"/>
      <c r="C201" s="1050"/>
      <c r="D201" s="1050"/>
      <c r="E201" s="1050"/>
      <c r="F201" s="105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9"/>
      <c r="B202" s="1050"/>
      <c r="C202" s="1050"/>
      <c r="D202" s="1050"/>
      <c r="E202" s="1050"/>
      <c r="F202" s="105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9"/>
      <c r="B203" s="1050"/>
      <c r="C203" s="1050"/>
      <c r="D203" s="1050"/>
      <c r="E203" s="1050"/>
      <c r="F203" s="1051"/>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9"/>
      <c r="B204" s="1050"/>
      <c r="C204" s="1050"/>
      <c r="D204" s="1050"/>
      <c r="E204" s="1050"/>
      <c r="F204" s="1051"/>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9"/>
      <c r="B205" s="1050"/>
      <c r="C205" s="1050"/>
      <c r="D205" s="1050"/>
      <c r="E205" s="1050"/>
      <c r="F205" s="1051"/>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9"/>
      <c r="B206" s="1050"/>
      <c r="C206" s="1050"/>
      <c r="D206" s="1050"/>
      <c r="E206" s="1050"/>
      <c r="F206" s="1051"/>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9"/>
      <c r="B207" s="1050"/>
      <c r="C207" s="1050"/>
      <c r="D207" s="1050"/>
      <c r="E207" s="1050"/>
      <c r="F207" s="1051"/>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9"/>
      <c r="B208" s="1050"/>
      <c r="C208" s="1050"/>
      <c r="D208" s="1050"/>
      <c r="E208" s="1050"/>
      <c r="F208" s="1051"/>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9"/>
      <c r="B209" s="1050"/>
      <c r="C209" s="1050"/>
      <c r="D209" s="1050"/>
      <c r="E209" s="1050"/>
      <c r="F209" s="1051"/>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9"/>
      <c r="B210" s="1050"/>
      <c r="C210" s="1050"/>
      <c r="D210" s="1050"/>
      <c r="E210" s="1050"/>
      <c r="F210" s="1051"/>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9"/>
      <c r="B211" s="1050"/>
      <c r="C211" s="1050"/>
      <c r="D211" s="1050"/>
      <c r="E211" s="1050"/>
      <c r="F211" s="1051"/>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9"/>
      <c r="B215" s="1050"/>
      <c r="C215" s="1050"/>
      <c r="D215" s="1050"/>
      <c r="E215" s="1050"/>
      <c r="F215" s="105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9"/>
      <c r="B216" s="1050"/>
      <c r="C216" s="1050"/>
      <c r="D216" s="1050"/>
      <c r="E216" s="1050"/>
      <c r="F216" s="105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9"/>
      <c r="B217" s="1050"/>
      <c r="C217" s="1050"/>
      <c r="D217" s="1050"/>
      <c r="E217" s="1050"/>
      <c r="F217" s="1051"/>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9"/>
      <c r="B218" s="1050"/>
      <c r="C218" s="1050"/>
      <c r="D218" s="1050"/>
      <c r="E218" s="1050"/>
      <c r="F218" s="1051"/>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9"/>
      <c r="B219" s="1050"/>
      <c r="C219" s="1050"/>
      <c r="D219" s="1050"/>
      <c r="E219" s="1050"/>
      <c r="F219" s="1051"/>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9"/>
      <c r="B220" s="1050"/>
      <c r="C220" s="1050"/>
      <c r="D220" s="1050"/>
      <c r="E220" s="1050"/>
      <c r="F220" s="1051"/>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9"/>
      <c r="B221" s="1050"/>
      <c r="C221" s="1050"/>
      <c r="D221" s="1050"/>
      <c r="E221" s="1050"/>
      <c r="F221" s="1051"/>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9"/>
      <c r="B222" s="1050"/>
      <c r="C222" s="1050"/>
      <c r="D222" s="1050"/>
      <c r="E222" s="1050"/>
      <c r="F222" s="1051"/>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9"/>
      <c r="B223" s="1050"/>
      <c r="C223" s="1050"/>
      <c r="D223" s="1050"/>
      <c r="E223" s="1050"/>
      <c r="F223" s="1051"/>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9"/>
      <c r="B224" s="1050"/>
      <c r="C224" s="1050"/>
      <c r="D224" s="1050"/>
      <c r="E224" s="1050"/>
      <c r="F224" s="1051"/>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9"/>
      <c r="B225" s="1050"/>
      <c r="C225" s="1050"/>
      <c r="D225" s="1050"/>
      <c r="E225" s="1050"/>
      <c r="F225" s="1051"/>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9"/>
      <c r="B226" s="1050"/>
      <c r="C226" s="1050"/>
      <c r="D226" s="1050"/>
      <c r="E226" s="1050"/>
      <c r="F226" s="1051"/>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9"/>
      <c r="B227" s="1050"/>
      <c r="C227" s="1050"/>
      <c r="D227" s="1050"/>
      <c r="E227" s="1050"/>
      <c r="F227" s="105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9"/>
      <c r="B228" s="1050"/>
      <c r="C228" s="1050"/>
      <c r="D228" s="1050"/>
      <c r="E228" s="1050"/>
      <c r="F228" s="105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9"/>
      <c r="B229" s="1050"/>
      <c r="C229" s="1050"/>
      <c r="D229" s="1050"/>
      <c r="E229" s="1050"/>
      <c r="F229" s="105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9"/>
      <c r="B230" s="1050"/>
      <c r="C230" s="1050"/>
      <c r="D230" s="1050"/>
      <c r="E230" s="1050"/>
      <c r="F230" s="1051"/>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9"/>
      <c r="B231" s="1050"/>
      <c r="C231" s="1050"/>
      <c r="D231" s="1050"/>
      <c r="E231" s="1050"/>
      <c r="F231" s="1051"/>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9"/>
      <c r="B232" s="1050"/>
      <c r="C232" s="1050"/>
      <c r="D232" s="1050"/>
      <c r="E232" s="1050"/>
      <c r="F232" s="1051"/>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9"/>
      <c r="B233" s="1050"/>
      <c r="C233" s="1050"/>
      <c r="D233" s="1050"/>
      <c r="E233" s="1050"/>
      <c r="F233" s="1051"/>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9"/>
      <c r="B234" s="1050"/>
      <c r="C234" s="1050"/>
      <c r="D234" s="1050"/>
      <c r="E234" s="1050"/>
      <c r="F234" s="1051"/>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9"/>
      <c r="B235" s="1050"/>
      <c r="C235" s="1050"/>
      <c r="D235" s="1050"/>
      <c r="E235" s="1050"/>
      <c r="F235" s="1051"/>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9"/>
      <c r="B236" s="1050"/>
      <c r="C236" s="1050"/>
      <c r="D236" s="1050"/>
      <c r="E236" s="1050"/>
      <c r="F236" s="1051"/>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9"/>
      <c r="B237" s="1050"/>
      <c r="C237" s="1050"/>
      <c r="D237" s="1050"/>
      <c r="E237" s="1050"/>
      <c r="F237" s="1051"/>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9"/>
      <c r="B238" s="1050"/>
      <c r="C238" s="1050"/>
      <c r="D238" s="1050"/>
      <c r="E238" s="1050"/>
      <c r="F238" s="1051"/>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9"/>
      <c r="B239" s="1050"/>
      <c r="C239" s="1050"/>
      <c r="D239" s="1050"/>
      <c r="E239" s="1050"/>
      <c r="F239" s="1051"/>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9"/>
      <c r="B240" s="1050"/>
      <c r="C240" s="1050"/>
      <c r="D240" s="1050"/>
      <c r="E240" s="1050"/>
      <c r="F240" s="105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9"/>
      <c r="B241" s="1050"/>
      <c r="C241" s="1050"/>
      <c r="D241" s="1050"/>
      <c r="E241" s="1050"/>
      <c r="F241" s="105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9"/>
      <c r="B242" s="1050"/>
      <c r="C242" s="1050"/>
      <c r="D242" s="1050"/>
      <c r="E242" s="1050"/>
      <c r="F242" s="105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9"/>
      <c r="B243" s="1050"/>
      <c r="C243" s="1050"/>
      <c r="D243" s="1050"/>
      <c r="E243" s="1050"/>
      <c r="F243" s="1051"/>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9"/>
      <c r="B244" s="1050"/>
      <c r="C244" s="1050"/>
      <c r="D244" s="1050"/>
      <c r="E244" s="1050"/>
      <c r="F244" s="1051"/>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9"/>
      <c r="B245" s="1050"/>
      <c r="C245" s="1050"/>
      <c r="D245" s="1050"/>
      <c r="E245" s="1050"/>
      <c r="F245" s="1051"/>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9"/>
      <c r="B246" s="1050"/>
      <c r="C246" s="1050"/>
      <c r="D246" s="1050"/>
      <c r="E246" s="1050"/>
      <c r="F246" s="1051"/>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9"/>
      <c r="B247" s="1050"/>
      <c r="C247" s="1050"/>
      <c r="D247" s="1050"/>
      <c r="E247" s="1050"/>
      <c r="F247" s="1051"/>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9"/>
      <c r="B248" s="1050"/>
      <c r="C248" s="1050"/>
      <c r="D248" s="1050"/>
      <c r="E248" s="1050"/>
      <c r="F248" s="1051"/>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9"/>
      <c r="B249" s="1050"/>
      <c r="C249" s="1050"/>
      <c r="D249" s="1050"/>
      <c r="E249" s="1050"/>
      <c r="F249" s="1051"/>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9"/>
      <c r="B250" s="1050"/>
      <c r="C250" s="1050"/>
      <c r="D250" s="1050"/>
      <c r="E250" s="1050"/>
      <c r="F250" s="1051"/>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9"/>
      <c r="B251" s="1050"/>
      <c r="C251" s="1050"/>
      <c r="D251" s="1050"/>
      <c r="E251" s="1050"/>
      <c r="F251" s="1051"/>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9"/>
      <c r="B252" s="1050"/>
      <c r="C252" s="1050"/>
      <c r="D252" s="1050"/>
      <c r="E252" s="1050"/>
      <c r="F252" s="1051"/>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9"/>
      <c r="B253" s="1050"/>
      <c r="C253" s="1050"/>
      <c r="D253" s="1050"/>
      <c r="E253" s="1050"/>
      <c r="F253" s="105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9"/>
      <c r="B254" s="1050"/>
      <c r="C254" s="1050"/>
      <c r="D254" s="1050"/>
      <c r="E254" s="1050"/>
      <c r="F254" s="105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9"/>
      <c r="B255" s="1050"/>
      <c r="C255" s="1050"/>
      <c r="D255" s="1050"/>
      <c r="E255" s="1050"/>
      <c r="F255" s="105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9"/>
      <c r="B256" s="1050"/>
      <c r="C256" s="1050"/>
      <c r="D256" s="1050"/>
      <c r="E256" s="1050"/>
      <c r="F256" s="1051"/>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9"/>
      <c r="B257" s="1050"/>
      <c r="C257" s="1050"/>
      <c r="D257" s="1050"/>
      <c r="E257" s="1050"/>
      <c r="F257" s="1051"/>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9"/>
      <c r="B258" s="1050"/>
      <c r="C258" s="1050"/>
      <c r="D258" s="1050"/>
      <c r="E258" s="1050"/>
      <c r="F258" s="1051"/>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9"/>
      <c r="B259" s="1050"/>
      <c r="C259" s="1050"/>
      <c r="D259" s="1050"/>
      <c r="E259" s="1050"/>
      <c r="F259" s="1051"/>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9"/>
      <c r="B260" s="1050"/>
      <c r="C260" s="1050"/>
      <c r="D260" s="1050"/>
      <c r="E260" s="1050"/>
      <c r="F260" s="1051"/>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9"/>
      <c r="B261" s="1050"/>
      <c r="C261" s="1050"/>
      <c r="D261" s="1050"/>
      <c r="E261" s="1050"/>
      <c r="F261" s="1051"/>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9"/>
      <c r="B262" s="1050"/>
      <c r="C262" s="1050"/>
      <c r="D262" s="1050"/>
      <c r="E262" s="1050"/>
      <c r="F262" s="1051"/>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9"/>
      <c r="B263" s="1050"/>
      <c r="C263" s="1050"/>
      <c r="D263" s="1050"/>
      <c r="E263" s="1050"/>
      <c r="F263" s="1051"/>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9"/>
      <c r="B264" s="1050"/>
      <c r="C264" s="1050"/>
      <c r="D264" s="1050"/>
      <c r="E264" s="1050"/>
      <c r="F264" s="1051"/>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9">
        <v>1</v>
      </c>
      <c r="B4" s="1069">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9">
        <v>2</v>
      </c>
      <c r="B5" s="1069">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9">
        <v>3</v>
      </c>
      <c r="B6" s="1069">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9">
        <v>4</v>
      </c>
      <c r="B7" s="1069">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9">
        <v>5</v>
      </c>
      <c r="B8" s="1069">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9">
        <v>6</v>
      </c>
      <c r="B9" s="1069">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9">
        <v>7</v>
      </c>
      <c r="B10" s="1069">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9">
        <v>8</v>
      </c>
      <c r="B11" s="1069">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9">
        <v>9</v>
      </c>
      <c r="B12" s="1069">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9">
        <v>10</v>
      </c>
      <c r="B13" s="1069">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9">
        <v>11</v>
      </c>
      <c r="B14" s="1069">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9">
        <v>12</v>
      </c>
      <c r="B15" s="1069">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9">
        <v>13</v>
      </c>
      <c r="B16" s="1069">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9">
        <v>14</v>
      </c>
      <c r="B17" s="1069">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9">
        <v>15</v>
      </c>
      <c r="B18" s="1069">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9">
        <v>16</v>
      </c>
      <c r="B19" s="1069">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9">
        <v>17</v>
      </c>
      <c r="B20" s="1069">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9">
        <v>18</v>
      </c>
      <c r="B21" s="1069">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9">
        <v>19</v>
      </c>
      <c r="B22" s="1069">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9">
        <v>20</v>
      </c>
      <c r="B23" s="1069">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9">
        <v>21</v>
      </c>
      <c r="B24" s="1069">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9">
        <v>22</v>
      </c>
      <c r="B25" s="1069">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9">
        <v>23</v>
      </c>
      <c r="B26" s="1069">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9">
        <v>24</v>
      </c>
      <c r="B27" s="1069">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9">
        <v>25</v>
      </c>
      <c r="B28" s="1069">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9">
        <v>26</v>
      </c>
      <c r="B29" s="1069">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9">
        <v>27</v>
      </c>
      <c r="B30" s="1069">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9">
        <v>28</v>
      </c>
      <c r="B31" s="1069">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9">
        <v>29</v>
      </c>
      <c r="B32" s="1069">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9">
        <v>30</v>
      </c>
      <c r="B33" s="1069">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9">
        <v>1</v>
      </c>
      <c r="B37" s="1069">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9">
        <v>2</v>
      </c>
      <c r="B38" s="1069">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9">
        <v>3</v>
      </c>
      <c r="B39" s="1069">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9">
        <v>4</v>
      </c>
      <c r="B40" s="1069">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9">
        <v>5</v>
      </c>
      <c r="B41" s="1069">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9">
        <v>6</v>
      </c>
      <c r="B42" s="1069">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9">
        <v>7</v>
      </c>
      <c r="B43" s="1069">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9">
        <v>8</v>
      </c>
      <c r="B44" s="1069">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9">
        <v>9</v>
      </c>
      <c r="B45" s="1069">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9">
        <v>10</v>
      </c>
      <c r="B46" s="1069">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9">
        <v>11</v>
      </c>
      <c r="B47" s="1069">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9">
        <v>12</v>
      </c>
      <c r="B48" s="1069">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9">
        <v>13</v>
      </c>
      <c r="B49" s="1069">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9">
        <v>14</v>
      </c>
      <c r="B50" s="1069">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9">
        <v>15</v>
      </c>
      <c r="B51" s="1069">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9">
        <v>16</v>
      </c>
      <c r="B52" s="1069">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9">
        <v>17</v>
      </c>
      <c r="B53" s="1069">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9">
        <v>18</v>
      </c>
      <c r="B54" s="1069">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9">
        <v>19</v>
      </c>
      <c r="B55" s="1069">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9">
        <v>20</v>
      </c>
      <c r="B56" s="1069">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9">
        <v>21</v>
      </c>
      <c r="B57" s="1069">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9">
        <v>22</v>
      </c>
      <c r="B58" s="1069">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9">
        <v>23</v>
      </c>
      <c r="B59" s="1069">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9">
        <v>24</v>
      </c>
      <c r="B60" s="1069">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9">
        <v>25</v>
      </c>
      <c r="B61" s="1069">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9">
        <v>26</v>
      </c>
      <c r="B62" s="1069">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9">
        <v>27</v>
      </c>
      <c r="B63" s="1069">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9">
        <v>28</v>
      </c>
      <c r="B64" s="1069">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9">
        <v>29</v>
      </c>
      <c r="B65" s="1069">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9">
        <v>30</v>
      </c>
      <c r="B66" s="1069">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9">
        <v>1</v>
      </c>
      <c r="B70" s="1069">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9">
        <v>2</v>
      </c>
      <c r="B71" s="1069">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9">
        <v>3</v>
      </c>
      <c r="B72" s="1069">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9">
        <v>4</v>
      </c>
      <c r="B73" s="1069">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9">
        <v>5</v>
      </c>
      <c r="B74" s="1069">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9">
        <v>6</v>
      </c>
      <c r="B75" s="1069">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9">
        <v>7</v>
      </c>
      <c r="B76" s="1069">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9">
        <v>8</v>
      </c>
      <c r="B77" s="1069">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9">
        <v>9</v>
      </c>
      <c r="B78" s="1069">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9">
        <v>10</v>
      </c>
      <c r="B79" s="1069">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9">
        <v>11</v>
      </c>
      <c r="B80" s="1069">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9">
        <v>12</v>
      </c>
      <c r="B81" s="1069">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9">
        <v>13</v>
      </c>
      <c r="B82" s="1069">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9">
        <v>14</v>
      </c>
      <c r="B83" s="1069">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9">
        <v>15</v>
      </c>
      <c r="B84" s="1069">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9">
        <v>16</v>
      </c>
      <c r="B85" s="1069">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9">
        <v>17</v>
      </c>
      <c r="B86" s="1069">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9">
        <v>18</v>
      </c>
      <c r="B87" s="1069">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9">
        <v>19</v>
      </c>
      <c r="B88" s="1069">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9">
        <v>20</v>
      </c>
      <c r="B89" s="1069">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9">
        <v>21</v>
      </c>
      <c r="B90" s="1069">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9">
        <v>22</v>
      </c>
      <c r="B91" s="1069">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9">
        <v>23</v>
      </c>
      <c r="B92" s="1069">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9">
        <v>24</v>
      </c>
      <c r="B93" s="1069">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9">
        <v>25</v>
      </c>
      <c r="B94" s="1069">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9">
        <v>26</v>
      </c>
      <c r="B95" s="1069">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9">
        <v>27</v>
      </c>
      <c r="B96" s="1069">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9">
        <v>28</v>
      </c>
      <c r="B97" s="1069">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9">
        <v>29</v>
      </c>
      <c r="B98" s="1069">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9">
        <v>30</v>
      </c>
      <c r="B99" s="1069">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9">
        <v>1</v>
      </c>
      <c r="B103" s="1069">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9">
        <v>2</v>
      </c>
      <c r="B104" s="1069">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9">
        <v>3</v>
      </c>
      <c r="B105" s="1069">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9">
        <v>4</v>
      </c>
      <c r="B106" s="1069">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9">
        <v>5</v>
      </c>
      <c r="B107" s="1069">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9">
        <v>6</v>
      </c>
      <c r="B108" s="1069">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9">
        <v>7</v>
      </c>
      <c r="B109" s="1069">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9">
        <v>8</v>
      </c>
      <c r="B110" s="1069">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9">
        <v>9</v>
      </c>
      <c r="B111" s="1069">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9">
        <v>10</v>
      </c>
      <c r="B112" s="1069">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9">
        <v>11</v>
      </c>
      <c r="B113" s="1069">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9">
        <v>12</v>
      </c>
      <c r="B114" s="1069">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9">
        <v>13</v>
      </c>
      <c r="B115" s="1069">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9">
        <v>14</v>
      </c>
      <c r="B116" s="1069">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9">
        <v>15</v>
      </c>
      <c r="B117" s="1069">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9">
        <v>16</v>
      </c>
      <c r="B118" s="1069">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9">
        <v>17</v>
      </c>
      <c r="B119" s="1069">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9">
        <v>18</v>
      </c>
      <c r="B120" s="1069">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9">
        <v>19</v>
      </c>
      <c r="B121" s="1069">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9">
        <v>20</v>
      </c>
      <c r="B122" s="1069">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9">
        <v>21</v>
      </c>
      <c r="B123" s="1069">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9">
        <v>22</v>
      </c>
      <c r="B124" s="1069">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9">
        <v>23</v>
      </c>
      <c r="B125" s="1069">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9">
        <v>24</v>
      </c>
      <c r="B126" s="1069">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9">
        <v>25</v>
      </c>
      <c r="B127" s="1069">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9">
        <v>26</v>
      </c>
      <c r="B128" s="1069">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9">
        <v>27</v>
      </c>
      <c r="B129" s="1069">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9">
        <v>28</v>
      </c>
      <c r="B130" s="1069">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9">
        <v>29</v>
      </c>
      <c r="B131" s="1069">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9">
        <v>30</v>
      </c>
      <c r="B132" s="1069">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9">
        <v>1</v>
      </c>
      <c r="B136" s="1069">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9">
        <v>2</v>
      </c>
      <c r="B137" s="1069">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9">
        <v>3</v>
      </c>
      <c r="B138" s="1069">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9">
        <v>4</v>
      </c>
      <c r="B139" s="1069">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9">
        <v>5</v>
      </c>
      <c r="B140" s="1069">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9">
        <v>6</v>
      </c>
      <c r="B141" s="1069">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9">
        <v>7</v>
      </c>
      <c r="B142" s="1069">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9">
        <v>8</v>
      </c>
      <c r="B143" s="1069">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9">
        <v>9</v>
      </c>
      <c r="B144" s="1069">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9">
        <v>10</v>
      </c>
      <c r="B145" s="1069">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9">
        <v>11</v>
      </c>
      <c r="B146" s="1069">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9">
        <v>12</v>
      </c>
      <c r="B147" s="1069">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9">
        <v>13</v>
      </c>
      <c r="B148" s="1069">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9">
        <v>14</v>
      </c>
      <c r="B149" s="1069">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9">
        <v>15</v>
      </c>
      <c r="B150" s="1069">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9">
        <v>16</v>
      </c>
      <c r="B151" s="1069">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9">
        <v>17</v>
      </c>
      <c r="B152" s="1069">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9">
        <v>18</v>
      </c>
      <c r="B153" s="1069">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9">
        <v>19</v>
      </c>
      <c r="B154" s="1069">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9">
        <v>20</v>
      </c>
      <c r="B155" s="1069">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9">
        <v>21</v>
      </c>
      <c r="B156" s="1069">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9">
        <v>22</v>
      </c>
      <c r="B157" s="1069">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9">
        <v>23</v>
      </c>
      <c r="B158" s="1069">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9">
        <v>24</v>
      </c>
      <c r="B159" s="1069">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9">
        <v>25</v>
      </c>
      <c r="B160" s="1069">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9">
        <v>26</v>
      </c>
      <c r="B161" s="1069">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9">
        <v>27</v>
      </c>
      <c r="B162" s="1069">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9">
        <v>28</v>
      </c>
      <c r="B163" s="1069">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9">
        <v>29</v>
      </c>
      <c r="B164" s="1069">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9">
        <v>30</v>
      </c>
      <c r="B165" s="1069">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9">
        <v>1</v>
      </c>
      <c r="B169" s="1069">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9">
        <v>2</v>
      </c>
      <c r="B170" s="1069">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9">
        <v>3</v>
      </c>
      <c r="B171" s="1069">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9">
        <v>4</v>
      </c>
      <c r="B172" s="1069">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9">
        <v>5</v>
      </c>
      <c r="B173" s="1069">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9">
        <v>6</v>
      </c>
      <c r="B174" s="1069">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9">
        <v>7</v>
      </c>
      <c r="B175" s="1069">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9">
        <v>8</v>
      </c>
      <c r="B176" s="1069">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9">
        <v>9</v>
      </c>
      <c r="B177" s="1069">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9">
        <v>10</v>
      </c>
      <c r="B178" s="1069">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9">
        <v>11</v>
      </c>
      <c r="B179" s="1069">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9">
        <v>12</v>
      </c>
      <c r="B180" s="1069">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9">
        <v>13</v>
      </c>
      <c r="B181" s="1069">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9">
        <v>14</v>
      </c>
      <c r="B182" s="1069">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9">
        <v>15</v>
      </c>
      <c r="B183" s="1069">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9">
        <v>16</v>
      </c>
      <c r="B184" s="1069">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9">
        <v>17</v>
      </c>
      <c r="B185" s="1069">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9">
        <v>18</v>
      </c>
      <c r="B186" s="1069">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9">
        <v>19</v>
      </c>
      <c r="B187" s="1069">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9">
        <v>20</v>
      </c>
      <c r="B188" s="1069">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9">
        <v>21</v>
      </c>
      <c r="B189" s="1069">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9">
        <v>22</v>
      </c>
      <c r="B190" s="1069">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9">
        <v>23</v>
      </c>
      <c r="B191" s="1069">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9">
        <v>24</v>
      </c>
      <c r="B192" s="1069">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9">
        <v>25</v>
      </c>
      <c r="B193" s="1069">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9">
        <v>26</v>
      </c>
      <c r="B194" s="1069">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9">
        <v>27</v>
      </c>
      <c r="B195" s="1069">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9">
        <v>28</v>
      </c>
      <c r="B196" s="1069">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9">
        <v>29</v>
      </c>
      <c r="B197" s="1069">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9">
        <v>30</v>
      </c>
      <c r="B198" s="1069">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9">
        <v>1</v>
      </c>
      <c r="B202" s="1069">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9">
        <v>2</v>
      </c>
      <c r="B203" s="1069">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9">
        <v>3</v>
      </c>
      <c r="B204" s="1069">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9">
        <v>4</v>
      </c>
      <c r="B205" s="1069">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9">
        <v>5</v>
      </c>
      <c r="B206" s="1069">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9">
        <v>6</v>
      </c>
      <c r="B207" s="1069">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9">
        <v>7</v>
      </c>
      <c r="B208" s="1069">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9">
        <v>8</v>
      </c>
      <c r="B209" s="1069">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9">
        <v>9</v>
      </c>
      <c r="B210" s="1069">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9">
        <v>10</v>
      </c>
      <c r="B211" s="1069">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9">
        <v>11</v>
      </c>
      <c r="B212" s="1069">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9">
        <v>12</v>
      </c>
      <c r="B213" s="1069">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9">
        <v>13</v>
      </c>
      <c r="B214" s="1069">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9">
        <v>14</v>
      </c>
      <c r="B215" s="1069">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9">
        <v>15</v>
      </c>
      <c r="B216" s="1069">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9">
        <v>16</v>
      </c>
      <c r="B217" s="1069">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9">
        <v>17</v>
      </c>
      <c r="B218" s="1069">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9">
        <v>18</v>
      </c>
      <c r="B219" s="1069">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9">
        <v>19</v>
      </c>
      <c r="B220" s="1069">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9">
        <v>20</v>
      </c>
      <c r="B221" s="1069">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9">
        <v>21</v>
      </c>
      <c r="B222" s="1069">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9">
        <v>22</v>
      </c>
      <c r="B223" s="1069">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9">
        <v>23</v>
      </c>
      <c r="B224" s="1069">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9">
        <v>24</v>
      </c>
      <c r="B225" s="1069">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9">
        <v>25</v>
      </c>
      <c r="B226" s="1069">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9">
        <v>26</v>
      </c>
      <c r="B227" s="1069">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9">
        <v>27</v>
      </c>
      <c r="B228" s="1069">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9">
        <v>28</v>
      </c>
      <c r="B229" s="1069">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9">
        <v>29</v>
      </c>
      <c r="B230" s="1069">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9">
        <v>30</v>
      </c>
      <c r="B231" s="1069">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9">
        <v>1</v>
      </c>
      <c r="B235" s="1069">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9">
        <v>2</v>
      </c>
      <c r="B236" s="1069">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9">
        <v>3</v>
      </c>
      <c r="B237" s="1069">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9">
        <v>4</v>
      </c>
      <c r="B238" s="1069">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9">
        <v>5</v>
      </c>
      <c r="B239" s="1069">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9">
        <v>6</v>
      </c>
      <c r="B240" s="1069">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9">
        <v>7</v>
      </c>
      <c r="B241" s="1069">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9">
        <v>8</v>
      </c>
      <c r="B242" s="1069">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9">
        <v>9</v>
      </c>
      <c r="B243" s="1069">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9">
        <v>10</v>
      </c>
      <c r="B244" s="1069">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9">
        <v>11</v>
      </c>
      <c r="B245" s="1069">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9">
        <v>12</v>
      </c>
      <c r="B246" s="1069">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9">
        <v>13</v>
      </c>
      <c r="B247" s="1069">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9">
        <v>14</v>
      </c>
      <c r="B248" s="1069">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9">
        <v>15</v>
      </c>
      <c r="B249" s="1069">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9">
        <v>16</v>
      </c>
      <c r="B250" s="1069">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9">
        <v>17</v>
      </c>
      <c r="B251" s="1069">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9">
        <v>18</v>
      </c>
      <c r="B252" s="1069">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9">
        <v>19</v>
      </c>
      <c r="B253" s="1069">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9">
        <v>20</v>
      </c>
      <c r="B254" s="1069">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9">
        <v>21</v>
      </c>
      <c r="B255" s="1069">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9">
        <v>22</v>
      </c>
      <c r="B256" s="1069">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9">
        <v>23</v>
      </c>
      <c r="B257" s="1069">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9">
        <v>24</v>
      </c>
      <c r="B258" s="1069">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9">
        <v>25</v>
      </c>
      <c r="B259" s="1069">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9">
        <v>26</v>
      </c>
      <c r="B260" s="1069">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9">
        <v>27</v>
      </c>
      <c r="B261" s="1069">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9">
        <v>28</v>
      </c>
      <c r="B262" s="1069">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9">
        <v>29</v>
      </c>
      <c r="B263" s="1069">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9">
        <v>30</v>
      </c>
      <c r="B264" s="1069">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9">
        <v>1</v>
      </c>
      <c r="B268" s="1069">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9">
        <v>2</v>
      </c>
      <c r="B269" s="1069">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9">
        <v>3</v>
      </c>
      <c r="B270" s="1069">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9">
        <v>4</v>
      </c>
      <c r="B271" s="1069">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9">
        <v>5</v>
      </c>
      <c r="B272" s="1069">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9">
        <v>6</v>
      </c>
      <c r="B273" s="1069">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9">
        <v>7</v>
      </c>
      <c r="B274" s="1069">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9">
        <v>8</v>
      </c>
      <c r="B275" s="1069">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9">
        <v>9</v>
      </c>
      <c r="B276" s="1069">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9">
        <v>10</v>
      </c>
      <c r="B277" s="1069">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9">
        <v>11</v>
      </c>
      <c r="B278" s="1069">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9">
        <v>12</v>
      </c>
      <c r="B279" s="1069">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9">
        <v>13</v>
      </c>
      <c r="B280" s="1069">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9">
        <v>14</v>
      </c>
      <c r="B281" s="1069">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9">
        <v>15</v>
      </c>
      <c r="B282" s="1069">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9">
        <v>16</v>
      </c>
      <c r="B283" s="1069">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9">
        <v>17</v>
      </c>
      <c r="B284" s="1069">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9">
        <v>18</v>
      </c>
      <c r="B285" s="1069">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9">
        <v>19</v>
      </c>
      <c r="B286" s="1069">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9">
        <v>20</v>
      </c>
      <c r="B287" s="1069">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9">
        <v>21</v>
      </c>
      <c r="B288" s="1069">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9">
        <v>22</v>
      </c>
      <c r="B289" s="1069">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9">
        <v>23</v>
      </c>
      <c r="B290" s="1069">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9">
        <v>24</v>
      </c>
      <c r="B291" s="1069">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9">
        <v>25</v>
      </c>
      <c r="B292" s="1069">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9">
        <v>26</v>
      </c>
      <c r="B293" s="1069">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9">
        <v>27</v>
      </c>
      <c r="B294" s="1069">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9">
        <v>28</v>
      </c>
      <c r="B295" s="1069">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9">
        <v>29</v>
      </c>
      <c r="B296" s="1069">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9">
        <v>30</v>
      </c>
      <c r="B297" s="1069">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9">
        <v>1</v>
      </c>
      <c r="B301" s="1069">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9">
        <v>2</v>
      </c>
      <c r="B302" s="1069">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9">
        <v>3</v>
      </c>
      <c r="B303" s="1069">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9">
        <v>4</v>
      </c>
      <c r="B304" s="1069">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9">
        <v>5</v>
      </c>
      <c r="B305" s="1069">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9">
        <v>6</v>
      </c>
      <c r="B306" s="1069">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9">
        <v>7</v>
      </c>
      <c r="B307" s="1069">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9">
        <v>8</v>
      </c>
      <c r="B308" s="1069">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9">
        <v>9</v>
      </c>
      <c r="B309" s="1069">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9">
        <v>10</v>
      </c>
      <c r="B310" s="1069">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9">
        <v>11</v>
      </c>
      <c r="B311" s="1069">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9">
        <v>12</v>
      </c>
      <c r="B312" s="1069">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9">
        <v>13</v>
      </c>
      <c r="B313" s="1069">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9">
        <v>14</v>
      </c>
      <c r="B314" s="1069">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9">
        <v>15</v>
      </c>
      <c r="B315" s="1069">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9">
        <v>16</v>
      </c>
      <c r="B316" s="1069">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9">
        <v>17</v>
      </c>
      <c r="B317" s="1069">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9">
        <v>18</v>
      </c>
      <c r="B318" s="1069">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9">
        <v>19</v>
      </c>
      <c r="B319" s="1069">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9">
        <v>20</v>
      </c>
      <c r="B320" s="1069">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9">
        <v>21</v>
      </c>
      <c r="B321" s="1069">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9">
        <v>22</v>
      </c>
      <c r="B322" s="1069">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9">
        <v>23</v>
      </c>
      <c r="B323" s="1069">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9">
        <v>24</v>
      </c>
      <c r="B324" s="1069">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9">
        <v>25</v>
      </c>
      <c r="B325" s="1069">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9">
        <v>26</v>
      </c>
      <c r="B326" s="1069">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9">
        <v>27</v>
      </c>
      <c r="B327" s="1069">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9">
        <v>28</v>
      </c>
      <c r="B328" s="1069">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9">
        <v>29</v>
      </c>
      <c r="B329" s="1069">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9">
        <v>30</v>
      </c>
      <c r="B330" s="1069">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9">
        <v>1</v>
      </c>
      <c r="B334" s="1069">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9">
        <v>2</v>
      </c>
      <c r="B335" s="1069">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9">
        <v>3</v>
      </c>
      <c r="B336" s="1069">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9">
        <v>4</v>
      </c>
      <c r="B337" s="1069">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9">
        <v>5</v>
      </c>
      <c r="B338" s="1069">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9">
        <v>6</v>
      </c>
      <c r="B339" s="1069">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9">
        <v>7</v>
      </c>
      <c r="B340" s="1069">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9">
        <v>8</v>
      </c>
      <c r="B341" s="1069">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9">
        <v>9</v>
      </c>
      <c r="B342" s="1069">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9">
        <v>10</v>
      </c>
      <c r="B343" s="1069">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9">
        <v>11</v>
      </c>
      <c r="B344" s="1069">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9">
        <v>12</v>
      </c>
      <c r="B345" s="1069">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9">
        <v>13</v>
      </c>
      <c r="B346" s="1069">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9">
        <v>14</v>
      </c>
      <c r="B347" s="1069">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9">
        <v>15</v>
      </c>
      <c r="B348" s="1069">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9">
        <v>16</v>
      </c>
      <c r="B349" s="1069">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9">
        <v>17</v>
      </c>
      <c r="B350" s="1069">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9">
        <v>18</v>
      </c>
      <c r="B351" s="1069">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9">
        <v>19</v>
      </c>
      <c r="B352" s="1069">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9">
        <v>20</v>
      </c>
      <c r="B353" s="1069">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9">
        <v>21</v>
      </c>
      <c r="B354" s="1069">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9">
        <v>22</v>
      </c>
      <c r="B355" s="1069">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9">
        <v>23</v>
      </c>
      <c r="B356" s="1069">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9">
        <v>24</v>
      </c>
      <c r="B357" s="1069">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9">
        <v>25</v>
      </c>
      <c r="B358" s="1069">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9">
        <v>26</v>
      </c>
      <c r="B359" s="1069">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9">
        <v>27</v>
      </c>
      <c r="B360" s="1069">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9">
        <v>28</v>
      </c>
      <c r="B361" s="1069">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9">
        <v>29</v>
      </c>
      <c r="B362" s="1069">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9">
        <v>30</v>
      </c>
      <c r="B363" s="1069">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9">
        <v>1</v>
      </c>
      <c r="B367" s="1069">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9">
        <v>2</v>
      </c>
      <c r="B368" s="1069">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9">
        <v>3</v>
      </c>
      <c r="B369" s="1069">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9">
        <v>4</v>
      </c>
      <c r="B370" s="1069">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9">
        <v>5</v>
      </c>
      <c r="B371" s="1069">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9">
        <v>6</v>
      </c>
      <c r="B372" s="1069">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9">
        <v>7</v>
      </c>
      <c r="B373" s="1069">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9">
        <v>8</v>
      </c>
      <c r="B374" s="1069">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9">
        <v>9</v>
      </c>
      <c r="B375" s="1069">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9">
        <v>10</v>
      </c>
      <c r="B376" s="1069">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9">
        <v>11</v>
      </c>
      <c r="B377" s="1069">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9">
        <v>12</v>
      </c>
      <c r="B378" s="1069">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9">
        <v>13</v>
      </c>
      <c r="B379" s="1069">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9">
        <v>14</v>
      </c>
      <c r="B380" s="1069">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9">
        <v>15</v>
      </c>
      <c r="B381" s="1069">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9">
        <v>16</v>
      </c>
      <c r="B382" s="1069">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9">
        <v>17</v>
      </c>
      <c r="B383" s="1069">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9">
        <v>18</v>
      </c>
      <c r="B384" s="1069">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9">
        <v>19</v>
      </c>
      <c r="B385" s="1069">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9">
        <v>20</v>
      </c>
      <c r="B386" s="1069">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9">
        <v>21</v>
      </c>
      <c r="B387" s="1069">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9">
        <v>22</v>
      </c>
      <c r="B388" s="1069">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9">
        <v>23</v>
      </c>
      <c r="B389" s="1069">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9">
        <v>24</v>
      </c>
      <c r="B390" s="1069">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9">
        <v>25</v>
      </c>
      <c r="B391" s="1069">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9">
        <v>26</v>
      </c>
      <c r="B392" s="1069">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9">
        <v>27</v>
      </c>
      <c r="B393" s="1069">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9">
        <v>28</v>
      </c>
      <c r="B394" s="1069">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9">
        <v>29</v>
      </c>
      <c r="B395" s="1069">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9">
        <v>30</v>
      </c>
      <c r="B396" s="1069">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9">
        <v>1</v>
      </c>
      <c r="B400" s="1069">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9">
        <v>2</v>
      </c>
      <c r="B401" s="1069">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9">
        <v>3</v>
      </c>
      <c r="B402" s="1069">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9">
        <v>4</v>
      </c>
      <c r="B403" s="1069">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9">
        <v>5</v>
      </c>
      <c r="B404" s="1069">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9">
        <v>6</v>
      </c>
      <c r="B405" s="1069">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9">
        <v>7</v>
      </c>
      <c r="B406" s="1069">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9">
        <v>8</v>
      </c>
      <c r="B407" s="1069">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9">
        <v>9</v>
      </c>
      <c r="B408" s="1069">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9">
        <v>10</v>
      </c>
      <c r="B409" s="1069">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9">
        <v>11</v>
      </c>
      <c r="B410" s="1069">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9">
        <v>12</v>
      </c>
      <c r="B411" s="1069">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9">
        <v>13</v>
      </c>
      <c r="B412" s="1069">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9">
        <v>14</v>
      </c>
      <c r="B413" s="1069">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9">
        <v>15</v>
      </c>
      <c r="B414" s="1069">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9">
        <v>16</v>
      </c>
      <c r="B415" s="1069">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9">
        <v>17</v>
      </c>
      <c r="B416" s="1069">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9">
        <v>18</v>
      </c>
      <c r="B417" s="1069">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9">
        <v>19</v>
      </c>
      <c r="B418" s="1069">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9">
        <v>20</v>
      </c>
      <c r="B419" s="1069">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9">
        <v>21</v>
      </c>
      <c r="B420" s="1069">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9">
        <v>22</v>
      </c>
      <c r="B421" s="1069">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9">
        <v>23</v>
      </c>
      <c r="B422" s="1069">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9">
        <v>24</v>
      </c>
      <c r="B423" s="1069">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9">
        <v>25</v>
      </c>
      <c r="B424" s="1069">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9">
        <v>26</v>
      </c>
      <c r="B425" s="1069">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9">
        <v>27</v>
      </c>
      <c r="B426" s="1069">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9">
        <v>28</v>
      </c>
      <c r="B427" s="1069">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9">
        <v>29</v>
      </c>
      <c r="B428" s="1069">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9">
        <v>30</v>
      </c>
      <c r="B429" s="1069">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9">
        <v>1</v>
      </c>
      <c r="B433" s="1069">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9">
        <v>2</v>
      </c>
      <c r="B434" s="1069">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9">
        <v>3</v>
      </c>
      <c r="B435" s="1069">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9">
        <v>4</v>
      </c>
      <c r="B436" s="1069">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9">
        <v>5</v>
      </c>
      <c r="B437" s="1069">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9">
        <v>6</v>
      </c>
      <c r="B438" s="1069">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9">
        <v>7</v>
      </c>
      <c r="B439" s="1069">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9">
        <v>8</v>
      </c>
      <c r="B440" s="1069">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9">
        <v>9</v>
      </c>
      <c r="B441" s="1069">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9">
        <v>10</v>
      </c>
      <c r="B442" s="1069">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9">
        <v>11</v>
      </c>
      <c r="B443" s="1069">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9">
        <v>12</v>
      </c>
      <c r="B444" s="1069">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9">
        <v>13</v>
      </c>
      <c r="B445" s="1069">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9">
        <v>14</v>
      </c>
      <c r="B446" s="1069">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9">
        <v>15</v>
      </c>
      <c r="B447" s="1069">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9">
        <v>16</v>
      </c>
      <c r="B448" s="1069">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9">
        <v>17</v>
      </c>
      <c r="B449" s="1069">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9">
        <v>18</v>
      </c>
      <c r="B450" s="1069">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9">
        <v>19</v>
      </c>
      <c r="B451" s="1069">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9">
        <v>20</v>
      </c>
      <c r="B452" s="1069">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9">
        <v>21</v>
      </c>
      <c r="B453" s="1069">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9">
        <v>22</v>
      </c>
      <c r="B454" s="1069">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9">
        <v>23</v>
      </c>
      <c r="B455" s="1069">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9">
        <v>24</v>
      </c>
      <c r="B456" s="1069">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9">
        <v>25</v>
      </c>
      <c r="B457" s="1069">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9">
        <v>26</v>
      </c>
      <c r="B458" s="1069">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9">
        <v>27</v>
      </c>
      <c r="B459" s="1069">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9">
        <v>28</v>
      </c>
      <c r="B460" s="1069">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9">
        <v>29</v>
      </c>
      <c r="B461" s="1069">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9">
        <v>30</v>
      </c>
      <c r="B462" s="1069">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9">
        <v>1</v>
      </c>
      <c r="B466" s="1069">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9">
        <v>2</v>
      </c>
      <c r="B467" s="1069">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9">
        <v>3</v>
      </c>
      <c r="B468" s="1069">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9">
        <v>4</v>
      </c>
      <c r="B469" s="1069">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9">
        <v>5</v>
      </c>
      <c r="B470" s="1069">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9">
        <v>6</v>
      </c>
      <c r="B471" s="1069">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9">
        <v>7</v>
      </c>
      <c r="B472" s="1069">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9">
        <v>8</v>
      </c>
      <c r="B473" s="1069">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9">
        <v>9</v>
      </c>
      <c r="B474" s="1069">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9">
        <v>10</v>
      </c>
      <c r="B475" s="1069">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9">
        <v>11</v>
      </c>
      <c r="B476" s="1069">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9">
        <v>12</v>
      </c>
      <c r="B477" s="1069">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9">
        <v>13</v>
      </c>
      <c r="B478" s="1069">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9">
        <v>14</v>
      </c>
      <c r="B479" s="1069">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9">
        <v>15</v>
      </c>
      <c r="B480" s="1069">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9">
        <v>16</v>
      </c>
      <c r="B481" s="1069">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9">
        <v>17</v>
      </c>
      <c r="B482" s="1069">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9">
        <v>18</v>
      </c>
      <c r="B483" s="1069">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9">
        <v>19</v>
      </c>
      <c r="B484" s="1069">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9">
        <v>20</v>
      </c>
      <c r="B485" s="1069">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9">
        <v>21</v>
      </c>
      <c r="B486" s="1069">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9">
        <v>22</v>
      </c>
      <c r="B487" s="1069">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9">
        <v>23</v>
      </c>
      <c r="B488" s="1069">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9">
        <v>24</v>
      </c>
      <c r="B489" s="1069">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9">
        <v>25</v>
      </c>
      <c r="B490" s="1069">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9">
        <v>26</v>
      </c>
      <c r="B491" s="1069">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9">
        <v>27</v>
      </c>
      <c r="B492" s="1069">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9">
        <v>28</v>
      </c>
      <c r="B493" s="1069">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9">
        <v>29</v>
      </c>
      <c r="B494" s="1069">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9">
        <v>30</v>
      </c>
      <c r="B495" s="1069">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9">
        <v>1</v>
      </c>
      <c r="B499" s="1069">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9">
        <v>2</v>
      </c>
      <c r="B500" s="1069">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9">
        <v>3</v>
      </c>
      <c r="B501" s="1069">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9">
        <v>4</v>
      </c>
      <c r="B502" s="1069">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9">
        <v>5</v>
      </c>
      <c r="B503" s="1069">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9">
        <v>6</v>
      </c>
      <c r="B504" s="1069">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9">
        <v>7</v>
      </c>
      <c r="B505" s="1069">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9">
        <v>8</v>
      </c>
      <c r="B506" s="1069">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9">
        <v>9</v>
      </c>
      <c r="B507" s="1069">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9">
        <v>10</v>
      </c>
      <c r="B508" s="1069">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9">
        <v>11</v>
      </c>
      <c r="B509" s="1069">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9">
        <v>12</v>
      </c>
      <c r="B510" s="1069">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9">
        <v>13</v>
      </c>
      <c r="B511" s="1069">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9">
        <v>14</v>
      </c>
      <c r="B512" s="1069">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9">
        <v>15</v>
      </c>
      <c r="B513" s="1069">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9">
        <v>16</v>
      </c>
      <c r="B514" s="1069">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9">
        <v>17</v>
      </c>
      <c r="B515" s="1069">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9">
        <v>18</v>
      </c>
      <c r="B516" s="1069">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9">
        <v>19</v>
      </c>
      <c r="B517" s="1069">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9">
        <v>20</v>
      </c>
      <c r="B518" s="1069">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9">
        <v>21</v>
      </c>
      <c r="B519" s="1069">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9">
        <v>22</v>
      </c>
      <c r="B520" s="1069">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9">
        <v>23</v>
      </c>
      <c r="B521" s="1069">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9">
        <v>24</v>
      </c>
      <c r="B522" s="1069">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9">
        <v>25</v>
      </c>
      <c r="B523" s="1069">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9">
        <v>26</v>
      </c>
      <c r="B524" s="1069">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9">
        <v>27</v>
      </c>
      <c r="B525" s="1069">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9">
        <v>28</v>
      </c>
      <c r="B526" s="1069">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9">
        <v>29</v>
      </c>
      <c r="B527" s="1069">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9">
        <v>30</v>
      </c>
      <c r="B528" s="1069">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9">
        <v>1</v>
      </c>
      <c r="B532" s="1069">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9">
        <v>2</v>
      </c>
      <c r="B533" s="1069">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9">
        <v>3</v>
      </c>
      <c r="B534" s="1069">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9">
        <v>4</v>
      </c>
      <c r="B535" s="1069">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9">
        <v>5</v>
      </c>
      <c r="B536" s="1069">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9">
        <v>6</v>
      </c>
      <c r="B537" s="1069">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9">
        <v>7</v>
      </c>
      <c r="B538" s="1069">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9">
        <v>8</v>
      </c>
      <c r="B539" s="1069">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9">
        <v>9</v>
      </c>
      <c r="B540" s="1069">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9">
        <v>10</v>
      </c>
      <c r="B541" s="1069">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9">
        <v>11</v>
      </c>
      <c r="B542" s="1069">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9">
        <v>12</v>
      </c>
      <c r="B543" s="1069">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9">
        <v>13</v>
      </c>
      <c r="B544" s="1069">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9">
        <v>14</v>
      </c>
      <c r="B545" s="1069">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9">
        <v>15</v>
      </c>
      <c r="B546" s="1069">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9">
        <v>16</v>
      </c>
      <c r="B547" s="1069">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9">
        <v>17</v>
      </c>
      <c r="B548" s="1069">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9">
        <v>18</v>
      </c>
      <c r="B549" s="1069">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9">
        <v>19</v>
      </c>
      <c r="B550" s="1069">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9">
        <v>20</v>
      </c>
      <c r="B551" s="1069">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9">
        <v>21</v>
      </c>
      <c r="B552" s="1069">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9">
        <v>22</v>
      </c>
      <c r="B553" s="1069">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9">
        <v>23</v>
      </c>
      <c r="B554" s="1069">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9">
        <v>24</v>
      </c>
      <c r="B555" s="1069">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9">
        <v>25</v>
      </c>
      <c r="B556" s="1069">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9">
        <v>26</v>
      </c>
      <c r="B557" s="1069">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9">
        <v>27</v>
      </c>
      <c r="B558" s="1069">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9">
        <v>28</v>
      </c>
      <c r="B559" s="1069">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9">
        <v>29</v>
      </c>
      <c r="B560" s="1069">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9">
        <v>30</v>
      </c>
      <c r="B561" s="1069">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9">
        <v>1</v>
      </c>
      <c r="B565" s="1069">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9">
        <v>2</v>
      </c>
      <c r="B566" s="1069">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9">
        <v>3</v>
      </c>
      <c r="B567" s="1069">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9">
        <v>4</v>
      </c>
      <c r="B568" s="1069">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9">
        <v>5</v>
      </c>
      <c r="B569" s="1069">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9">
        <v>6</v>
      </c>
      <c r="B570" s="1069">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9">
        <v>7</v>
      </c>
      <c r="B571" s="1069">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9">
        <v>8</v>
      </c>
      <c r="B572" s="1069">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9">
        <v>9</v>
      </c>
      <c r="B573" s="1069">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9">
        <v>10</v>
      </c>
      <c r="B574" s="1069">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9">
        <v>11</v>
      </c>
      <c r="B575" s="1069">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9">
        <v>12</v>
      </c>
      <c r="B576" s="1069">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9">
        <v>13</v>
      </c>
      <c r="B577" s="1069">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9">
        <v>14</v>
      </c>
      <c r="B578" s="1069">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9">
        <v>15</v>
      </c>
      <c r="B579" s="1069">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9">
        <v>16</v>
      </c>
      <c r="B580" s="1069">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9">
        <v>17</v>
      </c>
      <c r="B581" s="1069">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9">
        <v>18</v>
      </c>
      <c r="B582" s="1069">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9">
        <v>19</v>
      </c>
      <c r="B583" s="1069">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9">
        <v>20</v>
      </c>
      <c r="B584" s="1069">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9">
        <v>21</v>
      </c>
      <c r="B585" s="1069">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9">
        <v>22</v>
      </c>
      <c r="B586" s="1069">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9">
        <v>23</v>
      </c>
      <c r="B587" s="1069">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9">
        <v>24</v>
      </c>
      <c r="B588" s="1069">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9">
        <v>25</v>
      </c>
      <c r="B589" s="1069">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9">
        <v>26</v>
      </c>
      <c r="B590" s="1069">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9">
        <v>27</v>
      </c>
      <c r="B591" s="1069">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9">
        <v>28</v>
      </c>
      <c r="B592" s="1069">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9">
        <v>29</v>
      </c>
      <c r="B593" s="1069">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9">
        <v>30</v>
      </c>
      <c r="B594" s="1069">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9">
        <v>1</v>
      </c>
      <c r="B598" s="1069">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9">
        <v>2</v>
      </c>
      <c r="B599" s="1069">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9">
        <v>3</v>
      </c>
      <c r="B600" s="1069">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9">
        <v>4</v>
      </c>
      <c r="B601" s="1069">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9">
        <v>5</v>
      </c>
      <c r="B602" s="1069">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9">
        <v>6</v>
      </c>
      <c r="B603" s="1069">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9">
        <v>7</v>
      </c>
      <c r="B604" s="1069">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9">
        <v>8</v>
      </c>
      <c r="B605" s="1069">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9">
        <v>9</v>
      </c>
      <c r="B606" s="1069">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9">
        <v>10</v>
      </c>
      <c r="B607" s="1069">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9">
        <v>11</v>
      </c>
      <c r="B608" s="1069">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9">
        <v>12</v>
      </c>
      <c r="B609" s="1069">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9">
        <v>13</v>
      </c>
      <c r="B610" s="1069">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9">
        <v>14</v>
      </c>
      <c r="B611" s="1069">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9">
        <v>15</v>
      </c>
      <c r="B612" s="1069">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9">
        <v>16</v>
      </c>
      <c r="B613" s="1069">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9">
        <v>17</v>
      </c>
      <c r="B614" s="1069">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9">
        <v>18</v>
      </c>
      <c r="B615" s="1069">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9">
        <v>19</v>
      </c>
      <c r="B616" s="1069">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9">
        <v>20</v>
      </c>
      <c r="B617" s="1069">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9">
        <v>21</v>
      </c>
      <c r="B618" s="1069">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9">
        <v>22</v>
      </c>
      <c r="B619" s="1069">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9">
        <v>23</v>
      </c>
      <c r="B620" s="1069">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9">
        <v>24</v>
      </c>
      <c r="B621" s="1069">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9">
        <v>25</v>
      </c>
      <c r="B622" s="1069">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9">
        <v>26</v>
      </c>
      <c r="B623" s="1069">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9">
        <v>27</v>
      </c>
      <c r="B624" s="1069">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9">
        <v>28</v>
      </c>
      <c r="B625" s="1069">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9">
        <v>29</v>
      </c>
      <c r="B626" s="1069">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9">
        <v>30</v>
      </c>
      <c r="B627" s="1069">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9">
        <v>1</v>
      </c>
      <c r="B631" s="1069">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9">
        <v>2</v>
      </c>
      <c r="B632" s="1069">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9">
        <v>3</v>
      </c>
      <c r="B633" s="1069">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9">
        <v>4</v>
      </c>
      <c r="B634" s="1069">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9">
        <v>5</v>
      </c>
      <c r="B635" s="1069">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9">
        <v>6</v>
      </c>
      <c r="B636" s="1069">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9">
        <v>7</v>
      </c>
      <c r="B637" s="1069">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9">
        <v>8</v>
      </c>
      <c r="B638" s="1069">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9">
        <v>9</v>
      </c>
      <c r="B639" s="1069">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9">
        <v>10</v>
      </c>
      <c r="B640" s="1069">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9">
        <v>11</v>
      </c>
      <c r="B641" s="1069">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9">
        <v>12</v>
      </c>
      <c r="B642" s="1069">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9">
        <v>13</v>
      </c>
      <c r="B643" s="1069">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9">
        <v>14</v>
      </c>
      <c r="B644" s="1069">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9">
        <v>15</v>
      </c>
      <c r="B645" s="1069">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9">
        <v>16</v>
      </c>
      <c r="B646" s="1069">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9">
        <v>17</v>
      </c>
      <c r="B647" s="1069">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9">
        <v>18</v>
      </c>
      <c r="B648" s="1069">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9">
        <v>19</v>
      </c>
      <c r="B649" s="1069">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9">
        <v>20</v>
      </c>
      <c r="B650" s="1069">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9">
        <v>21</v>
      </c>
      <c r="B651" s="1069">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9">
        <v>22</v>
      </c>
      <c r="B652" s="1069">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9">
        <v>23</v>
      </c>
      <c r="B653" s="1069">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9">
        <v>24</v>
      </c>
      <c r="B654" s="1069">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9">
        <v>25</v>
      </c>
      <c r="B655" s="1069">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9">
        <v>26</v>
      </c>
      <c r="B656" s="1069">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9">
        <v>27</v>
      </c>
      <c r="B657" s="1069">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9">
        <v>28</v>
      </c>
      <c r="B658" s="1069">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9">
        <v>29</v>
      </c>
      <c r="B659" s="1069">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9">
        <v>30</v>
      </c>
      <c r="B660" s="1069">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9">
        <v>1</v>
      </c>
      <c r="B664" s="1069">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9">
        <v>2</v>
      </c>
      <c r="B665" s="1069">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9">
        <v>3</v>
      </c>
      <c r="B666" s="1069">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9">
        <v>4</v>
      </c>
      <c r="B667" s="1069">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9">
        <v>5</v>
      </c>
      <c r="B668" s="1069">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9">
        <v>6</v>
      </c>
      <c r="B669" s="1069">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9">
        <v>7</v>
      </c>
      <c r="B670" s="1069">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9">
        <v>8</v>
      </c>
      <c r="B671" s="1069">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9">
        <v>9</v>
      </c>
      <c r="B672" s="1069">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9">
        <v>10</v>
      </c>
      <c r="B673" s="1069">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9">
        <v>11</v>
      </c>
      <c r="B674" s="1069">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9">
        <v>12</v>
      </c>
      <c r="B675" s="1069">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9">
        <v>13</v>
      </c>
      <c r="B676" s="1069">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9">
        <v>14</v>
      </c>
      <c r="B677" s="1069">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9">
        <v>15</v>
      </c>
      <c r="B678" s="1069">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9">
        <v>16</v>
      </c>
      <c r="B679" s="1069">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9">
        <v>17</v>
      </c>
      <c r="B680" s="1069">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9">
        <v>18</v>
      </c>
      <c r="B681" s="1069">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9">
        <v>19</v>
      </c>
      <c r="B682" s="1069">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9">
        <v>20</v>
      </c>
      <c r="B683" s="1069">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9">
        <v>21</v>
      </c>
      <c r="B684" s="1069">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9">
        <v>22</v>
      </c>
      <c r="B685" s="1069">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9">
        <v>23</v>
      </c>
      <c r="B686" s="1069">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9">
        <v>24</v>
      </c>
      <c r="B687" s="1069">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9">
        <v>25</v>
      </c>
      <c r="B688" s="1069">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9">
        <v>26</v>
      </c>
      <c r="B689" s="1069">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9">
        <v>27</v>
      </c>
      <c r="B690" s="1069">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9">
        <v>28</v>
      </c>
      <c r="B691" s="1069">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9">
        <v>29</v>
      </c>
      <c r="B692" s="1069">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9">
        <v>30</v>
      </c>
      <c r="B693" s="1069">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9">
        <v>1</v>
      </c>
      <c r="B697" s="1069">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9">
        <v>2</v>
      </c>
      <c r="B698" s="1069">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9">
        <v>3</v>
      </c>
      <c r="B699" s="1069">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9">
        <v>4</v>
      </c>
      <c r="B700" s="1069">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9">
        <v>5</v>
      </c>
      <c r="B701" s="1069">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9">
        <v>6</v>
      </c>
      <c r="B702" s="1069">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9">
        <v>7</v>
      </c>
      <c r="B703" s="1069">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9">
        <v>8</v>
      </c>
      <c r="B704" s="1069">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9">
        <v>9</v>
      </c>
      <c r="B705" s="1069">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9">
        <v>10</v>
      </c>
      <c r="B706" s="1069">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9">
        <v>11</v>
      </c>
      <c r="B707" s="1069">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9">
        <v>12</v>
      </c>
      <c r="B708" s="1069">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9">
        <v>13</v>
      </c>
      <c r="B709" s="1069">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9">
        <v>14</v>
      </c>
      <c r="B710" s="1069">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9">
        <v>15</v>
      </c>
      <c r="B711" s="1069">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9">
        <v>16</v>
      </c>
      <c r="B712" s="1069">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9">
        <v>17</v>
      </c>
      <c r="B713" s="1069">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9">
        <v>18</v>
      </c>
      <c r="B714" s="1069">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9">
        <v>19</v>
      </c>
      <c r="B715" s="1069">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9">
        <v>20</v>
      </c>
      <c r="B716" s="1069">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9">
        <v>21</v>
      </c>
      <c r="B717" s="1069">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9">
        <v>22</v>
      </c>
      <c r="B718" s="1069">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9">
        <v>23</v>
      </c>
      <c r="B719" s="1069">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9">
        <v>24</v>
      </c>
      <c r="B720" s="1069">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9">
        <v>25</v>
      </c>
      <c r="B721" s="1069">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9">
        <v>26</v>
      </c>
      <c r="B722" s="1069">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9">
        <v>27</v>
      </c>
      <c r="B723" s="1069">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9">
        <v>28</v>
      </c>
      <c r="B724" s="1069">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9">
        <v>29</v>
      </c>
      <c r="B725" s="1069">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9">
        <v>30</v>
      </c>
      <c r="B726" s="1069">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9">
        <v>1</v>
      </c>
      <c r="B730" s="1069">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9">
        <v>2</v>
      </c>
      <c r="B731" s="1069">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9">
        <v>3</v>
      </c>
      <c r="B732" s="1069">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9">
        <v>4</v>
      </c>
      <c r="B733" s="1069">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9">
        <v>5</v>
      </c>
      <c r="B734" s="1069">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9">
        <v>6</v>
      </c>
      <c r="B735" s="1069">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9">
        <v>7</v>
      </c>
      <c r="B736" s="1069">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9">
        <v>8</v>
      </c>
      <c r="B737" s="1069">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9">
        <v>9</v>
      </c>
      <c r="B738" s="1069">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9">
        <v>10</v>
      </c>
      <c r="B739" s="1069">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9">
        <v>11</v>
      </c>
      <c r="B740" s="1069">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9">
        <v>12</v>
      </c>
      <c r="B741" s="1069">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9">
        <v>13</v>
      </c>
      <c r="B742" s="1069">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9">
        <v>14</v>
      </c>
      <c r="B743" s="1069">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9">
        <v>15</v>
      </c>
      <c r="B744" s="1069">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9">
        <v>16</v>
      </c>
      <c r="B745" s="1069">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9">
        <v>17</v>
      </c>
      <c r="B746" s="1069">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9">
        <v>18</v>
      </c>
      <c r="B747" s="1069">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9">
        <v>19</v>
      </c>
      <c r="B748" s="1069">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9">
        <v>20</v>
      </c>
      <c r="B749" s="1069">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9">
        <v>21</v>
      </c>
      <c r="B750" s="1069">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9">
        <v>22</v>
      </c>
      <c r="B751" s="1069">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9">
        <v>23</v>
      </c>
      <c r="B752" s="1069">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9">
        <v>24</v>
      </c>
      <c r="B753" s="1069">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9">
        <v>25</v>
      </c>
      <c r="B754" s="1069">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9">
        <v>26</v>
      </c>
      <c r="B755" s="1069">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9">
        <v>27</v>
      </c>
      <c r="B756" s="1069">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9">
        <v>28</v>
      </c>
      <c r="B757" s="1069">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9">
        <v>29</v>
      </c>
      <c r="B758" s="1069">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9">
        <v>30</v>
      </c>
      <c r="B759" s="1069">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9">
        <v>1</v>
      </c>
      <c r="B763" s="1069">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9">
        <v>2</v>
      </c>
      <c r="B764" s="1069">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9">
        <v>3</v>
      </c>
      <c r="B765" s="1069">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9">
        <v>4</v>
      </c>
      <c r="B766" s="1069">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9">
        <v>5</v>
      </c>
      <c r="B767" s="1069">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9">
        <v>6</v>
      </c>
      <c r="B768" s="1069">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9">
        <v>7</v>
      </c>
      <c r="B769" s="1069">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9">
        <v>8</v>
      </c>
      <c r="B770" s="1069">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9">
        <v>9</v>
      </c>
      <c r="B771" s="1069">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9">
        <v>10</v>
      </c>
      <c r="B772" s="1069">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9">
        <v>11</v>
      </c>
      <c r="B773" s="1069">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9">
        <v>12</v>
      </c>
      <c r="B774" s="1069">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9">
        <v>13</v>
      </c>
      <c r="B775" s="1069">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9">
        <v>14</v>
      </c>
      <c r="B776" s="1069">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9">
        <v>15</v>
      </c>
      <c r="B777" s="1069">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9">
        <v>16</v>
      </c>
      <c r="B778" s="1069">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9">
        <v>17</v>
      </c>
      <c r="B779" s="1069">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9">
        <v>18</v>
      </c>
      <c r="B780" s="1069">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9">
        <v>19</v>
      </c>
      <c r="B781" s="1069">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9">
        <v>20</v>
      </c>
      <c r="B782" s="1069">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9">
        <v>21</v>
      </c>
      <c r="B783" s="1069">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9">
        <v>22</v>
      </c>
      <c r="B784" s="1069">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9">
        <v>23</v>
      </c>
      <c r="B785" s="1069">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9">
        <v>24</v>
      </c>
      <c r="B786" s="1069">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9">
        <v>25</v>
      </c>
      <c r="B787" s="1069">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9">
        <v>26</v>
      </c>
      <c r="B788" s="1069">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9">
        <v>27</v>
      </c>
      <c r="B789" s="1069">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9">
        <v>28</v>
      </c>
      <c r="B790" s="1069">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9">
        <v>29</v>
      </c>
      <c r="B791" s="1069">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9">
        <v>30</v>
      </c>
      <c r="B792" s="1069">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9">
        <v>1</v>
      </c>
      <c r="B796" s="1069">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9">
        <v>2</v>
      </c>
      <c r="B797" s="1069">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9">
        <v>3</v>
      </c>
      <c r="B798" s="1069">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9">
        <v>4</v>
      </c>
      <c r="B799" s="1069">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9">
        <v>5</v>
      </c>
      <c r="B800" s="1069">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9">
        <v>6</v>
      </c>
      <c r="B801" s="1069">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9">
        <v>7</v>
      </c>
      <c r="B802" s="1069">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9">
        <v>8</v>
      </c>
      <c r="B803" s="1069">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9">
        <v>9</v>
      </c>
      <c r="B804" s="1069">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9">
        <v>10</v>
      </c>
      <c r="B805" s="1069">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9">
        <v>11</v>
      </c>
      <c r="B806" s="1069">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9">
        <v>12</v>
      </c>
      <c r="B807" s="1069">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9">
        <v>13</v>
      </c>
      <c r="B808" s="1069">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9">
        <v>14</v>
      </c>
      <c r="B809" s="1069">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9">
        <v>15</v>
      </c>
      <c r="B810" s="1069">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9">
        <v>16</v>
      </c>
      <c r="B811" s="1069">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9">
        <v>17</v>
      </c>
      <c r="B812" s="1069">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9">
        <v>18</v>
      </c>
      <c r="B813" s="1069">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9">
        <v>19</v>
      </c>
      <c r="B814" s="1069">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9">
        <v>20</v>
      </c>
      <c r="B815" s="1069">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9">
        <v>21</v>
      </c>
      <c r="B816" s="1069">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9">
        <v>22</v>
      </c>
      <c r="B817" s="1069">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9">
        <v>23</v>
      </c>
      <c r="B818" s="1069">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9">
        <v>24</v>
      </c>
      <c r="B819" s="1069">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9">
        <v>25</v>
      </c>
      <c r="B820" s="1069">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9">
        <v>26</v>
      </c>
      <c r="B821" s="1069">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9">
        <v>27</v>
      </c>
      <c r="B822" s="1069">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9">
        <v>28</v>
      </c>
      <c r="B823" s="1069">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9">
        <v>29</v>
      </c>
      <c r="B824" s="1069">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9">
        <v>30</v>
      </c>
      <c r="B825" s="1069">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9">
        <v>1</v>
      </c>
      <c r="B829" s="1069">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9">
        <v>2</v>
      </c>
      <c r="B830" s="1069">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9">
        <v>3</v>
      </c>
      <c r="B831" s="1069">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9">
        <v>4</v>
      </c>
      <c r="B832" s="1069">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9">
        <v>5</v>
      </c>
      <c r="B833" s="1069">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9">
        <v>6</v>
      </c>
      <c r="B834" s="1069">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9">
        <v>7</v>
      </c>
      <c r="B835" s="1069">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9">
        <v>8</v>
      </c>
      <c r="B836" s="1069">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9">
        <v>9</v>
      </c>
      <c r="B837" s="1069">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9">
        <v>10</v>
      </c>
      <c r="B838" s="1069">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9">
        <v>11</v>
      </c>
      <c r="B839" s="1069">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9">
        <v>12</v>
      </c>
      <c r="B840" s="1069">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9">
        <v>13</v>
      </c>
      <c r="B841" s="1069">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9">
        <v>14</v>
      </c>
      <c r="B842" s="1069">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9">
        <v>15</v>
      </c>
      <c r="B843" s="1069">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9">
        <v>16</v>
      </c>
      <c r="B844" s="1069">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9">
        <v>17</v>
      </c>
      <c r="B845" s="1069">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9">
        <v>18</v>
      </c>
      <c r="B846" s="1069">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9">
        <v>19</v>
      </c>
      <c r="B847" s="1069">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9">
        <v>20</v>
      </c>
      <c r="B848" s="1069">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9">
        <v>21</v>
      </c>
      <c r="B849" s="1069">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9">
        <v>22</v>
      </c>
      <c r="B850" s="1069">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9">
        <v>23</v>
      </c>
      <c r="B851" s="1069">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9">
        <v>24</v>
      </c>
      <c r="B852" s="1069">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9">
        <v>25</v>
      </c>
      <c r="B853" s="1069">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9">
        <v>26</v>
      </c>
      <c r="B854" s="1069">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9">
        <v>27</v>
      </c>
      <c r="B855" s="1069">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9">
        <v>28</v>
      </c>
      <c r="B856" s="1069">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9">
        <v>29</v>
      </c>
      <c r="B857" s="1069">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9">
        <v>30</v>
      </c>
      <c r="B858" s="1069">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9">
        <v>1</v>
      </c>
      <c r="B862" s="1069">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9">
        <v>2</v>
      </c>
      <c r="B863" s="1069">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9">
        <v>3</v>
      </c>
      <c r="B864" s="1069">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9">
        <v>4</v>
      </c>
      <c r="B865" s="1069">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9">
        <v>5</v>
      </c>
      <c r="B866" s="1069">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9">
        <v>6</v>
      </c>
      <c r="B867" s="1069">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9">
        <v>7</v>
      </c>
      <c r="B868" s="1069">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9">
        <v>8</v>
      </c>
      <c r="B869" s="1069">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9">
        <v>9</v>
      </c>
      <c r="B870" s="1069">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9">
        <v>10</v>
      </c>
      <c r="B871" s="1069">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9">
        <v>11</v>
      </c>
      <c r="B872" s="1069">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9">
        <v>12</v>
      </c>
      <c r="B873" s="1069">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9">
        <v>13</v>
      </c>
      <c r="B874" s="1069">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9">
        <v>14</v>
      </c>
      <c r="B875" s="1069">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9">
        <v>15</v>
      </c>
      <c r="B876" s="1069">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9">
        <v>16</v>
      </c>
      <c r="B877" s="1069">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9">
        <v>17</v>
      </c>
      <c r="B878" s="1069">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9">
        <v>18</v>
      </c>
      <c r="B879" s="1069">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9">
        <v>19</v>
      </c>
      <c r="B880" s="1069">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9">
        <v>20</v>
      </c>
      <c r="B881" s="1069">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9">
        <v>21</v>
      </c>
      <c r="B882" s="1069">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9">
        <v>22</v>
      </c>
      <c r="B883" s="1069">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9">
        <v>23</v>
      </c>
      <c r="B884" s="1069">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9">
        <v>24</v>
      </c>
      <c r="B885" s="1069">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9">
        <v>25</v>
      </c>
      <c r="B886" s="1069">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9">
        <v>26</v>
      </c>
      <c r="B887" s="1069">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9">
        <v>27</v>
      </c>
      <c r="B888" s="1069">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9">
        <v>28</v>
      </c>
      <c r="B889" s="1069">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9">
        <v>29</v>
      </c>
      <c r="B890" s="1069">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9">
        <v>30</v>
      </c>
      <c r="B891" s="1069">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9">
        <v>1</v>
      </c>
      <c r="B895" s="1069">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9">
        <v>2</v>
      </c>
      <c r="B896" s="1069">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9">
        <v>3</v>
      </c>
      <c r="B897" s="1069">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9">
        <v>4</v>
      </c>
      <c r="B898" s="1069">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9">
        <v>5</v>
      </c>
      <c r="B899" s="1069">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9">
        <v>6</v>
      </c>
      <c r="B900" s="1069">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9">
        <v>7</v>
      </c>
      <c r="B901" s="1069">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9">
        <v>8</v>
      </c>
      <c r="B902" s="1069">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9">
        <v>9</v>
      </c>
      <c r="B903" s="1069">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9">
        <v>10</v>
      </c>
      <c r="B904" s="1069">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9">
        <v>11</v>
      </c>
      <c r="B905" s="1069">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9">
        <v>12</v>
      </c>
      <c r="B906" s="1069">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9">
        <v>13</v>
      </c>
      <c r="B907" s="1069">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9">
        <v>14</v>
      </c>
      <c r="B908" s="1069">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9">
        <v>15</v>
      </c>
      <c r="B909" s="1069">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9">
        <v>16</v>
      </c>
      <c r="B910" s="1069">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9">
        <v>17</v>
      </c>
      <c r="B911" s="1069">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9">
        <v>18</v>
      </c>
      <c r="B912" s="1069">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9">
        <v>19</v>
      </c>
      <c r="B913" s="1069">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9">
        <v>20</v>
      </c>
      <c r="B914" s="1069">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9">
        <v>21</v>
      </c>
      <c r="B915" s="1069">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9">
        <v>22</v>
      </c>
      <c r="B916" s="1069">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9">
        <v>23</v>
      </c>
      <c r="B917" s="1069">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9">
        <v>24</v>
      </c>
      <c r="B918" s="1069">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9">
        <v>25</v>
      </c>
      <c r="B919" s="1069">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9">
        <v>26</v>
      </c>
      <c r="B920" s="1069">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9">
        <v>27</v>
      </c>
      <c r="B921" s="1069">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9">
        <v>28</v>
      </c>
      <c r="B922" s="1069">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9">
        <v>29</v>
      </c>
      <c r="B923" s="1069">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9">
        <v>30</v>
      </c>
      <c r="B924" s="1069">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9">
        <v>1</v>
      </c>
      <c r="B928" s="1069">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9">
        <v>2</v>
      </c>
      <c r="B929" s="1069">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9">
        <v>3</v>
      </c>
      <c r="B930" s="1069">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9">
        <v>4</v>
      </c>
      <c r="B931" s="1069">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9">
        <v>5</v>
      </c>
      <c r="B932" s="1069">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9">
        <v>6</v>
      </c>
      <c r="B933" s="1069">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9">
        <v>7</v>
      </c>
      <c r="B934" s="1069">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9">
        <v>8</v>
      </c>
      <c r="B935" s="1069">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9">
        <v>9</v>
      </c>
      <c r="B936" s="1069">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9">
        <v>10</v>
      </c>
      <c r="B937" s="1069">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9">
        <v>11</v>
      </c>
      <c r="B938" s="1069">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9">
        <v>12</v>
      </c>
      <c r="B939" s="1069">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9">
        <v>13</v>
      </c>
      <c r="B940" s="1069">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9">
        <v>14</v>
      </c>
      <c r="B941" s="1069">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9">
        <v>15</v>
      </c>
      <c r="B942" s="1069">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9">
        <v>16</v>
      </c>
      <c r="B943" s="1069">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9">
        <v>17</v>
      </c>
      <c r="B944" s="1069">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9">
        <v>18</v>
      </c>
      <c r="B945" s="1069">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9">
        <v>19</v>
      </c>
      <c r="B946" s="1069">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9">
        <v>20</v>
      </c>
      <c r="B947" s="1069">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9">
        <v>21</v>
      </c>
      <c r="B948" s="1069">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9">
        <v>22</v>
      </c>
      <c r="B949" s="1069">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9">
        <v>23</v>
      </c>
      <c r="B950" s="1069">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9">
        <v>24</v>
      </c>
      <c r="B951" s="1069">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9">
        <v>25</v>
      </c>
      <c r="B952" s="1069">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9">
        <v>26</v>
      </c>
      <c r="B953" s="1069">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9">
        <v>27</v>
      </c>
      <c r="B954" s="1069">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9">
        <v>28</v>
      </c>
      <c r="B955" s="1069">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9">
        <v>29</v>
      </c>
      <c r="B956" s="1069">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9">
        <v>30</v>
      </c>
      <c r="B957" s="1069">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9">
        <v>1</v>
      </c>
      <c r="B961" s="1069">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9">
        <v>2</v>
      </c>
      <c r="B962" s="1069">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9">
        <v>3</v>
      </c>
      <c r="B963" s="1069">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9">
        <v>4</v>
      </c>
      <c r="B964" s="1069">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9">
        <v>5</v>
      </c>
      <c r="B965" s="1069">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9">
        <v>6</v>
      </c>
      <c r="B966" s="1069">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9">
        <v>7</v>
      </c>
      <c r="B967" s="1069">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9">
        <v>8</v>
      </c>
      <c r="B968" s="1069">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9">
        <v>9</v>
      </c>
      <c r="B969" s="1069">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9">
        <v>10</v>
      </c>
      <c r="B970" s="1069">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9">
        <v>11</v>
      </c>
      <c r="B971" s="1069">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9">
        <v>12</v>
      </c>
      <c r="B972" s="1069">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9">
        <v>13</v>
      </c>
      <c r="B973" s="1069">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9">
        <v>14</v>
      </c>
      <c r="B974" s="1069">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9">
        <v>15</v>
      </c>
      <c r="B975" s="1069">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9">
        <v>16</v>
      </c>
      <c r="B976" s="1069">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9">
        <v>17</v>
      </c>
      <c r="B977" s="1069">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9">
        <v>18</v>
      </c>
      <c r="B978" s="1069">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9">
        <v>19</v>
      </c>
      <c r="B979" s="1069">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9">
        <v>20</v>
      </c>
      <c r="B980" s="1069">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9">
        <v>21</v>
      </c>
      <c r="B981" s="1069">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9">
        <v>22</v>
      </c>
      <c r="B982" s="1069">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9">
        <v>23</v>
      </c>
      <c r="B983" s="1069">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9">
        <v>24</v>
      </c>
      <c r="B984" s="1069">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9">
        <v>25</v>
      </c>
      <c r="B985" s="1069">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9">
        <v>26</v>
      </c>
      <c r="B986" s="1069">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9">
        <v>27</v>
      </c>
      <c r="B987" s="1069">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9">
        <v>28</v>
      </c>
      <c r="B988" s="1069">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9">
        <v>29</v>
      </c>
      <c r="B989" s="1069">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9">
        <v>30</v>
      </c>
      <c r="B990" s="1069">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9">
        <v>1</v>
      </c>
      <c r="B994" s="1069">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9">
        <v>2</v>
      </c>
      <c r="B995" s="1069">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9">
        <v>3</v>
      </c>
      <c r="B996" s="1069">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9">
        <v>4</v>
      </c>
      <c r="B997" s="1069">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9">
        <v>5</v>
      </c>
      <c r="B998" s="1069">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9">
        <v>6</v>
      </c>
      <c r="B999" s="1069">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9">
        <v>7</v>
      </c>
      <c r="B1000" s="1069">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9">
        <v>8</v>
      </c>
      <c r="B1001" s="1069">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9">
        <v>9</v>
      </c>
      <c r="B1002" s="1069">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9">
        <v>10</v>
      </c>
      <c r="B1003" s="1069">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9">
        <v>11</v>
      </c>
      <c r="B1004" s="1069">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9">
        <v>12</v>
      </c>
      <c r="B1005" s="1069">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9">
        <v>13</v>
      </c>
      <c r="B1006" s="1069">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9">
        <v>14</v>
      </c>
      <c r="B1007" s="1069">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9">
        <v>15</v>
      </c>
      <c r="B1008" s="1069">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9">
        <v>16</v>
      </c>
      <c r="B1009" s="1069">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9">
        <v>17</v>
      </c>
      <c r="B1010" s="1069">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9">
        <v>18</v>
      </c>
      <c r="B1011" s="1069">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9">
        <v>19</v>
      </c>
      <c r="B1012" s="1069">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9">
        <v>20</v>
      </c>
      <c r="B1013" s="1069">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9">
        <v>21</v>
      </c>
      <c r="B1014" s="1069">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9">
        <v>22</v>
      </c>
      <c r="B1015" s="1069">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9">
        <v>23</v>
      </c>
      <c r="B1016" s="1069">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9">
        <v>24</v>
      </c>
      <c r="B1017" s="1069">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9">
        <v>25</v>
      </c>
      <c r="B1018" s="1069">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9">
        <v>26</v>
      </c>
      <c r="B1019" s="1069">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9">
        <v>27</v>
      </c>
      <c r="B1020" s="1069">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9">
        <v>28</v>
      </c>
      <c r="B1021" s="1069">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9">
        <v>29</v>
      </c>
      <c r="B1022" s="1069">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9">
        <v>30</v>
      </c>
      <c r="B1023" s="1069">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9">
        <v>1</v>
      </c>
      <c r="B1027" s="1069">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9">
        <v>2</v>
      </c>
      <c r="B1028" s="1069">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9">
        <v>3</v>
      </c>
      <c r="B1029" s="1069">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9">
        <v>4</v>
      </c>
      <c r="B1030" s="1069">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9">
        <v>5</v>
      </c>
      <c r="B1031" s="1069">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9">
        <v>6</v>
      </c>
      <c r="B1032" s="1069">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9">
        <v>7</v>
      </c>
      <c r="B1033" s="1069">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9">
        <v>8</v>
      </c>
      <c r="B1034" s="1069">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9">
        <v>9</v>
      </c>
      <c r="B1035" s="1069">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9">
        <v>10</v>
      </c>
      <c r="B1036" s="1069">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9">
        <v>11</v>
      </c>
      <c r="B1037" s="1069">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9">
        <v>12</v>
      </c>
      <c r="B1038" s="1069">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9">
        <v>13</v>
      </c>
      <c r="B1039" s="1069">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9">
        <v>14</v>
      </c>
      <c r="B1040" s="1069">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9">
        <v>15</v>
      </c>
      <c r="B1041" s="1069">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9">
        <v>16</v>
      </c>
      <c r="B1042" s="1069">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9">
        <v>17</v>
      </c>
      <c r="B1043" s="1069">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9">
        <v>18</v>
      </c>
      <c r="B1044" s="1069">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9">
        <v>19</v>
      </c>
      <c r="B1045" s="1069">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9">
        <v>20</v>
      </c>
      <c r="B1046" s="1069">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9">
        <v>21</v>
      </c>
      <c r="B1047" s="1069">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9">
        <v>22</v>
      </c>
      <c r="B1048" s="1069">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9">
        <v>23</v>
      </c>
      <c r="B1049" s="1069">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9">
        <v>24</v>
      </c>
      <c r="B1050" s="1069">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9">
        <v>25</v>
      </c>
      <c r="B1051" s="1069">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9">
        <v>26</v>
      </c>
      <c r="B1052" s="1069">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9">
        <v>27</v>
      </c>
      <c r="B1053" s="1069">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9">
        <v>28</v>
      </c>
      <c r="B1054" s="1069">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9">
        <v>29</v>
      </c>
      <c r="B1055" s="1069">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9">
        <v>30</v>
      </c>
      <c r="B1056" s="1069">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9">
        <v>1</v>
      </c>
      <c r="B1060" s="1069">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9">
        <v>2</v>
      </c>
      <c r="B1061" s="1069">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9">
        <v>3</v>
      </c>
      <c r="B1062" s="1069">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9">
        <v>4</v>
      </c>
      <c r="B1063" s="1069">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9">
        <v>5</v>
      </c>
      <c r="B1064" s="1069">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9">
        <v>6</v>
      </c>
      <c r="B1065" s="1069">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9">
        <v>7</v>
      </c>
      <c r="B1066" s="1069">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9">
        <v>8</v>
      </c>
      <c r="B1067" s="1069">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9">
        <v>9</v>
      </c>
      <c r="B1068" s="1069">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9">
        <v>10</v>
      </c>
      <c r="B1069" s="1069">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9">
        <v>11</v>
      </c>
      <c r="B1070" s="1069">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9">
        <v>12</v>
      </c>
      <c r="B1071" s="1069">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9">
        <v>13</v>
      </c>
      <c r="B1072" s="1069">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9">
        <v>14</v>
      </c>
      <c r="B1073" s="1069">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9">
        <v>15</v>
      </c>
      <c r="B1074" s="1069">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9">
        <v>16</v>
      </c>
      <c r="B1075" s="1069">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9">
        <v>17</v>
      </c>
      <c r="B1076" s="1069">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9">
        <v>18</v>
      </c>
      <c r="B1077" s="1069">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9">
        <v>19</v>
      </c>
      <c r="B1078" s="1069">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9">
        <v>20</v>
      </c>
      <c r="B1079" s="1069">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9">
        <v>21</v>
      </c>
      <c r="B1080" s="1069">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9">
        <v>22</v>
      </c>
      <c r="B1081" s="1069">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9">
        <v>23</v>
      </c>
      <c r="B1082" s="1069">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9">
        <v>24</v>
      </c>
      <c r="B1083" s="1069">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9">
        <v>25</v>
      </c>
      <c r="B1084" s="1069">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9">
        <v>26</v>
      </c>
      <c r="B1085" s="1069">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9">
        <v>27</v>
      </c>
      <c r="B1086" s="1069">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9">
        <v>28</v>
      </c>
      <c r="B1087" s="1069">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9">
        <v>29</v>
      </c>
      <c r="B1088" s="1069">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9">
        <v>30</v>
      </c>
      <c r="B1089" s="1069">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9">
        <v>1</v>
      </c>
      <c r="B1093" s="1069">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9">
        <v>2</v>
      </c>
      <c r="B1094" s="1069">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9">
        <v>3</v>
      </c>
      <c r="B1095" s="1069">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9">
        <v>4</v>
      </c>
      <c r="B1096" s="1069">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9">
        <v>5</v>
      </c>
      <c r="B1097" s="1069">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9">
        <v>6</v>
      </c>
      <c r="B1098" s="1069">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9">
        <v>7</v>
      </c>
      <c r="B1099" s="1069">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9">
        <v>8</v>
      </c>
      <c r="B1100" s="1069">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9">
        <v>9</v>
      </c>
      <c r="B1101" s="1069">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9">
        <v>10</v>
      </c>
      <c r="B1102" s="1069">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9">
        <v>11</v>
      </c>
      <c r="B1103" s="1069">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9">
        <v>12</v>
      </c>
      <c r="B1104" s="1069">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9">
        <v>13</v>
      </c>
      <c r="B1105" s="1069">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9">
        <v>14</v>
      </c>
      <c r="B1106" s="1069">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9">
        <v>15</v>
      </c>
      <c r="B1107" s="1069">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9">
        <v>16</v>
      </c>
      <c r="B1108" s="1069">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9">
        <v>17</v>
      </c>
      <c r="B1109" s="1069">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9">
        <v>18</v>
      </c>
      <c r="B1110" s="1069">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9">
        <v>19</v>
      </c>
      <c r="B1111" s="1069">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9">
        <v>20</v>
      </c>
      <c r="B1112" s="1069">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9">
        <v>21</v>
      </c>
      <c r="B1113" s="1069">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9">
        <v>22</v>
      </c>
      <c r="B1114" s="1069">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9">
        <v>23</v>
      </c>
      <c r="B1115" s="1069">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9">
        <v>24</v>
      </c>
      <c r="B1116" s="1069">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9">
        <v>25</v>
      </c>
      <c r="B1117" s="1069">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9">
        <v>26</v>
      </c>
      <c r="B1118" s="1069">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9">
        <v>27</v>
      </c>
      <c r="B1119" s="1069">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9">
        <v>28</v>
      </c>
      <c r="B1120" s="1069">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9">
        <v>29</v>
      </c>
      <c r="B1121" s="1069">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9">
        <v>30</v>
      </c>
      <c r="B1122" s="1069">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9">
        <v>1</v>
      </c>
      <c r="B1126" s="1069">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9">
        <v>2</v>
      </c>
      <c r="B1127" s="1069">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9">
        <v>3</v>
      </c>
      <c r="B1128" s="1069">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9">
        <v>4</v>
      </c>
      <c r="B1129" s="1069">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9">
        <v>5</v>
      </c>
      <c r="B1130" s="1069">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9">
        <v>6</v>
      </c>
      <c r="B1131" s="1069">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9">
        <v>7</v>
      </c>
      <c r="B1132" s="1069">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9">
        <v>8</v>
      </c>
      <c r="B1133" s="1069">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9">
        <v>9</v>
      </c>
      <c r="B1134" s="1069">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9">
        <v>10</v>
      </c>
      <c r="B1135" s="1069">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9">
        <v>11</v>
      </c>
      <c r="B1136" s="1069">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9">
        <v>12</v>
      </c>
      <c r="B1137" s="1069">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9">
        <v>13</v>
      </c>
      <c r="B1138" s="1069">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9">
        <v>14</v>
      </c>
      <c r="B1139" s="1069">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9">
        <v>15</v>
      </c>
      <c r="B1140" s="1069">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9">
        <v>16</v>
      </c>
      <c r="B1141" s="1069">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9">
        <v>17</v>
      </c>
      <c r="B1142" s="1069">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9">
        <v>18</v>
      </c>
      <c r="B1143" s="1069">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9">
        <v>19</v>
      </c>
      <c r="B1144" s="1069">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9">
        <v>20</v>
      </c>
      <c r="B1145" s="1069">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9">
        <v>21</v>
      </c>
      <c r="B1146" s="1069">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9">
        <v>22</v>
      </c>
      <c r="B1147" s="1069">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9">
        <v>23</v>
      </c>
      <c r="B1148" s="1069">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9">
        <v>24</v>
      </c>
      <c r="B1149" s="1069">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9">
        <v>25</v>
      </c>
      <c r="B1150" s="1069">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9">
        <v>26</v>
      </c>
      <c r="B1151" s="1069">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9">
        <v>27</v>
      </c>
      <c r="B1152" s="1069">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9">
        <v>28</v>
      </c>
      <c r="B1153" s="1069">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9">
        <v>29</v>
      </c>
      <c r="B1154" s="1069">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9">
        <v>30</v>
      </c>
      <c r="B1155" s="1069">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9">
        <v>1</v>
      </c>
      <c r="B1159" s="1069">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9">
        <v>2</v>
      </c>
      <c r="B1160" s="1069">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9">
        <v>3</v>
      </c>
      <c r="B1161" s="1069">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9">
        <v>4</v>
      </c>
      <c r="B1162" s="1069">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9">
        <v>5</v>
      </c>
      <c r="B1163" s="1069">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9">
        <v>6</v>
      </c>
      <c r="B1164" s="1069">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9">
        <v>7</v>
      </c>
      <c r="B1165" s="1069">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9">
        <v>8</v>
      </c>
      <c r="B1166" s="1069">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9">
        <v>9</v>
      </c>
      <c r="B1167" s="1069">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9">
        <v>10</v>
      </c>
      <c r="B1168" s="1069">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9">
        <v>11</v>
      </c>
      <c r="B1169" s="1069">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9">
        <v>12</v>
      </c>
      <c r="B1170" s="1069">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9">
        <v>13</v>
      </c>
      <c r="B1171" s="1069">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9">
        <v>14</v>
      </c>
      <c r="B1172" s="1069">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9">
        <v>15</v>
      </c>
      <c r="B1173" s="1069">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9">
        <v>16</v>
      </c>
      <c r="B1174" s="1069">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9">
        <v>17</v>
      </c>
      <c r="B1175" s="1069">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9">
        <v>18</v>
      </c>
      <c r="B1176" s="1069">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9">
        <v>19</v>
      </c>
      <c r="B1177" s="1069">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9">
        <v>20</v>
      </c>
      <c r="B1178" s="1069">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9">
        <v>21</v>
      </c>
      <c r="B1179" s="1069">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9">
        <v>22</v>
      </c>
      <c r="B1180" s="1069">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9">
        <v>23</v>
      </c>
      <c r="B1181" s="1069">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9">
        <v>24</v>
      </c>
      <c r="B1182" s="1069">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9">
        <v>25</v>
      </c>
      <c r="B1183" s="1069">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9">
        <v>26</v>
      </c>
      <c r="B1184" s="1069">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9">
        <v>27</v>
      </c>
      <c r="B1185" s="1069">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9">
        <v>28</v>
      </c>
      <c r="B1186" s="1069">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9">
        <v>29</v>
      </c>
      <c r="B1187" s="1069">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9">
        <v>30</v>
      </c>
      <c r="B1188" s="1069">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9">
        <v>1</v>
      </c>
      <c r="B1192" s="1069">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9">
        <v>2</v>
      </c>
      <c r="B1193" s="1069">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9">
        <v>3</v>
      </c>
      <c r="B1194" s="1069">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9">
        <v>4</v>
      </c>
      <c r="B1195" s="1069">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9">
        <v>5</v>
      </c>
      <c r="B1196" s="1069">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9">
        <v>6</v>
      </c>
      <c r="B1197" s="1069">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9">
        <v>7</v>
      </c>
      <c r="B1198" s="1069">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9">
        <v>8</v>
      </c>
      <c r="B1199" s="1069">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9">
        <v>9</v>
      </c>
      <c r="B1200" s="1069">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9">
        <v>10</v>
      </c>
      <c r="B1201" s="1069">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9">
        <v>11</v>
      </c>
      <c r="B1202" s="1069">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9">
        <v>12</v>
      </c>
      <c r="B1203" s="1069">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9">
        <v>13</v>
      </c>
      <c r="B1204" s="1069">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9">
        <v>14</v>
      </c>
      <c r="B1205" s="1069">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9">
        <v>15</v>
      </c>
      <c r="B1206" s="1069">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9">
        <v>16</v>
      </c>
      <c r="B1207" s="1069">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9">
        <v>17</v>
      </c>
      <c r="B1208" s="1069">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9">
        <v>18</v>
      </c>
      <c r="B1209" s="1069">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9">
        <v>19</v>
      </c>
      <c r="B1210" s="1069">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9">
        <v>20</v>
      </c>
      <c r="B1211" s="1069">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9">
        <v>21</v>
      </c>
      <c r="B1212" s="1069">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9">
        <v>22</v>
      </c>
      <c r="B1213" s="1069">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9">
        <v>23</v>
      </c>
      <c r="B1214" s="1069">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9">
        <v>24</v>
      </c>
      <c r="B1215" s="1069">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9">
        <v>25</v>
      </c>
      <c r="B1216" s="1069">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9">
        <v>26</v>
      </c>
      <c r="B1217" s="1069">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9">
        <v>27</v>
      </c>
      <c r="B1218" s="1069">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9">
        <v>28</v>
      </c>
      <c r="B1219" s="1069">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9">
        <v>29</v>
      </c>
      <c r="B1220" s="1069">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9">
        <v>30</v>
      </c>
      <c r="B1221" s="1069">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9">
        <v>1</v>
      </c>
      <c r="B1225" s="1069">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9">
        <v>2</v>
      </c>
      <c r="B1226" s="1069">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9">
        <v>3</v>
      </c>
      <c r="B1227" s="1069">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9">
        <v>4</v>
      </c>
      <c r="B1228" s="1069">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9">
        <v>5</v>
      </c>
      <c r="B1229" s="1069">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9">
        <v>6</v>
      </c>
      <c r="B1230" s="1069">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9">
        <v>7</v>
      </c>
      <c r="B1231" s="1069">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9">
        <v>8</v>
      </c>
      <c r="B1232" s="1069">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9">
        <v>9</v>
      </c>
      <c r="B1233" s="1069">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9">
        <v>10</v>
      </c>
      <c r="B1234" s="1069">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9">
        <v>11</v>
      </c>
      <c r="B1235" s="1069">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9">
        <v>12</v>
      </c>
      <c r="B1236" s="1069">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9">
        <v>13</v>
      </c>
      <c r="B1237" s="1069">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9">
        <v>14</v>
      </c>
      <c r="B1238" s="1069">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9">
        <v>15</v>
      </c>
      <c r="B1239" s="1069">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9">
        <v>16</v>
      </c>
      <c r="B1240" s="1069">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9">
        <v>17</v>
      </c>
      <c r="B1241" s="1069">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9">
        <v>18</v>
      </c>
      <c r="B1242" s="1069">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9">
        <v>19</v>
      </c>
      <c r="B1243" s="1069">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9">
        <v>20</v>
      </c>
      <c r="B1244" s="1069">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9">
        <v>21</v>
      </c>
      <c r="B1245" s="1069">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9">
        <v>22</v>
      </c>
      <c r="B1246" s="1069">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9">
        <v>23</v>
      </c>
      <c r="B1247" s="1069">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9">
        <v>24</v>
      </c>
      <c r="B1248" s="1069">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9">
        <v>25</v>
      </c>
      <c r="B1249" s="1069">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9">
        <v>26</v>
      </c>
      <c r="B1250" s="1069">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9">
        <v>27</v>
      </c>
      <c r="B1251" s="1069">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9">
        <v>28</v>
      </c>
      <c r="B1252" s="1069">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9">
        <v>29</v>
      </c>
      <c r="B1253" s="1069">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9">
        <v>30</v>
      </c>
      <c r="B1254" s="1069">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9">
        <v>1</v>
      </c>
      <c r="B1258" s="1069">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9">
        <v>2</v>
      </c>
      <c r="B1259" s="1069">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9">
        <v>3</v>
      </c>
      <c r="B1260" s="1069">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9">
        <v>4</v>
      </c>
      <c r="B1261" s="1069">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9">
        <v>5</v>
      </c>
      <c r="B1262" s="1069">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9">
        <v>6</v>
      </c>
      <c r="B1263" s="1069">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9">
        <v>7</v>
      </c>
      <c r="B1264" s="1069">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9">
        <v>8</v>
      </c>
      <c r="B1265" s="1069">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9">
        <v>9</v>
      </c>
      <c r="B1266" s="1069">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9">
        <v>10</v>
      </c>
      <c r="B1267" s="1069">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9">
        <v>11</v>
      </c>
      <c r="B1268" s="1069">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9">
        <v>12</v>
      </c>
      <c r="B1269" s="1069">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9">
        <v>13</v>
      </c>
      <c r="B1270" s="1069">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9">
        <v>14</v>
      </c>
      <c r="B1271" s="1069">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9">
        <v>15</v>
      </c>
      <c r="B1272" s="1069">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9">
        <v>16</v>
      </c>
      <c r="B1273" s="1069">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9">
        <v>17</v>
      </c>
      <c r="B1274" s="1069">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9">
        <v>18</v>
      </c>
      <c r="B1275" s="1069">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9">
        <v>19</v>
      </c>
      <c r="B1276" s="1069">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9">
        <v>20</v>
      </c>
      <c r="B1277" s="1069">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9">
        <v>21</v>
      </c>
      <c r="B1278" s="1069">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9">
        <v>22</v>
      </c>
      <c r="B1279" s="1069">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9">
        <v>23</v>
      </c>
      <c r="B1280" s="1069">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9">
        <v>24</v>
      </c>
      <c r="B1281" s="1069">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9">
        <v>25</v>
      </c>
      <c r="B1282" s="1069">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9">
        <v>26</v>
      </c>
      <c r="B1283" s="1069">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9">
        <v>27</v>
      </c>
      <c r="B1284" s="1069">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9">
        <v>28</v>
      </c>
      <c r="B1285" s="1069">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9">
        <v>29</v>
      </c>
      <c r="B1286" s="1069">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9">
        <v>30</v>
      </c>
      <c r="B1287" s="1069">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9">
        <v>1</v>
      </c>
      <c r="B1291" s="1069">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9">
        <v>2</v>
      </c>
      <c r="B1292" s="1069">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9">
        <v>3</v>
      </c>
      <c r="B1293" s="1069">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9">
        <v>4</v>
      </c>
      <c r="B1294" s="1069">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9">
        <v>5</v>
      </c>
      <c r="B1295" s="1069">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9">
        <v>6</v>
      </c>
      <c r="B1296" s="1069">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9">
        <v>7</v>
      </c>
      <c r="B1297" s="1069">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9">
        <v>8</v>
      </c>
      <c r="B1298" s="1069">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9">
        <v>9</v>
      </c>
      <c r="B1299" s="1069">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9">
        <v>10</v>
      </c>
      <c r="B1300" s="1069">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9">
        <v>11</v>
      </c>
      <c r="B1301" s="1069">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9">
        <v>12</v>
      </c>
      <c r="B1302" s="1069">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9">
        <v>13</v>
      </c>
      <c r="B1303" s="1069">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9">
        <v>14</v>
      </c>
      <c r="B1304" s="1069">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9">
        <v>15</v>
      </c>
      <c r="B1305" s="1069">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9">
        <v>16</v>
      </c>
      <c r="B1306" s="1069">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9">
        <v>17</v>
      </c>
      <c r="B1307" s="1069">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9">
        <v>18</v>
      </c>
      <c r="B1308" s="1069">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9">
        <v>19</v>
      </c>
      <c r="B1309" s="1069">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9">
        <v>20</v>
      </c>
      <c r="B1310" s="1069">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9">
        <v>21</v>
      </c>
      <c r="B1311" s="1069">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9">
        <v>22</v>
      </c>
      <c r="B1312" s="1069">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9">
        <v>23</v>
      </c>
      <c r="B1313" s="1069">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9">
        <v>24</v>
      </c>
      <c r="B1314" s="1069">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9">
        <v>25</v>
      </c>
      <c r="B1315" s="1069">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9">
        <v>26</v>
      </c>
      <c r="B1316" s="1069">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9">
        <v>27</v>
      </c>
      <c r="B1317" s="1069">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9">
        <v>28</v>
      </c>
      <c r="B1318" s="1069">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9">
        <v>29</v>
      </c>
      <c r="B1319" s="1069">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9">
        <v>30</v>
      </c>
      <c r="B1320" s="1069">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山崎</cp:lastModifiedBy>
  <cp:lastPrinted>2020-10-01T06:11:16Z</cp:lastPrinted>
  <dcterms:created xsi:type="dcterms:W3CDTF">2012-03-13T00:50:25Z</dcterms:created>
  <dcterms:modified xsi:type="dcterms:W3CDTF">2020-11-16T06:08:58Z</dcterms:modified>
</cp:coreProperties>
</file>