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0年度\20201105レビューシートの記載の確認等について（過去５年）\"/>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<sst xmlns="http://schemas.openxmlformats.org/spreadsheetml/2006/main" count="2937" uniqueCount="642">
  <si>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</si>
  <si>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</si>
  <si>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</si>
  <si>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</si>
  <si>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</si>
  <si>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</si>
  <si>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</si>
  <si>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</si>
  <si>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</si>
  <si>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</si>
  <si>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</si>
  <si>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</si>
  <si>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</si>
  <si>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</si>
  <si>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</si>
  <si>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</si>
  <si>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</si>
  <si>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</si>
  <si>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</si>
  <si>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</si>
  <si>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</si>
  <si>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</si>
  <si>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</si>
  <si>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</si>
  <si>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</si>
  <si>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</si>
  <si>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</si>
  <si>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</si>
  <si>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</si>
  <si>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</si>
  <si>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</si>
  <si>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</si>
  <si>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</si>
  <si>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</si>
  <si>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</si>
  <si>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</si>
  <si>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</si>
  <si>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</si>
  <si>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</si>
  <si>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</si>
  <si>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</si>
  <si>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</si>
  <si>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</si>
  <si>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</si>
  <si>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</si>
  <si>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</si>
  <si>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</si>
  <si>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</si>
  <si>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</si>
  <si>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</si>
  <si>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</si>
  <si>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</si>
  <si>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</si>
  <si>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</si>
  <si>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</si>
  <si>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</si>
  <si>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</si>
  <si>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</si>
  <si>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</si>
  <si>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</si>
  <si>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</si>
  <si>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</si>
  <si>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</si>
  <si>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</si>
  <si>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</si>
  <si>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</si>
  <si>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</si>
  <si>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</si>
  <si>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</si>
  <si>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</si>
  <si>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</si>
  <si>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</si>
  <si>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</si>
  <si>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</si>
  <si>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</si>
  <si>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</si>
  <si>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</si>
  <si>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</si>
  <si>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</si>
  <si>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</si>
  <si>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</si>
  <si>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</si>
  <si>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</si>
  <si>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</si>
  <si>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</si>
  <si>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</si>
  <si>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</si>
  <si>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</si>
  <si>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</si>
  <si>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</si>
  <si>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</si>
  <si>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</si>
  <si>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</si>
  <si>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</si>
  <si>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</si>
  <si>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</si>
  <si>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</si>
  <si>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</si>
  <si>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</si>
  <si>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</si>
  <si>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</si>
  <si>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</si>
  <si>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</si>
  <si>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</si>
  <si>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</si>
  <si>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</si>
  <si>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</si>
  <si>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</si>
  <si>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</si>
  <si>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</si>
  <si>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</si>
  <si>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</si>
  <si>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</si>
  <si>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</si>
  <si>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</si>
  <si>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</si>
  <si>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</si>
  <si>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</si>
  <si>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</si>
  <si>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</si>
  <si>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</si>
  <si>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</si>
  <si>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</si>
  <si>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</si>
  <si>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</si>
  <si>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</si>
  <si>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</si>
  <si>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</si>
  <si>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</si>
  <si>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</si>
  <si>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</si>
  <si>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</si>
  <si>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</si>
  <si>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</si>
  <si>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</si>
  <si>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</si>
  <si>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</si>
  <si>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</si>
  <si>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</si>
  <si>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</si>
  <si>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</si>
  <si>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</si>
  <si>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</si>
  <si>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</si>
  <si>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</si>
  <si>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</si>
  <si>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</si>
  <si>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</si>
  <si>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</si>
  <si>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</si>
  <si>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</si>
  <si>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</si>
  <si>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</si>
  <si>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</si>
  <si>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</si>
  <si>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</si>
  <si>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</si>
  <si>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</si>
  <si>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</si>
  <si>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</si>
  <si>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</si>
  <si>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</si>
  <si>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</si>
  <si>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</si>
  <si>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</si>
  <si>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</si>
  <si>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</si>
  <si>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</si>
  <si>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</si>
  <si>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</si>
  <si>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</si>
  <si>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</si>
  <si>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</si>
  <si>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</si>
  <si>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</si>
  <si>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</si>
  <si>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</si>
  <si>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</si>
  <si>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</si>
  <si>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</si>
  <si>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</si>
  <si>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</si>
  <si>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</si>
  <si>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</si>
  <si>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</si>
  <si>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</si>
  <si>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</si>
  <si>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</si>
  <si>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</si>
  <si>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</si>
  <si>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</si>
  <si>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</si>
  <si>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</si>
  <si>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</si>
  <si>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</si>
  <si>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</si>
  <si>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</si>
  <si>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</si>
  <si>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</si>
  <si>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</si>
  <si>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</si>
  <si>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</si>
  <si>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</si>
  <si>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</si>
  <si>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</si>
  <si>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</si>
  <si>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</si>
  <si>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</si>
  <si>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</si>
  <si>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</si>
  <si>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</si>
  <si>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</si>
  <si>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</si>
  <si>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</si>
  <si>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</si>
  <si>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</si>
  <si>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</si>
  <si>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</si>
  <si>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</si>
  <si>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</si>
  <si>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</si>
  <si>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</si>
  <si>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</si>
  <si>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</si>
  <si>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</si>
  <si>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</si>
  <si>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</si>
  <si>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</si>
  <si>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</si>
  <si>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</si>
  <si>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</si>
  <si>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</si>
  <si>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</si>
  <si>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</si>
  <si>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</si>
  <si>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</si>
  <si>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</si>
  <si>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</si>
  <si>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</si>
  <si>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</si>
  <si>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</si>
  <si>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</si>
  <si>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</si>
  <si>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</si>
  <si>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</si>
  <si>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</si>
  <si>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</si>
  <si>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</si>
  <si>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</si>
  <si>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</si>
  <si>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</si>
  <si>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</si>
  <si>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</si>
  <si>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</si>
  <si>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</si>
  <si>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</si>
  <si>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</si>
  <si>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</si>
  <si>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</si>
  <si>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</si>
  <si>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</si>
  <si>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</si>
  <si>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</si>
  <si>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</si>
  <si>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</si>
  <si>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</si>
  <si>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</si>
  <si>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</si>
  <si>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</si>
  <si>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</si>
  <si>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</si>
  <si>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</si>
  <si>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</si>
  <si>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</si>
  <si>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</si>
  <si>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</si>
  <si>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</si>
  <si>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</si>
  <si>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</si>
  <si>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</si>
  <si>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</si>
  <si>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</si>
  <si>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</si>
  <si>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</si>
  <si>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</si>
  <si>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</si>
  <si>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</si>
  <si>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</si>
  <si>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</si>
  <si>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</si>
  <si>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</si>
  <si>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</si>
  <si>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</si>
  <si>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</si>
  <si>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</si>
  <si>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</si>
  <si>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</si>
  <si>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</si>
  <si>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</si>
  <si>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</si>
  <si>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</si>
  <si>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</si>
  <si>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</si>
  <si>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</si>
  <si>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</si>
  <si>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</si>
  <si>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</si>
  <si>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</si>
  <si>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</si>
  <si>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</si>
  <si>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</si>
  <si>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</si>
  <si>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</si>
  <si>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</si>
  <si>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</si>
  <si>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</si>
  <si>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</si>
  <si>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</si>
  <si>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</si>
  <si>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</si>
  <si>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</si>
  <si>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</si>
  <si>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</si>
  <si>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</si>
  <si>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</si>
  <si>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</si>
  <si>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</si>
  <si>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</si>
  <si>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</si>
  <si>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</si>
  <si>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</si>
  <si>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</si>
  <si>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</si>
  <si>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</si>
  <si>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</si>
  <si>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</si>
  <si>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</si>
  <si>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</si>
  <si>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</si>
  <si>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</si>
  <si>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</si>
  <si>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</si>
  <si>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</si>
  <si>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</si>
  <si>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</si>
  <si>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</si>
  <si>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</si>
  <si>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</si>
  <si>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</si>
  <si>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</si>
  <si>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</si>
  <si>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</si>
  <si>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</si>
  <si>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</si>
  <si>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</si>
  <si>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</si>
  <si>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</si>
  <si>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</si>
  <si>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</si>
  <si>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</si>
  <si>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</si>
  <si>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</si>
  <si>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</si>
  <si>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</si>
  <si>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</si>
  <si>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</si>
  <si>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</si>
  <si>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</si>
  <si>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</si>
  <si>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</si>
  <si>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</si>
  <si>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</si>
  <si>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</si>
  <si>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</si>
  <si>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</si>
  <si>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</si>
  <si>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</si>
  <si>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</si>
  <si>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</si>
  <si>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</si>
  <si>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</si>
  <si>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</si>
  <si>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</si>
  <si>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</si>
  <si>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</si>
  <si>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</si>
  <si>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</si>
  <si>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</si>
  <si>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</si>
  <si>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</si>
  <si>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</si>
  <si>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</si>
  <si>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</si>
  <si>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</si>
  <si>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</si>
  <si>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</si>
  <si>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</si>
  <si>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</si>
  <si>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</si>
  <si>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</si>
  <si>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</si>
  <si>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</si>
  <si>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</si>
  <si>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</si>
  <si>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</si>
  <si>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</si>
  <si>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</si>
  <si>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</si>
  <si>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</si>
  <si>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</si>
  <si>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</si>
  <si>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</si>
  <si>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</si>
  <si>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</si>
  <si>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</si>
  <si>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</si>
  <si>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</si>
  <si>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</si>
  <si>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</si>
  <si>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</si>
  <si>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</si>
  <si>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</si>
  <si>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</si>
  <si>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</si>
  <si>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</si>
  <si>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</si>
  <si>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</si>
  <si>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</si>
  <si>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</si>
  <si>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</si>
  <si>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</si>
  <si>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</si>
  <si>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</si>
  <si>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</si>
  <si>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</si>
  <si>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</si>
  <si>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</si>
  <si>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</si>
  <si>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</si>
  <si>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</si>
  <si>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</si>
  <si>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</si>
  <si>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</si>
  <si>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</si>
  <si>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</si>
  <si>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</si>
  <si>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</si>
  <si>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</si>
  <si>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</si>
  <si>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</si>
  <si>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</si>
  <si>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</si>
  <si>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</si>
  <si>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</si>
  <si>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</si>
  <si>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</si>
  <si>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</si>
  <si>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</si>
  <si>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</si>
  <si>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</si>
  <si>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</si>
  <si>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</si>
  <si>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</si>
  <si>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</si>
  <si>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</si>
  <si>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</si>
  <si>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</si>
  <si>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</si>
  <si>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</si>
  <si>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</si>
  <si>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</si>
  <si>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</si>
  <si>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</si>
  <si>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</si>
  <si>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</si>
  <si>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</si>
  <si>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</si>
  <si>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</si>
  <si>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</si>
  <si>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</si>
  <si>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</si>
  <si>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</si>
  <si>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</si>
  <si>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</si>
  <si>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</si>
  <si>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</si>
  <si>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</si>
  <si>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</si>
  <si>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</si>
  <si>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</si>
  <si>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</si>
  <si>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</si>
  <si>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</si>
  <si>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</si>
  <si>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</si>
  <si>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</si>
  <si>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</si>
  <si>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</si>
  <si>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</si>
  <si>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</si>
  <si>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</si>
  <si>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</si>
  <si>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</si>
  <si>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</si>
  <si>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</si>
  <si>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</si>
  <si>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</si>
  <si>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</si>
  <si>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</si>
  <si>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</si>
  <si>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</si>
  <si>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</si>
  <si>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</si>
  <si>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</si>
  <si>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</si>
  <si>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</si>
  <si>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</si>
  <si>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</si>
  <si>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</si>
  <si>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</si>
  <si>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</si>
  <si>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</si>
  <si>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</si>
  <si>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</si>
  <si>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</si>
  <si>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</si>
  <si>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</si>
  <si>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</si>
  <si>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</si>
  <si>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</si>
  <si>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</si>
  <si>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</si>
  <si>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</si>
  <si>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</si>
  <si>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</si>
  <si>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</si>
  <si>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</si>
  <si>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</si>
  <si>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</si>
  <si>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</si>
  <si>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</si>
  <si>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</si>
  <si>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</si>
  <si>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</si>
  <si>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</si>
  <si>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</si>
  <si>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</si>
  <si>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</si>
  <si>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</si>
  <si>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</si>
  <si>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</si>
  <si>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</si>
  <si>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</si>
  <si>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</si>
  <si>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</si>
  <si>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</si>
  <si>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</si>
  <si>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</si>
  <si>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</si>
  <si>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</si>
  <si>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</si>
  <si>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</si>
  <si>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</si>
  <si>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</si>
  <si>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</si>
  <si>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</si>
  <si>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難病医療費等負担金</t>
  </si>
  <si>
    <t>難病医療費等負担金</t>
    <phoneticPr fontId="5"/>
  </si>
  <si>
    <t>○</t>
  </si>
  <si>
    <t>難病の患者に対する医療等に関する法律（平成26年法
律第50号）第５条</t>
    <phoneticPr fontId="5"/>
  </si>
  <si>
    <t>難病医療費等の国庫負担について</t>
    <phoneticPr fontId="5"/>
  </si>
  <si>
    <t>難病患者の医療費負担を軽減するため、難病の特性を踏まえて、負担割合を３割から２割に軽減し、所得に応じて負担限度額を設定することとし、医療費助成を実施する。
（補助率：1/2）</t>
  </si>
  <si>
    <t>-</t>
  </si>
  <si>
    <t>-</t>
    <phoneticPr fontId="5"/>
  </si>
  <si>
    <t>-</t>
    <phoneticPr fontId="5"/>
  </si>
  <si>
    <t>-</t>
    <phoneticPr fontId="5"/>
  </si>
  <si>
    <t>-</t>
    <phoneticPr fontId="5"/>
  </si>
  <si>
    <t>-</t>
    <phoneticPr fontId="5"/>
  </si>
  <si>
    <t>前年度の医療受給者証交
付件数以上</t>
  </si>
  <si>
    <t>衛生行政報告例</t>
  </si>
  <si>
    <t>件</t>
  </si>
  <si>
    <t>-</t>
    <phoneticPr fontId="5"/>
  </si>
  <si>
    <t>-</t>
    <phoneticPr fontId="5"/>
  </si>
  <si>
    <t>執行額</t>
  </si>
  <si>
    <t>単位当たりコスト ＝ Ｘ ／ Ｙ
Ｘ：「医療費助成額」
Ｙ：「受給者数」　　</t>
  </si>
  <si>
    <t>百万円</t>
  </si>
  <si>
    <t>千円／人</t>
  </si>
  <si>
    <t>X / Y</t>
  </si>
  <si>
    <t>77,730,537/
892,445</t>
    <phoneticPr fontId="5"/>
  </si>
  <si>
    <t>80,141,998/
912,714</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</si>
  <si>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</si>
  <si>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</si>
  <si>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</si>
  <si>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t>
    <phoneticPr fontId="5"/>
  </si>
  <si>
    <t>-</t>
    <phoneticPr fontId="5"/>
  </si>
  <si>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し、目標達成に寄与する。　</t>
  </si>
  <si>
    <t>-</t>
    <phoneticPr fontId="5"/>
  </si>
  <si>
    <t>-</t>
    <phoneticPr fontId="5"/>
  </si>
  <si>
    <t>-</t>
    <phoneticPr fontId="5"/>
  </si>
  <si>
    <t>難病の治療研究を推進するとともに、難病医療費の自己負担額を軽減する事業であり、国費を投入する必要がある。</t>
  </si>
  <si>
    <t>難病の治療研究を推進するとともに、国内の難病患者に対する医療費助成を行う事業であり、国が実施すべき事業である。</t>
  </si>
  <si>
    <t>難病の医療費に対する補助金であり、難病患者の医療費自己負担を軽減するという成果目標達成に向けて、優先度の高い事業である。</t>
  </si>
  <si>
    <t>所得に応じた自己負担額を設定しており、妥当である。</t>
  </si>
  <si>
    <t>医療費の支給件数が見込みより下回ったため。</t>
  </si>
  <si>
    <t>集計中</t>
  </si>
  <si>
    <t>都道府県が行う難病法に基づく支給認定を受けた指定難病の患者に対する医療費助成に要する費用について、適切に国負担分を支出している。</t>
  </si>
  <si>
    <t>‐</t>
  </si>
  <si>
    <t>無</t>
  </si>
  <si>
    <t>△</t>
  </si>
  <si>
    <t>本事業は、難病法に基づき行われる医療費助成であり、支給件数が見込みより下回ったため執行率については低い水準となったものの、医療受給者に対しては医療費助成を漏れなく実施しており、適正に実施されている。</t>
  </si>
  <si>
    <t>本事業は、難病法に基づき行われる医療費助成であり、引き続き実施していく。ただし、予算の執行率が低い水準であることを踏まえ、不用理由を分析し、適切な予算の執行に努める。</t>
  </si>
  <si>
    <t>-</t>
    <phoneticPr fontId="5"/>
  </si>
  <si>
    <t>-</t>
    <phoneticPr fontId="5"/>
  </si>
  <si>
    <t>新26-014</t>
    <phoneticPr fontId="5"/>
  </si>
  <si>
    <t>164</t>
    <phoneticPr fontId="5"/>
  </si>
  <si>
    <t>159</t>
    <phoneticPr fontId="5"/>
  </si>
  <si>
    <t>162</t>
    <phoneticPr fontId="5"/>
  </si>
  <si>
    <t>171</t>
    <phoneticPr fontId="5"/>
  </si>
  <si>
    <t>-</t>
    <phoneticPr fontId="5"/>
  </si>
  <si>
    <t>医療費</t>
    <rPh sb="0" eb="3">
      <t>イリョウヒ</t>
    </rPh>
    <phoneticPr fontId="5"/>
  </si>
  <si>
    <t>難病医療費等負担金事業の実施</t>
  </si>
  <si>
    <t>難病医療費等負担金事業の実施</t>
    <rPh sb="0" eb="2">
      <t>ナンビョウ</t>
    </rPh>
    <rPh sb="2" eb="5">
      <t>イリョウヒ</t>
    </rPh>
    <rPh sb="5" eb="6">
      <t>トウ</t>
    </rPh>
    <rPh sb="6" eb="9">
      <t>フタンキン</t>
    </rPh>
    <rPh sb="9" eb="11">
      <t>ジギョウ</t>
    </rPh>
    <rPh sb="12" eb="14">
      <t>ジッシ</t>
    </rPh>
    <phoneticPr fontId="5"/>
  </si>
  <si>
    <t>東京都</t>
    <rPh sb="0" eb="3">
      <t>トウキョウト</t>
    </rPh>
    <phoneticPr fontId="5"/>
  </si>
  <si>
    <t>大阪府</t>
    <rPh sb="0" eb="3">
      <t>オオサカフ</t>
    </rPh>
    <phoneticPr fontId="5"/>
  </si>
  <si>
    <t>埼玉県</t>
    <rPh sb="0" eb="3">
      <t>サイタマケン</t>
    </rPh>
    <phoneticPr fontId="5"/>
  </si>
  <si>
    <t>千葉県</t>
    <rPh sb="0" eb="3">
      <t>チバケン</t>
    </rPh>
    <phoneticPr fontId="5"/>
  </si>
  <si>
    <t>兵庫県</t>
    <rPh sb="0" eb="3">
      <t>ヒョウゴケン</t>
    </rPh>
    <phoneticPr fontId="5"/>
  </si>
  <si>
    <t>北海道</t>
    <rPh sb="0" eb="3">
      <t>ホッカイドウ</t>
    </rPh>
    <phoneticPr fontId="5"/>
  </si>
  <si>
    <t>札幌市</t>
    <rPh sb="0" eb="3">
      <t>サッポロシ</t>
    </rPh>
    <phoneticPr fontId="5"/>
  </si>
  <si>
    <t>愛知県</t>
    <rPh sb="0" eb="3">
      <t>アイチケン</t>
    </rPh>
    <phoneticPr fontId="5"/>
  </si>
  <si>
    <t>大阪市</t>
    <rPh sb="0" eb="3">
      <t>オオサカシ</t>
    </rPh>
    <phoneticPr fontId="5"/>
  </si>
  <si>
    <t>横浜市</t>
    <rPh sb="0" eb="3">
      <t>ヨコハマシ</t>
    </rPh>
    <phoneticPr fontId="5"/>
  </si>
  <si>
    <t>補助金等交付</t>
  </si>
  <si>
    <t>A.東京都</t>
    <rPh sb="2" eb="5">
      <t>トウキョウト</t>
    </rPh>
    <phoneticPr fontId="5"/>
  </si>
  <si>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phoneticPr fontId="5"/>
  </si>
  <si>
    <t>点検対象外</t>
    <rPh sb="0" eb="5">
      <t>テンケンタイショウガイ</t>
    </rPh>
    <phoneticPr fontId="5"/>
  </si>
  <si>
    <t>現状通り</t>
    <rPh sb="0" eb="2">
      <t>ゲンジョウ</t>
    </rPh>
    <rPh sb="2" eb="3">
      <t>ドオ</t>
    </rPh>
    <phoneticPr fontId="5"/>
  </si>
  <si>
    <t>難病の患者に対する医療等に関する法律に基づく特定医療費の支給対象となる指定難病について、長期の療養による医療費の経済的な負担が大きい患者を支援するために必要な事業であり、引き続き、必要な予算額を確保し、適正な執行に努めること。</t>
    <rPh sb="76" eb="78">
      <t>ヒツヨウ</t>
    </rPh>
    <rPh sb="79" eb="81">
      <t>ジギョウ</t>
    </rPh>
    <rPh sb="85" eb="86">
      <t>ヒ</t>
    </rPh>
    <rPh sb="87" eb="88">
      <t>ツヅ</t>
    </rPh>
    <rPh sb="90" eb="92">
      <t>ヒツヨウ</t>
    </rPh>
    <rPh sb="93" eb="96">
      <t>ヨサンガク</t>
    </rPh>
    <rPh sb="97" eb="99">
      <t>カクホ</t>
    </rPh>
    <rPh sb="101" eb="103">
      <t>テキセイ</t>
    </rPh>
    <rPh sb="104" eb="106">
      <t>シッコウ</t>
    </rPh>
    <rPh sb="107" eb="108">
      <t>ツト</t>
    </rPh>
    <phoneticPr fontId="5"/>
  </si>
  <si>
    <t>課長：尾崎　守正</t>
    <rPh sb="0" eb="2">
      <t>カチョウ</t>
    </rPh>
    <rPh sb="3" eb="5">
      <t>オザキ</t>
    </rPh>
    <rPh sb="6" eb="8">
      <t>モリマサ</t>
    </rPh>
    <phoneticPr fontId="5"/>
  </si>
  <si>
    <t>-</t>
    <phoneticPr fontId="5"/>
  </si>
  <si>
    <t>衛生行政報告例による難病法に基づく医療受給者証交付件数</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</si>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</sst>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115845</xdr:colOff>
      <xdr:row>31</xdr:row>
      <xdr:rowOff>12872</xdr:rowOff>
    </xdr:from>
    <xdr:to>
      <xdr:col>42</xdr:col>
      <xdr:colOff>128302</xdr:colOff>
      <xdr:row>32</xdr:row>
      <xdr:rowOff>68911</xdr:rowOff>
    </xdr:to>
    <xdr:sp macro="" textlink="">
      <xdr:nvSpPr>
        <xdr:cNvPr id="3" name="テキスト ボックス 2"/>
        <xdr:cNvSpPr txBox="1"/>
      </xdr:nvSpPr>
      <xdr:spPr>
        <a:xfrm>
          <a:off x="7941791" y="10915136"/>
          <a:ext cx="836241" cy="352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90101</xdr:colOff>
      <xdr:row>33</xdr:row>
      <xdr:rowOff>25743</xdr:rowOff>
    </xdr:from>
    <xdr:to>
      <xdr:col>42</xdr:col>
      <xdr:colOff>102558</xdr:colOff>
      <xdr:row>34</xdr:row>
      <xdr:rowOff>81782</xdr:rowOff>
    </xdr:to>
    <xdr:sp macro="" textlink="">
      <xdr:nvSpPr>
        <xdr:cNvPr id="4" name="テキスト ボックス 3"/>
        <xdr:cNvSpPr txBox="1"/>
      </xdr:nvSpPr>
      <xdr:spPr>
        <a:xfrm>
          <a:off x="7916047" y="11520101"/>
          <a:ext cx="836241" cy="352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30</xdr:row>
      <xdr:rowOff>0</xdr:rowOff>
    </xdr:from>
    <xdr:to>
      <xdr:col>48</xdr:col>
      <xdr:colOff>25595</xdr:colOff>
      <xdr:row>31</xdr:row>
      <xdr:rowOff>39989</xdr:rowOff>
    </xdr:to>
    <xdr:sp macro="" textlink="">
      <xdr:nvSpPr>
        <xdr:cNvPr id="5" name="テキスト ボックス 4"/>
        <xdr:cNvSpPr txBox="1"/>
      </xdr:nvSpPr>
      <xdr:spPr>
        <a:xfrm>
          <a:off x="9473514" y="10657703"/>
          <a:ext cx="437486" cy="28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465631</xdr:colOff>
      <xdr:row>33</xdr:row>
      <xdr:rowOff>42431</xdr:rowOff>
    </xdr:to>
    <xdr:sp macro="" textlink="">
      <xdr:nvSpPr>
        <xdr:cNvPr id="6" name="テキスト ボックス 5"/>
        <xdr:cNvSpPr txBox="1"/>
      </xdr:nvSpPr>
      <xdr:spPr>
        <a:xfrm>
          <a:off x="9473514" y="11198311"/>
          <a:ext cx="1083468" cy="33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44</xdr:col>
      <xdr:colOff>167331</xdr:colOff>
      <xdr:row>116</xdr:row>
      <xdr:rowOff>141588</xdr:rowOff>
    </xdr:from>
    <xdr:to>
      <xdr:col>48</xdr:col>
      <xdr:colOff>179786</xdr:colOff>
      <xdr:row>116</xdr:row>
      <xdr:rowOff>440945</xdr:rowOff>
    </xdr:to>
    <xdr:sp macro="" textlink="">
      <xdr:nvSpPr>
        <xdr:cNvPr id="7" name="テキスト ボックス 6"/>
        <xdr:cNvSpPr txBox="1"/>
      </xdr:nvSpPr>
      <xdr:spPr>
        <a:xfrm>
          <a:off x="8968431" y="13324188"/>
          <a:ext cx="812555"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154459</xdr:colOff>
      <xdr:row>115</xdr:row>
      <xdr:rowOff>25743</xdr:rowOff>
    </xdr:from>
    <xdr:to>
      <xdr:col>48</xdr:col>
      <xdr:colOff>166914</xdr:colOff>
      <xdr:row>116</xdr:row>
      <xdr:rowOff>29052</xdr:rowOff>
    </xdr:to>
    <xdr:sp macro="" textlink="">
      <xdr:nvSpPr>
        <xdr:cNvPr id="8" name="テキスト ボックス 7"/>
        <xdr:cNvSpPr txBox="1"/>
      </xdr:nvSpPr>
      <xdr:spPr>
        <a:xfrm>
          <a:off x="8955559" y="12913068"/>
          <a:ext cx="812555" cy="29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102973</xdr:colOff>
      <xdr:row>115</xdr:row>
      <xdr:rowOff>25744</xdr:rowOff>
    </xdr:from>
    <xdr:to>
      <xdr:col>42</xdr:col>
      <xdr:colOff>115427</xdr:colOff>
      <xdr:row>116</xdr:row>
      <xdr:rowOff>29053</xdr:rowOff>
    </xdr:to>
    <xdr:sp macro="" textlink="">
      <xdr:nvSpPr>
        <xdr:cNvPr id="9" name="テキスト ボックス 8"/>
        <xdr:cNvSpPr txBox="1"/>
      </xdr:nvSpPr>
      <xdr:spPr>
        <a:xfrm>
          <a:off x="7703923" y="12913069"/>
          <a:ext cx="812554" cy="29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102973</xdr:colOff>
      <xdr:row>116</xdr:row>
      <xdr:rowOff>141588</xdr:rowOff>
    </xdr:from>
    <xdr:to>
      <xdr:col>42</xdr:col>
      <xdr:colOff>115427</xdr:colOff>
      <xdr:row>116</xdr:row>
      <xdr:rowOff>440944</xdr:rowOff>
    </xdr:to>
    <xdr:sp macro="" textlink="">
      <xdr:nvSpPr>
        <xdr:cNvPr id="10" name="テキスト ボックス 9"/>
        <xdr:cNvSpPr txBox="1"/>
      </xdr:nvSpPr>
      <xdr:spPr>
        <a:xfrm>
          <a:off x="7703923" y="13324188"/>
          <a:ext cx="812554"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77229</xdr:colOff>
      <xdr:row>133</xdr:row>
      <xdr:rowOff>90102</xdr:rowOff>
    </xdr:from>
    <xdr:to>
      <xdr:col>42</xdr:col>
      <xdr:colOff>99663</xdr:colOff>
      <xdr:row>133</xdr:row>
      <xdr:rowOff>415606</xdr:rowOff>
    </xdr:to>
    <xdr:sp macro="" textlink="">
      <xdr:nvSpPr>
        <xdr:cNvPr id="11" name="テキスト ボックス 10"/>
        <xdr:cNvSpPr txBox="1"/>
      </xdr:nvSpPr>
      <xdr:spPr>
        <a:xfrm>
          <a:off x="7678179" y="16558827"/>
          <a:ext cx="82253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128716</xdr:colOff>
      <xdr:row>134</xdr:row>
      <xdr:rowOff>115844</xdr:rowOff>
    </xdr:from>
    <xdr:to>
      <xdr:col>50</xdr:col>
      <xdr:colOff>99838</xdr:colOff>
      <xdr:row>134</xdr:row>
      <xdr:rowOff>456023</xdr:rowOff>
    </xdr:to>
    <xdr:sp macro="" textlink="">
      <xdr:nvSpPr>
        <xdr:cNvPr id="12" name="テキスト ボックス 11"/>
        <xdr:cNvSpPr txBox="1"/>
      </xdr:nvSpPr>
      <xdr:spPr>
        <a:xfrm>
          <a:off x="9329866" y="17089394"/>
          <a:ext cx="1076022"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132</xdr:row>
      <xdr:rowOff>0</xdr:rowOff>
    </xdr:from>
    <xdr:to>
      <xdr:col>49</xdr:col>
      <xdr:colOff>228381</xdr:colOff>
      <xdr:row>133</xdr:row>
      <xdr:rowOff>87292</xdr:rowOff>
    </xdr:to>
    <xdr:sp macro="" textlink="">
      <xdr:nvSpPr>
        <xdr:cNvPr id="13" name="テキスト ボックス 12"/>
        <xdr:cNvSpPr txBox="1"/>
      </xdr:nvSpPr>
      <xdr:spPr>
        <a:xfrm>
          <a:off x="9201150" y="16230600"/>
          <a:ext cx="828456" cy="325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13</xdr:col>
      <xdr:colOff>58432</xdr:colOff>
      <xdr:row>741</xdr:row>
      <xdr:rowOff>90101</xdr:rowOff>
    </xdr:from>
    <xdr:ext cx="1689100" cy="643581"/>
    <xdr:sp macro="" textlink="">
      <xdr:nvSpPr>
        <xdr:cNvPr id="14" name="テキスト ボックス 13"/>
        <xdr:cNvSpPr txBox="1"/>
      </xdr:nvSpPr>
      <xdr:spPr>
        <a:xfrm>
          <a:off x="2658757" y="39390251"/>
          <a:ext cx="168910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88,373</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11</xdr:col>
      <xdr:colOff>150480</xdr:colOff>
      <xdr:row>743</xdr:row>
      <xdr:rowOff>199825</xdr:rowOff>
    </xdr:from>
    <xdr:to>
      <xdr:col>25</xdr:col>
      <xdr:colOff>139275</xdr:colOff>
      <xdr:row>745</xdr:row>
      <xdr:rowOff>162190</xdr:rowOff>
    </xdr:to>
    <xdr:sp macro="" textlink="">
      <xdr:nvSpPr>
        <xdr:cNvPr id="15" name="大かっこ 14"/>
        <xdr:cNvSpPr/>
      </xdr:nvSpPr>
      <xdr:spPr>
        <a:xfrm>
          <a:off x="2350755" y="40204825"/>
          <a:ext cx="2789145" cy="6672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17</xdr:col>
      <xdr:colOff>116864</xdr:colOff>
      <xdr:row>745</xdr:row>
      <xdr:rowOff>181696</xdr:rowOff>
    </xdr:from>
    <xdr:to>
      <xdr:col>17</xdr:col>
      <xdr:colOff>116864</xdr:colOff>
      <xdr:row>746</xdr:row>
      <xdr:rowOff>337831</xdr:rowOff>
    </xdr:to>
    <xdr:cxnSp macro="">
      <xdr:nvCxnSpPr>
        <xdr:cNvPr id="16" name="直線矢印コネクタ 15"/>
        <xdr:cNvCxnSpPr/>
      </xdr:nvCxnSpPr>
      <xdr:spPr>
        <a:xfrm>
          <a:off x="3517289" y="40891546"/>
          <a:ext cx="0" cy="5085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200103</xdr:colOff>
      <xdr:row>747</xdr:row>
      <xdr:rowOff>164086</xdr:rowOff>
    </xdr:from>
    <xdr:ext cx="1261884" cy="292452"/>
    <xdr:sp macro="" textlink="">
      <xdr:nvSpPr>
        <xdr:cNvPr id="17" name="テキスト ボックス 16"/>
        <xdr:cNvSpPr txBox="1"/>
      </xdr:nvSpPr>
      <xdr:spPr>
        <a:xfrm>
          <a:off x="3000453" y="4157878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11</xdr:col>
      <xdr:colOff>13607</xdr:colOff>
      <xdr:row>748</xdr:row>
      <xdr:rowOff>349785</xdr:rowOff>
    </xdr:from>
    <xdr:to>
      <xdr:col>24</xdr:col>
      <xdr:colOff>43648</xdr:colOff>
      <xdr:row>750</xdr:row>
      <xdr:rowOff>312288</xdr:rowOff>
    </xdr:to>
    <xdr:sp macro="" textlink="">
      <xdr:nvSpPr>
        <xdr:cNvPr id="18" name="テキスト ボックス 17"/>
        <xdr:cNvSpPr txBox="1"/>
      </xdr:nvSpPr>
      <xdr:spPr>
        <a:xfrm>
          <a:off x="2213882" y="42116910"/>
          <a:ext cx="2630366" cy="66735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都道府県、指定都市（</a:t>
          </a:r>
          <a:r>
            <a:rPr kumimoji="1" lang="en-US" altLang="ja-JP" sz="1100">
              <a:solidFill>
                <a:schemeClr val="dk1"/>
              </a:solidFill>
              <a:latin typeface="+mn-lt"/>
              <a:ea typeface="+mn-ea"/>
              <a:cs typeface="+mn-cs"/>
            </a:rPr>
            <a:t>67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88,373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150480</xdr:colOff>
      <xdr:row>751</xdr:row>
      <xdr:rowOff>152880</xdr:rowOff>
    </xdr:from>
    <xdr:to>
      <xdr:col>24</xdr:col>
      <xdr:colOff>137781</xdr:colOff>
      <xdr:row>752</xdr:row>
      <xdr:rowOff>304162</xdr:rowOff>
    </xdr:to>
    <xdr:sp macro="" textlink="">
      <xdr:nvSpPr>
        <xdr:cNvPr id="19" name="大かっこ 18"/>
        <xdr:cNvSpPr/>
      </xdr:nvSpPr>
      <xdr:spPr>
        <a:xfrm>
          <a:off x="2350755" y="42977280"/>
          <a:ext cx="2587626" cy="503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185</v>
      </c>
      <c r="AT2" s="218"/>
      <c r="AU2" s="218"/>
      <c r="AV2" s="51" t="str">
        <f>IF(AW2="", "", "-")</f>
        <v/>
      </c>
      <c r="AW2" s="404"/>
      <c r="AX2" s="404"/>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527</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638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402" t="s">
        <v>395</v>
      </c>
      <c r="Z7" s="300"/>
      <c r="AA7" s="300"/>
      <c r="AB7" s="300"/>
      <c r="AC7" s="300"/>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634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6.25" customHeight="1" x14ac:dyDescent="0.15">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115459</v>
      </c>
      <c r="Q13" s="117"/>
      <c r="R13" s="117"/>
      <c r="S13" s="117"/>
      <c r="T13" s="117"/>
      <c r="U13" s="117"/>
      <c r="V13" s="118"/>
      <c r="W13" s="116">
        <v>101252</v>
      </c>
      <c r="X13" s="117"/>
      <c r="Y13" s="117"/>
      <c r="Z13" s="117"/>
      <c r="AA13" s="117"/>
      <c r="AB13" s="117"/>
      <c r="AC13" s="118"/>
      <c r="AD13" s="116">
        <v>108394</v>
      </c>
      <c r="AE13" s="117"/>
      <c r="AF13" s="117"/>
      <c r="AG13" s="117"/>
      <c r="AH13" s="117"/>
      <c r="AI13" s="117"/>
      <c r="AJ13" s="118"/>
      <c r="AK13" s="116">
        <v>113682</v>
      </c>
      <c r="AL13" s="117"/>
      <c r="AM13" s="117"/>
      <c r="AN13" s="117"/>
      <c r="AO13" s="117"/>
      <c r="AP13" s="117"/>
      <c r="AQ13" s="118"/>
      <c r="AR13" s="113">
        <v>113682</v>
      </c>
      <c r="AS13" s="114"/>
      <c r="AT13" s="114"/>
      <c r="AU13" s="114"/>
      <c r="AV13" s="114"/>
      <c r="AW13" s="114"/>
      <c r="AX13" s="401"/>
    </row>
    <row r="14" spans="1:50" ht="21" customHeight="1" x14ac:dyDescent="0.15">
      <c r="A14" s="146"/>
      <c r="B14" s="147"/>
      <c r="C14" s="147"/>
      <c r="D14" s="147"/>
      <c r="E14" s="147"/>
      <c r="F14" s="148"/>
      <c r="G14" s="749"/>
      <c r="H14" s="750"/>
      <c r="I14" s="577" t="s">
        <v>8</v>
      </c>
      <c r="J14" s="631"/>
      <c r="K14" s="631"/>
      <c r="L14" s="631"/>
      <c r="M14" s="631"/>
      <c r="N14" s="631"/>
      <c r="O14" s="632"/>
      <c r="P14" s="116" t="s">
        <v>573</v>
      </c>
      <c r="Q14" s="117"/>
      <c r="R14" s="117"/>
      <c r="S14" s="117"/>
      <c r="T14" s="117"/>
      <c r="U14" s="117"/>
      <c r="V14" s="118"/>
      <c r="W14" s="116" t="s">
        <v>575</v>
      </c>
      <c r="X14" s="117"/>
      <c r="Y14" s="117"/>
      <c r="Z14" s="117"/>
      <c r="AA14" s="117"/>
      <c r="AB14" s="117"/>
      <c r="AC14" s="118"/>
      <c r="AD14" s="116" t="s">
        <v>574</v>
      </c>
      <c r="AE14" s="117"/>
      <c r="AF14" s="117"/>
      <c r="AG14" s="117"/>
      <c r="AH14" s="117"/>
      <c r="AI14" s="117"/>
      <c r="AJ14" s="118"/>
      <c r="AK14" s="116" t="s">
        <v>577</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574</v>
      </c>
      <c r="Q15" s="117"/>
      <c r="R15" s="117"/>
      <c r="S15" s="117"/>
      <c r="T15" s="117"/>
      <c r="U15" s="117"/>
      <c r="V15" s="118"/>
      <c r="W15" s="116" t="s">
        <v>574</v>
      </c>
      <c r="X15" s="117"/>
      <c r="Y15" s="117"/>
      <c r="Z15" s="117"/>
      <c r="AA15" s="117"/>
      <c r="AB15" s="117"/>
      <c r="AC15" s="118"/>
      <c r="AD15" s="116" t="s">
        <v>576</v>
      </c>
      <c r="AE15" s="117"/>
      <c r="AF15" s="117"/>
      <c r="AG15" s="117"/>
      <c r="AH15" s="117"/>
      <c r="AI15" s="117"/>
      <c r="AJ15" s="118"/>
      <c r="AK15" s="116" t="s">
        <v>574</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575</v>
      </c>
      <c r="Q16" s="117"/>
      <c r="R16" s="117"/>
      <c r="S16" s="117"/>
      <c r="T16" s="117"/>
      <c r="U16" s="117"/>
      <c r="V16" s="118"/>
      <c r="W16" s="116" t="s">
        <v>574</v>
      </c>
      <c r="X16" s="117"/>
      <c r="Y16" s="117"/>
      <c r="Z16" s="117"/>
      <c r="AA16" s="117"/>
      <c r="AB16" s="117"/>
      <c r="AC16" s="118"/>
      <c r="AD16" s="116" t="s">
        <v>574</v>
      </c>
      <c r="AE16" s="117"/>
      <c r="AF16" s="117"/>
      <c r="AG16" s="117"/>
      <c r="AH16" s="117"/>
      <c r="AI16" s="117"/>
      <c r="AJ16" s="118"/>
      <c r="AK16" s="116" t="s">
        <v>574</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575</v>
      </c>
      <c r="Q17" s="117"/>
      <c r="R17" s="117"/>
      <c r="S17" s="117"/>
      <c r="T17" s="117"/>
      <c r="U17" s="117"/>
      <c r="V17" s="118"/>
      <c r="W17" s="116" t="s">
        <v>574</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1"/>
      <c r="H18" s="752"/>
      <c r="I18" s="739" t="s">
        <v>20</v>
      </c>
      <c r="J18" s="740"/>
      <c r="K18" s="740"/>
      <c r="L18" s="740"/>
      <c r="M18" s="740"/>
      <c r="N18" s="740"/>
      <c r="O18" s="741"/>
      <c r="P18" s="122">
        <f>SUM(P13:V17)</f>
        <v>115459</v>
      </c>
      <c r="Q18" s="123"/>
      <c r="R18" s="123"/>
      <c r="S18" s="123"/>
      <c r="T18" s="123"/>
      <c r="U18" s="123"/>
      <c r="V18" s="124"/>
      <c r="W18" s="122">
        <f>SUM(W13:AC17)</f>
        <v>101252</v>
      </c>
      <c r="X18" s="123"/>
      <c r="Y18" s="123"/>
      <c r="Z18" s="123"/>
      <c r="AA18" s="123"/>
      <c r="AB18" s="123"/>
      <c r="AC18" s="124"/>
      <c r="AD18" s="122">
        <f>SUM(AD13:AJ17)</f>
        <v>108394</v>
      </c>
      <c r="AE18" s="123"/>
      <c r="AF18" s="123"/>
      <c r="AG18" s="123"/>
      <c r="AH18" s="123"/>
      <c r="AI18" s="123"/>
      <c r="AJ18" s="124"/>
      <c r="AK18" s="122">
        <f>SUM(AK13:AQ17)</f>
        <v>113682</v>
      </c>
      <c r="AL18" s="123"/>
      <c r="AM18" s="123"/>
      <c r="AN18" s="123"/>
      <c r="AO18" s="123"/>
      <c r="AP18" s="123"/>
      <c r="AQ18" s="124"/>
      <c r="AR18" s="122">
        <f>SUM(AR13:AX17)</f>
        <v>113682</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77731</v>
      </c>
      <c r="Q19" s="117"/>
      <c r="R19" s="117"/>
      <c r="S19" s="117"/>
      <c r="T19" s="117"/>
      <c r="U19" s="117"/>
      <c r="V19" s="118"/>
      <c r="W19" s="116">
        <v>80142</v>
      </c>
      <c r="X19" s="117"/>
      <c r="Y19" s="117"/>
      <c r="Z19" s="117"/>
      <c r="AA19" s="117"/>
      <c r="AB19" s="117"/>
      <c r="AC19" s="118"/>
      <c r="AD19" s="116">
        <v>88373</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0.67323465472592003</v>
      </c>
      <c r="Q20" s="541"/>
      <c r="R20" s="541"/>
      <c r="S20" s="541"/>
      <c r="T20" s="541"/>
      <c r="U20" s="541"/>
      <c r="V20" s="541"/>
      <c r="W20" s="541">
        <f t="shared" ref="W20" si="0">IF(W18=0, "-", SUM(W19)/W18)</f>
        <v>0.79151029115474258</v>
      </c>
      <c r="X20" s="541"/>
      <c r="Y20" s="541"/>
      <c r="Z20" s="541"/>
      <c r="AA20" s="541"/>
      <c r="AB20" s="541"/>
      <c r="AC20" s="541"/>
      <c r="AD20" s="541">
        <f t="shared" ref="AD20" si="1">IF(AD18=0, "-", SUM(AD19)/AD18)</f>
        <v>0.81529420447626255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0.67323465472592003</v>
      </c>
      <c r="Q21" s="541"/>
      <c r="R21" s="541"/>
      <c r="S21" s="541"/>
      <c r="T21" s="541"/>
      <c r="U21" s="541"/>
      <c r="V21" s="541"/>
      <c r="W21" s="541">
        <f t="shared" ref="W21" si="2">IF(W19=0, "-", SUM(W19)/SUM(W13,W14))</f>
        <v>0.79151029115474258</v>
      </c>
      <c r="X21" s="541"/>
      <c r="Y21" s="541"/>
      <c r="Z21" s="541"/>
      <c r="AA21" s="541"/>
      <c r="AB21" s="541"/>
      <c r="AC21" s="541"/>
      <c r="AD21" s="541">
        <f t="shared" ref="AD21" si="3">IF(AD19=0, "-", SUM(AD19)/SUM(AD13,AD14))</f>
        <v>0.81529420447626255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566</v>
      </c>
      <c r="H23" s="191"/>
      <c r="I23" s="191"/>
      <c r="J23" s="191"/>
      <c r="K23" s="191"/>
      <c r="L23" s="191"/>
      <c r="M23" s="191"/>
      <c r="N23" s="191"/>
      <c r="O23" s="192"/>
      <c r="P23" s="113">
        <v>113682</v>
      </c>
      <c r="Q23" s="114"/>
      <c r="R23" s="114"/>
      <c r="S23" s="114"/>
      <c r="T23" s="114"/>
      <c r="U23" s="114"/>
      <c r="V23" s="115"/>
      <c r="W23" s="113">
        <v>113682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113682</v>
      </c>
      <c r="Q29" s="117"/>
      <c r="R29" s="117"/>
      <c r="S29" s="117"/>
      <c r="T29" s="117"/>
      <c r="U29" s="117"/>
      <c r="V29" s="118"/>
      <c r="W29" s="222">
        <f>AR13</f>
        <v>113682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7"/>
      <c r="I30" s="397"/>
      <c r="J30" s="397"/>
      <c r="K30" s="397"/>
      <c r="L30" s="397"/>
      <c r="M30" s="397"/>
      <c r="N30" s="397"/>
      <c r="O30" s="581"/>
      <c r="P30" s="580" t="s">
        <v>59</v>
      </c>
      <c r="Q30" s="397"/>
      <c r="R30" s="397"/>
      <c r="S30" s="397"/>
      <c r="T30" s="397"/>
      <c r="U30" s="397"/>
      <c r="V30" s="397"/>
      <c r="W30" s="397"/>
      <c r="X30" s="581"/>
      <c r="Y30" s="467"/>
      <c r="Z30" s="468"/>
      <c r="AA30" s="469"/>
      <c r="AB30" s="393" t="s">
        <v>11</v>
      </c>
      <c r="AC30" s="394"/>
      <c r="AD30" s="395"/>
      <c r="AE30" s="393" t="s">
        <v>398</v>
      </c>
      <c r="AF30" s="394"/>
      <c r="AG30" s="394"/>
      <c r="AH30" s="395"/>
      <c r="AI30" s="393" t="s">
        <v>420</v>
      </c>
      <c r="AJ30" s="394"/>
      <c r="AK30" s="394"/>
      <c r="AL30" s="395"/>
      <c r="AM30" s="396" t="s">
        <v>425</v>
      </c>
      <c r="AN30" s="396"/>
      <c r="AO30" s="396"/>
      <c r="AP30" s="393"/>
      <c r="AQ30" s="643" t="s">
        <v>235</v>
      </c>
      <c r="AR30" s="644"/>
      <c r="AS30" s="644"/>
      <c r="AT30" s="645"/>
      <c r="AU30" s="397" t="s">
        <v>134</v>
      </c>
      <c r="AV30" s="397"/>
      <c r="AW30" s="397"/>
      <c r="AX30" s="398"/>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470"/>
      <c r="Z31" s="471"/>
      <c r="AA31" s="472"/>
      <c r="AB31" s="339"/>
      <c r="AC31" s="340"/>
      <c r="AD31" s="341"/>
      <c r="AE31" s="339"/>
      <c r="AF31" s="340"/>
      <c r="AG31" s="340"/>
      <c r="AH31" s="341"/>
      <c r="AI31" s="339"/>
      <c r="AJ31" s="340"/>
      <c r="AK31" s="340"/>
      <c r="AL31" s="341"/>
      <c r="AM31" s="383"/>
      <c r="AN31" s="383"/>
      <c r="AO31" s="383"/>
      <c r="AP31" s="339"/>
      <c r="AQ31" s="215" t="s">
        <v>574</v>
      </c>
      <c r="AR31" s="140"/>
      <c r="AS31" s="141" t="s">
        <v>236</v>
      </c>
      <c r="AT31" s="176"/>
      <c r="AU31" s="275"/>
      <c r="AV31" s="275"/>
      <c r="AW31" s="386" t="s">
        <v>181</v>
      </c>
      <c r="AX31" s="387"/>
    </row>
    <row r="32" spans="1:50" ht="23.25" customHeight="1" x14ac:dyDescent="0.15">
      <c r="A32" s="517"/>
      <c r="B32" s="515"/>
      <c r="C32" s="515"/>
      <c r="D32" s="515"/>
      <c r="E32" s="515"/>
      <c r="F32" s="516"/>
      <c r="G32" s="542" t="s">
        <v>578</v>
      </c>
      <c r="H32" s="543"/>
      <c r="I32" s="543"/>
      <c r="J32" s="543"/>
      <c r="K32" s="543"/>
      <c r="L32" s="543"/>
      <c r="M32" s="543"/>
      <c r="N32" s="543"/>
      <c r="O32" s="544"/>
      <c r="P32" s="165" t="s">
        <v>640</v>
      </c>
      <c r="Q32" s="165"/>
      <c r="R32" s="165"/>
      <c r="S32" s="165"/>
      <c r="T32" s="165"/>
      <c r="U32" s="165"/>
      <c r="V32" s="165"/>
      <c r="W32" s="165"/>
      <c r="X32" s="236"/>
      <c r="Y32" s="345" t="s">
        <v>12</v>
      </c>
      <c r="Z32" s="551"/>
      <c r="AA32" s="552"/>
      <c r="AB32" s="553" t="s">
        <v>580</v>
      </c>
      <c r="AC32" s="553"/>
      <c r="AD32" s="553"/>
      <c r="AE32" s="371">
        <v>892445</v>
      </c>
      <c r="AF32" s="372"/>
      <c r="AG32" s="372"/>
      <c r="AH32" s="372"/>
      <c r="AI32" s="371">
        <v>912714</v>
      </c>
      <c r="AJ32" s="372"/>
      <c r="AK32" s="372"/>
      <c r="AL32" s="372"/>
      <c r="AM32" s="371"/>
      <c r="AN32" s="372"/>
      <c r="AO32" s="372"/>
      <c r="AP32" s="372"/>
      <c r="AQ32" s="119" t="s">
        <v>574</v>
      </c>
      <c r="AR32" s="120"/>
      <c r="AS32" s="120"/>
      <c r="AT32" s="121"/>
      <c r="AU32" s="372" t="s">
        <v>575</v>
      </c>
      <c r="AV32" s="372"/>
      <c r="AW32" s="372"/>
      <c r="AX32" s="374"/>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580</v>
      </c>
      <c r="AC33" s="524"/>
      <c r="AD33" s="524"/>
      <c r="AE33" s="371">
        <v>986071</v>
      </c>
      <c r="AF33" s="372"/>
      <c r="AG33" s="372"/>
      <c r="AH33" s="372"/>
      <c r="AI33" s="371">
        <v>892445</v>
      </c>
      <c r="AJ33" s="372"/>
      <c r="AK33" s="372"/>
      <c r="AL33" s="372"/>
      <c r="AM33" s="371">
        <v>912714</v>
      </c>
      <c r="AN33" s="372"/>
      <c r="AO33" s="372"/>
      <c r="AP33" s="372"/>
      <c r="AQ33" s="119" t="s">
        <v>581</v>
      </c>
      <c r="AR33" s="120"/>
      <c r="AS33" s="120"/>
      <c r="AT33" s="121"/>
      <c r="AU33" s="372"/>
      <c r="AV33" s="372"/>
      <c r="AW33" s="372"/>
      <c r="AX33" s="374"/>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1">
        <v>91</v>
      </c>
      <c r="AF34" s="372"/>
      <c r="AG34" s="372"/>
      <c r="AH34" s="372"/>
      <c r="AI34" s="371">
        <v>102</v>
      </c>
      <c r="AJ34" s="372"/>
      <c r="AK34" s="372"/>
      <c r="AL34" s="372"/>
      <c r="AM34" s="371"/>
      <c r="AN34" s="372"/>
      <c r="AO34" s="372"/>
      <c r="AP34" s="372"/>
      <c r="AQ34" s="119" t="s">
        <v>582</v>
      </c>
      <c r="AR34" s="120"/>
      <c r="AS34" s="120"/>
      <c r="AT34" s="121"/>
      <c r="AU34" s="372" t="s">
        <v>575</v>
      </c>
      <c r="AV34" s="372"/>
      <c r="AW34" s="372"/>
      <c r="AX34" s="374"/>
    </row>
    <row r="35" spans="1:50" ht="23.25" customHeight="1" x14ac:dyDescent="0.15">
      <c r="A35" s="902" t="s">
        <v>386</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8"/>
      <c r="I37" s="388"/>
      <c r="J37" s="388"/>
      <c r="K37" s="388"/>
      <c r="L37" s="388"/>
      <c r="M37" s="388"/>
      <c r="N37" s="388"/>
      <c r="O37" s="568"/>
      <c r="P37" s="633" t="s">
        <v>59</v>
      </c>
      <c r="Q37" s="388"/>
      <c r="R37" s="388"/>
      <c r="S37" s="388"/>
      <c r="T37" s="388"/>
      <c r="U37" s="388"/>
      <c r="V37" s="388"/>
      <c r="W37" s="388"/>
      <c r="X37" s="568"/>
      <c r="Y37" s="634"/>
      <c r="Z37" s="635"/>
      <c r="AA37" s="636"/>
      <c r="AB37" s="637" t="s">
        <v>11</v>
      </c>
      <c r="AC37" s="638"/>
      <c r="AD37" s="639"/>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470"/>
      <c r="Z38" s="471"/>
      <c r="AA38" s="472"/>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5" t="s">
        <v>12</v>
      </c>
      <c r="Z39" s="551"/>
      <c r="AA39" s="552"/>
      <c r="AB39" s="553"/>
      <c r="AC39" s="553"/>
      <c r="AD39" s="55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8"/>
      <c r="I44" s="388"/>
      <c r="J44" s="388"/>
      <c r="K44" s="388"/>
      <c r="L44" s="388"/>
      <c r="M44" s="388"/>
      <c r="N44" s="388"/>
      <c r="O44" s="568"/>
      <c r="P44" s="633" t="s">
        <v>59</v>
      </c>
      <c r="Q44" s="388"/>
      <c r="R44" s="388"/>
      <c r="S44" s="388"/>
      <c r="T44" s="388"/>
      <c r="U44" s="388"/>
      <c r="V44" s="388"/>
      <c r="W44" s="388"/>
      <c r="X44" s="568"/>
      <c r="Y44" s="634"/>
      <c r="Z44" s="635"/>
      <c r="AA44" s="636"/>
      <c r="AB44" s="637" t="s">
        <v>11</v>
      </c>
      <c r="AC44" s="638"/>
      <c r="AD44" s="639"/>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470"/>
      <c r="Z45" s="471"/>
      <c r="AA45" s="472"/>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5" t="s">
        <v>12</v>
      </c>
      <c r="Z46" s="551"/>
      <c r="AA46" s="552"/>
      <c r="AB46" s="553"/>
      <c r="AC46" s="553"/>
      <c r="AD46" s="55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8"/>
      <c r="I51" s="388"/>
      <c r="J51" s="388"/>
      <c r="K51" s="388"/>
      <c r="L51" s="388"/>
      <c r="M51" s="388"/>
      <c r="N51" s="388"/>
      <c r="O51" s="568"/>
      <c r="P51" s="633" t="s">
        <v>59</v>
      </c>
      <c r="Q51" s="388"/>
      <c r="R51" s="388"/>
      <c r="S51" s="388"/>
      <c r="T51" s="388"/>
      <c r="U51" s="388"/>
      <c r="V51" s="388"/>
      <c r="W51" s="388"/>
      <c r="X51" s="568"/>
      <c r="Y51" s="634"/>
      <c r="Z51" s="635"/>
      <c r="AA51" s="636"/>
      <c r="AB51" s="637" t="s">
        <v>11</v>
      </c>
      <c r="AC51" s="638"/>
      <c r="AD51" s="639"/>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470"/>
      <c r="Z52" s="471"/>
      <c r="AA52" s="472"/>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5" t="s">
        <v>12</v>
      </c>
      <c r="Z53" s="551"/>
      <c r="AA53" s="552"/>
      <c r="AB53" s="553"/>
      <c r="AC53" s="553"/>
      <c r="AD53" s="55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8"/>
      <c r="I58" s="388"/>
      <c r="J58" s="388"/>
      <c r="K58" s="388"/>
      <c r="L58" s="388"/>
      <c r="M58" s="388"/>
      <c r="N58" s="388"/>
      <c r="O58" s="568"/>
      <c r="P58" s="633" t="s">
        <v>59</v>
      </c>
      <c r="Q58" s="388"/>
      <c r="R58" s="388"/>
      <c r="S58" s="388"/>
      <c r="T58" s="388"/>
      <c r="U58" s="388"/>
      <c r="V58" s="388"/>
      <c r="W58" s="388"/>
      <c r="X58" s="568"/>
      <c r="Y58" s="634"/>
      <c r="Z58" s="635"/>
      <c r="AA58" s="636"/>
      <c r="AB58" s="637" t="s">
        <v>11</v>
      </c>
      <c r="AC58" s="638"/>
      <c r="AD58" s="639"/>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470"/>
      <c r="Z59" s="471"/>
      <c r="AA59" s="472"/>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5" t="s">
        <v>12</v>
      </c>
      <c r="Z60" s="551"/>
      <c r="AA60" s="552"/>
      <c r="AB60" s="553"/>
      <c r="AC60" s="553"/>
      <c r="AD60" s="55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5" t="s">
        <v>398</v>
      </c>
      <c r="AF65" s="376"/>
      <c r="AG65" s="376"/>
      <c r="AH65" s="377"/>
      <c r="AI65" s="375" t="s">
        <v>396</v>
      </c>
      <c r="AJ65" s="376"/>
      <c r="AK65" s="376"/>
      <c r="AL65" s="377"/>
      <c r="AM65" s="382" t="s">
        <v>425</v>
      </c>
      <c r="AN65" s="382"/>
      <c r="AO65" s="382"/>
      <c r="AP65" s="382"/>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6"/>
      <c r="H81" s="386"/>
      <c r="I81" s="386"/>
      <c r="J81" s="386"/>
      <c r="K81" s="386"/>
      <c r="L81" s="386"/>
      <c r="M81" s="386"/>
      <c r="N81" s="386"/>
      <c r="O81" s="386"/>
      <c r="P81" s="386"/>
      <c r="Q81" s="386"/>
      <c r="R81" s="386"/>
      <c r="S81" s="386"/>
      <c r="T81" s="386"/>
      <c r="U81" s="386"/>
      <c r="V81" s="386"/>
      <c r="W81" s="386"/>
      <c r="X81" s="386"/>
      <c r="Y81" s="386"/>
      <c r="Z81" s="386"/>
      <c r="AA81" s="570"/>
      <c r="AB81" s="58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2"/>
      <c r="B86" s="554"/>
      <c r="C86" s="554"/>
      <c r="D86" s="554"/>
      <c r="E86" s="554"/>
      <c r="F86" s="555"/>
      <c r="G86" s="569"/>
      <c r="H86" s="386"/>
      <c r="I86" s="386"/>
      <c r="J86" s="386"/>
      <c r="K86" s="386"/>
      <c r="L86" s="386"/>
      <c r="M86" s="386"/>
      <c r="N86" s="386"/>
      <c r="O86" s="570"/>
      <c r="P86" s="582"/>
      <c r="Q86" s="386"/>
      <c r="R86" s="386"/>
      <c r="S86" s="386"/>
      <c r="T86" s="386"/>
      <c r="U86" s="386"/>
      <c r="V86" s="386"/>
      <c r="W86" s="386"/>
      <c r="X86" s="570"/>
      <c r="Y86" s="177"/>
      <c r="Z86" s="178"/>
      <c r="AA86" s="179"/>
      <c r="AB86" s="339"/>
      <c r="AC86" s="340"/>
      <c r="AD86" s="341"/>
      <c r="AE86" s="339"/>
      <c r="AF86" s="340"/>
      <c r="AG86" s="340"/>
      <c r="AH86" s="341"/>
      <c r="AI86" s="339"/>
      <c r="AJ86" s="340"/>
      <c r="AK86" s="340"/>
      <c r="AL86" s="341"/>
      <c r="AM86" s="383"/>
      <c r="AN86" s="383"/>
      <c r="AO86" s="383"/>
      <c r="AP86" s="383"/>
      <c r="AQ86" s="274"/>
      <c r="AR86" s="275"/>
      <c r="AS86" s="141" t="s">
        <v>236</v>
      </c>
      <c r="AT86" s="176"/>
      <c r="AU86" s="275"/>
      <c r="AV86" s="275"/>
      <c r="AW86" s="386" t="s">
        <v>181</v>
      </c>
      <c r="AX86" s="387"/>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2"/>
      <c r="B91" s="554"/>
      <c r="C91" s="554"/>
      <c r="D91" s="554"/>
      <c r="E91" s="554"/>
      <c r="F91" s="555"/>
      <c r="G91" s="569"/>
      <c r="H91" s="386"/>
      <c r="I91" s="386"/>
      <c r="J91" s="386"/>
      <c r="K91" s="386"/>
      <c r="L91" s="386"/>
      <c r="M91" s="386"/>
      <c r="N91" s="386"/>
      <c r="O91" s="570"/>
      <c r="P91" s="582"/>
      <c r="Q91" s="386"/>
      <c r="R91" s="386"/>
      <c r="S91" s="386"/>
      <c r="T91" s="386"/>
      <c r="U91" s="386"/>
      <c r="V91" s="386"/>
      <c r="W91" s="386"/>
      <c r="X91" s="570"/>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6"/>
      <c r="I96" s="386"/>
      <c r="J96" s="386"/>
      <c r="K96" s="386"/>
      <c r="L96" s="386"/>
      <c r="M96" s="386"/>
      <c r="N96" s="386"/>
      <c r="O96" s="570"/>
      <c r="P96" s="582"/>
      <c r="Q96" s="386"/>
      <c r="R96" s="386"/>
      <c r="S96" s="386"/>
      <c r="T96" s="386"/>
      <c r="U96" s="386"/>
      <c r="V96" s="386"/>
      <c r="W96" s="386"/>
      <c r="X96" s="570"/>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585</v>
      </c>
      <c r="AC101" s="553"/>
      <c r="AD101" s="553"/>
      <c r="AE101" s="371">
        <v>77731</v>
      </c>
      <c r="AF101" s="372"/>
      <c r="AG101" s="372"/>
      <c r="AH101" s="373"/>
      <c r="AI101" s="371">
        <v>80142</v>
      </c>
      <c r="AJ101" s="372"/>
      <c r="AK101" s="372"/>
      <c r="AL101" s="373"/>
      <c r="AM101" s="371">
        <v>88000</v>
      </c>
      <c r="AN101" s="372"/>
      <c r="AO101" s="372"/>
      <c r="AP101" s="373"/>
      <c r="AQ101" s="371" t="s">
        <v>574</v>
      </c>
      <c r="AR101" s="372"/>
      <c r="AS101" s="372"/>
      <c r="AT101" s="373"/>
      <c r="AU101" s="371" t="s">
        <v>641</v>
      </c>
      <c r="AV101" s="372"/>
      <c r="AW101" s="372"/>
      <c r="AX101" s="373"/>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6"/>
      <c r="AA102" s="347"/>
      <c r="AB102" s="553" t="s">
        <v>585</v>
      </c>
      <c r="AC102" s="553"/>
      <c r="AD102" s="553"/>
      <c r="AE102" s="365">
        <v>115459</v>
      </c>
      <c r="AF102" s="365"/>
      <c r="AG102" s="365"/>
      <c r="AH102" s="365"/>
      <c r="AI102" s="365">
        <v>101252</v>
      </c>
      <c r="AJ102" s="365"/>
      <c r="AK102" s="365"/>
      <c r="AL102" s="365"/>
      <c r="AM102" s="365">
        <v>108394</v>
      </c>
      <c r="AN102" s="365"/>
      <c r="AO102" s="365"/>
      <c r="AP102" s="365"/>
      <c r="AQ102" s="819">
        <v>113682</v>
      </c>
      <c r="AR102" s="820"/>
      <c r="AS102" s="820"/>
      <c r="AT102" s="821"/>
      <c r="AU102" s="819">
        <v>113682</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3"/>
      <c r="AC105" s="414"/>
      <c r="AD105" s="415"/>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3"/>
      <c r="AC108" s="414"/>
      <c r="AD108" s="415"/>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3"/>
      <c r="AC111" s="414"/>
      <c r="AD111" s="415"/>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584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586</v>
      </c>
      <c r="AC116" s="305"/>
      <c r="AD116" s="306"/>
      <c r="AE116" s="365">
        <v>87</v>
      </c>
      <c r="AF116" s="365"/>
      <c r="AG116" s="365"/>
      <c r="AH116" s="365"/>
      <c r="AI116" s="365">
        <v>88</v>
      </c>
      <c r="AJ116" s="365"/>
      <c r="AK116" s="365"/>
      <c r="AL116" s="365"/>
      <c r="AM116" s="365"/>
      <c r="AN116" s="365"/>
      <c r="AO116" s="365"/>
      <c r="AP116" s="365"/>
      <c r="AQ116" s="371"/>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587</v>
      </c>
      <c r="AC117" s="349"/>
      <c r="AD117" s="350"/>
      <c r="AE117" s="462" t="s">
        <v>588</v>
      </c>
      <c r="AF117" s="310"/>
      <c r="AG117" s="310"/>
      <c r="AH117" s="310"/>
      <c r="AI117" s="462" t="s">
        <v>589</v>
      </c>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593</v>
      </c>
      <c r="AR133" s="275"/>
      <c r="AS133" s="141" t="s">
        <v>236</v>
      </c>
      <c r="AT133" s="176"/>
      <c r="AU133" s="140"/>
      <c r="AV133" s="140"/>
      <c r="AW133" s="141" t="s">
        <v>181</v>
      </c>
      <c r="AX133" s="142"/>
    </row>
    <row r="134" spans="1:50" ht="39.75" customHeight="1" x14ac:dyDescent="0.15">
      <c r="A134" s="1000"/>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580</v>
      </c>
      <c r="AC134" s="228"/>
      <c r="AD134" s="228"/>
      <c r="AE134" s="270">
        <v>892445</v>
      </c>
      <c r="AF134" s="120"/>
      <c r="AG134" s="120"/>
      <c r="AH134" s="120"/>
      <c r="AI134" s="270">
        <v>912714</v>
      </c>
      <c r="AJ134" s="120"/>
      <c r="AK134" s="120"/>
      <c r="AL134" s="120"/>
      <c r="AM134" s="270"/>
      <c r="AN134" s="120"/>
      <c r="AO134" s="120"/>
      <c r="AP134" s="120"/>
      <c r="AQ134" s="270" t="s">
        <v>572</v>
      </c>
      <c r="AR134" s="120"/>
      <c r="AS134" s="120"/>
      <c r="AT134" s="120"/>
      <c r="AU134" s="270" t="s">
        <v>572</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580</v>
      </c>
      <c r="AC135" s="137"/>
      <c r="AD135" s="137"/>
      <c r="AE135" s="270">
        <v>986071</v>
      </c>
      <c r="AF135" s="120"/>
      <c r="AG135" s="120"/>
      <c r="AH135" s="120"/>
      <c r="AI135" s="270">
        <v>892445</v>
      </c>
      <c r="AJ135" s="120"/>
      <c r="AK135" s="120"/>
      <c r="AL135" s="120"/>
      <c r="AM135" s="270">
        <v>912714</v>
      </c>
      <c r="AN135" s="120"/>
      <c r="AO135" s="120"/>
      <c r="AP135" s="120"/>
      <c r="AQ135" s="270" t="s">
        <v>572</v>
      </c>
      <c r="AR135" s="120"/>
      <c r="AS135" s="120"/>
      <c r="AT135" s="120"/>
      <c r="AU135" s="270"/>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575</v>
      </c>
      <c r="H154" s="165"/>
      <c r="I154" s="165"/>
      <c r="J154" s="165"/>
      <c r="K154" s="165"/>
      <c r="L154" s="165"/>
      <c r="M154" s="165"/>
      <c r="N154" s="165"/>
      <c r="O154" s="165"/>
      <c r="P154" s="236"/>
      <c r="Q154" s="164" t="s">
        <v>594</v>
      </c>
      <c r="R154" s="165"/>
      <c r="S154" s="165"/>
      <c r="T154" s="165"/>
      <c r="U154" s="165"/>
      <c r="V154" s="165"/>
      <c r="W154" s="165"/>
      <c r="X154" s="165"/>
      <c r="Y154" s="165"/>
      <c r="Z154" s="165"/>
      <c r="AA154" s="929"/>
      <c r="AB154" s="259" t="s">
        <v>574</v>
      </c>
      <c r="AC154" s="260"/>
      <c r="AD154" s="260"/>
      <c r="AE154" s="265" t="s">
        <v>574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575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572</v>
      </c>
      <c r="K430" s="246"/>
      <c r="L430" s="246"/>
      <c r="M430" s="246"/>
      <c r="N430" s="246"/>
      <c r="O430" s="246"/>
      <c r="P430" s="246"/>
      <c r="Q430" s="246"/>
      <c r="R430" s="246"/>
      <c r="S430" s="246"/>
      <c r="T430" s="247"/>
      <c r="U430" s="248" t="s">
        <v>596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597</v>
      </c>
      <c r="AF432" s="140"/>
      <c r="AG432" s="141" t="s">
        <v>236</v>
      </c>
      <c r="AH432" s="176"/>
      <c r="AI432" s="186"/>
      <c r="AJ432" s="186"/>
      <c r="AK432" s="186"/>
      <c r="AL432" s="181"/>
      <c r="AM432" s="186"/>
      <c r="AN432" s="186"/>
      <c r="AO432" s="186"/>
      <c r="AP432" s="181"/>
      <c r="AQ432" s="215" t="s">
        <v>574</v>
      </c>
      <c r="AR432" s="140"/>
      <c r="AS432" s="141" t="s">
        <v>236</v>
      </c>
      <c r="AT432" s="176"/>
      <c r="AU432" s="140" t="s">
        <v>575</v>
      </c>
      <c r="AV432" s="140"/>
      <c r="AW432" s="141" t="s">
        <v>181</v>
      </c>
      <c r="AX432" s="142"/>
    </row>
    <row r="433" spans="1:50" ht="23.25" customHeight="1" x14ac:dyDescent="0.15">
      <c r="A433" s="1000"/>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594</v>
      </c>
      <c r="AF457" s="140"/>
      <c r="AG457" s="141" t="s">
        <v>236</v>
      </c>
      <c r="AH457" s="176"/>
      <c r="AI457" s="186"/>
      <c r="AJ457" s="186"/>
      <c r="AK457" s="186"/>
      <c r="AL457" s="181"/>
      <c r="AM457" s="186"/>
      <c r="AN457" s="186"/>
      <c r="AO457" s="186"/>
      <c r="AP457" s="181"/>
      <c r="AQ457" s="215" t="s">
        <v>594</v>
      </c>
      <c r="AR457" s="140"/>
      <c r="AS457" s="141" t="s">
        <v>236</v>
      </c>
      <c r="AT457" s="176"/>
      <c r="AU457" s="140" t="s">
        <v>598</v>
      </c>
      <c r="AV457" s="140"/>
      <c r="AW457" s="141" t="s">
        <v>181</v>
      </c>
      <c r="AX457" s="142"/>
    </row>
    <row r="458" spans="1:50" ht="23.25" customHeight="1" x14ac:dyDescent="0.15">
      <c r="A458" s="1000"/>
      <c r="B458" s="256"/>
      <c r="C458" s="255"/>
      <c r="D458" s="256"/>
      <c r="E458" s="170"/>
      <c r="F458" s="171"/>
      <c r="G458" s="235" t="s">
        <v>574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572</v>
      </c>
      <c r="AC458" s="137"/>
      <c r="AD458" s="137"/>
      <c r="AE458" s="119" t="s">
        <v>572</v>
      </c>
      <c r="AF458" s="120"/>
      <c r="AG458" s="120"/>
      <c r="AH458" s="120"/>
      <c r="AI458" s="119" t="s">
        <v>572</v>
      </c>
      <c r="AJ458" s="120"/>
      <c r="AK458" s="120"/>
      <c r="AL458" s="120"/>
      <c r="AM458" s="119" t="s">
        <v>572</v>
      </c>
      <c r="AN458" s="120"/>
      <c r="AO458" s="120"/>
      <c r="AP458" s="121"/>
      <c r="AQ458" s="119" t="s">
        <v>572</v>
      </c>
      <c r="AR458" s="120"/>
      <c r="AS458" s="120"/>
      <c r="AT458" s="121"/>
      <c r="AU458" s="120" t="s">
        <v>572</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572</v>
      </c>
      <c r="AC459" s="228"/>
      <c r="AD459" s="228"/>
      <c r="AE459" s="119" t="s">
        <v>572</v>
      </c>
      <c r="AF459" s="120"/>
      <c r="AG459" s="120"/>
      <c r="AH459" s="121"/>
      <c r="AI459" s="119" t="s">
        <v>572</v>
      </c>
      <c r="AJ459" s="120"/>
      <c r="AK459" s="120"/>
      <c r="AL459" s="120"/>
      <c r="AM459" s="119" t="s">
        <v>572</v>
      </c>
      <c r="AN459" s="120"/>
      <c r="AO459" s="120"/>
      <c r="AP459" s="121"/>
      <c r="AQ459" s="119" t="s">
        <v>572</v>
      </c>
      <c r="AR459" s="120"/>
      <c r="AS459" s="120"/>
      <c r="AT459" s="121"/>
      <c r="AU459" s="120" t="s">
        <v>572</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572</v>
      </c>
      <c r="AF460" s="120"/>
      <c r="AG460" s="120"/>
      <c r="AH460" s="121"/>
      <c r="AI460" s="119" t="s">
        <v>572</v>
      </c>
      <c r="AJ460" s="120"/>
      <c r="AK460" s="120"/>
      <c r="AL460" s="120"/>
      <c r="AM460" s="119" t="s">
        <v>572</v>
      </c>
      <c r="AN460" s="120"/>
      <c r="AO460" s="120"/>
      <c r="AP460" s="121"/>
      <c r="AQ460" s="119" t="s">
        <v>572</v>
      </c>
      <c r="AR460" s="120"/>
      <c r="AS460" s="120"/>
      <c r="AT460" s="121"/>
      <c r="AU460" s="120" t="s">
        <v>572</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568</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568</v>
      </c>
      <c r="AE703" s="159"/>
      <c r="AF703" s="159"/>
      <c r="AG703" s="669" t="s">
        <v>600</v>
      </c>
      <c r="AH703" s="670"/>
      <c r="AI703" s="670"/>
      <c r="AJ703" s="670"/>
      <c r="AK703" s="670"/>
      <c r="AL703" s="670"/>
      <c r="AM703" s="670"/>
      <c r="AN703" s="670"/>
      <c r="AO703" s="670"/>
      <c r="AP703" s="670"/>
      <c r="AQ703" s="670"/>
      <c r="AR703" s="670"/>
      <c r="AS703" s="670"/>
      <c r="AT703" s="670"/>
      <c r="AU703" s="670"/>
      <c r="AV703" s="670"/>
      <c r="AW703" s="670"/>
      <c r="AX703" s="671"/>
    </row>
    <row r="704" spans="1:50" ht="46.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568</v>
      </c>
      <c r="AE704" s="588"/>
      <c r="AF704" s="588"/>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606</v>
      </c>
      <c r="AE705" s="738"/>
      <c r="AF705" s="738"/>
      <c r="AG705" s="164" t="s">
        <v>572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568</v>
      </c>
      <c r="AE708" s="673"/>
      <c r="AF708" s="673"/>
      <c r="AG708" s="528" t="s">
        <v>602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606</v>
      </c>
      <c r="AE709" s="159"/>
      <c r="AF709" s="159"/>
      <c r="AG709" s="669" t="s">
        <v>572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606</v>
      </c>
      <c r="AE710" s="159"/>
      <c r="AF710" s="159"/>
      <c r="AG710" s="669" t="s">
        <v>572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606</v>
      </c>
      <c r="AE711" s="159"/>
      <c r="AF711" s="159"/>
      <c r="AG711" s="669" t="s">
        <v>572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608</v>
      </c>
      <c r="AE712" s="588"/>
      <c r="AF712" s="588"/>
      <c r="AG712" s="596" t="s">
        <v>603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9" t="s">
        <v>572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606</v>
      </c>
      <c r="AE714" s="594"/>
      <c r="AF714" s="595"/>
      <c r="AG714" s="694" t="s">
        <v>572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606</v>
      </c>
      <c r="AE715" s="673"/>
      <c r="AF715" s="782"/>
      <c r="AG715" s="528" t="s">
        <v>604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606</v>
      </c>
      <c r="AE716" s="764"/>
      <c r="AF716" s="764"/>
      <c r="AG716" s="669" t="s">
        <v>572</v>
      </c>
      <c r="AH716" s="670"/>
      <c r="AI716" s="670"/>
      <c r="AJ716" s="670"/>
      <c r="AK716" s="670"/>
      <c r="AL716" s="670"/>
      <c r="AM716" s="670"/>
      <c r="AN716" s="670"/>
      <c r="AO716" s="670"/>
      <c r="AP716" s="670"/>
      <c r="AQ716" s="670"/>
      <c r="AR716" s="670"/>
      <c r="AS716" s="670"/>
      <c r="AT716" s="670"/>
      <c r="AU716" s="670"/>
      <c r="AV716" s="670"/>
      <c r="AW716" s="670"/>
      <c r="AX716" s="671"/>
    </row>
    <row r="717" spans="1:50" ht="43.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568</v>
      </c>
      <c r="AE717" s="159"/>
      <c r="AF717" s="159"/>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606</v>
      </c>
      <c r="AE718" s="159"/>
      <c r="AF718" s="159"/>
      <c r="AG718" s="167" t="s">
        <v>572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4" t="s">
        <v>574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609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610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2.5" customHeight="1" thickBot="1" x14ac:dyDescent="0.2">
      <c r="A729" s="770" t="s">
        <v>635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1" customHeight="1" thickBot="1" x14ac:dyDescent="0.2">
      <c r="A731" s="620" t="s">
        <v>636</v>
      </c>
      <c r="B731" s="621"/>
      <c r="C731" s="621"/>
      <c r="D731" s="621"/>
      <c r="E731" s="622"/>
      <c r="F731" s="685" t="s">
        <v>637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8" customHeight="1" thickBot="1" x14ac:dyDescent="0.2">
      <c r="A733" s="754" t="s">
        <v>138</v>
      </c>
      <c r="B733" s="755"/>
      <c r="C733" s="755"/>
      <c r="D733" s="755"/>
      <c r="E733" s="756"/>
      <c r="F733" s="771" t="s">
        <v>639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9.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596</v>
      </c>
      <c r="F737" s="103"/>
      <c r="G737" s="103"/>
      <c r="H737" s="103"/>
      <c r="I737" s="103"/>
      <c r="J737" s="103"/>
      <c r="K737" s="103"/>
      <c r="L737" s="103"/>
      <c r="M737" s="103"/>
      <c r="N737" s="109" t="s">
        <v>404</v>
      </c>
      <c r="O737" s="109"/>
      <c r="P737" s="109"/>
      <c r="Q737" s="109"/>
      <c r="R737" s="103" t="s">
        <v>574</v>
      </c>
      <c r="S737" s="103"/>
      <c r="T737" s="103"/>
      <c r="U737" s="103"/>
      <c r="V737" s="103"/>
      <c r="W737" s="103"/>
      <c r="X737" s="103"/>
      <c r="Y737" s="103"/>
      <c r="Z737" s="103"/>
      <c r="AA737" s="109" t="s">
        <v>403</v>
      </c>
      <c r="AB737" s="109"/>
      <c r="AC737" s="109"/>
      <c r="AD737" s="109"/>
      <c r="AE737" s="103" t="s">
        <v>611</v>
      </c>
      <c r="AF737" s="103"/>
      <c r="AG737" s="103"/>
      <c r="AH737" s="103"/>
      <c r="AI737" s="103"/>
      <c r="AJ737" s="103"/>
      <c r="AK737" s="103"/>
      <c r="AL737" s="103"/>
      <c r="AM737" s="103"/>
      <c r="AN737" s="109" t="s">
        <v>402</v>
      </c>
      <c r="AO737" s="109"/>
      <c r="AP737" s="109"/>
      <c r="AQ737" s="109"/>
      <c r="AR737" s="110" t="s">
        <v>612</v>
      </c>
      <c r="AS737" s="111"/>
      <c r="AT737" s="111"/>
      <c r="AU737" s="111"/>
      <c r="AV737" s="111"/>
      <c r="AW737" s="111"/>
      <c r="AX737" s="112"/>
      <c r="AY737" s="88"/>
      <c r="AZ737" s="88"/>
    </row>
    <row r="738" spans="1:52" ht="24.75" customHeight="1" x14ac:dyDescent="0.15">
      <c r="A738" s="100" t="s">
        <v>401</v>
      </c>
      <c r="B738" s="101"/>
      <c r="C738" s="101"/>
      <c r="D738" s="102"/>
      <c r="E738" s="103" t="s">
        <v>613</v>
      </c>
      <c r="F738" s="103"/>
      <c r="G738" s="103"/>
      <c r="H738" s="103"/>
      <c r="I738" s="103"/>
      <c r="J738" s="103"/>
      <c r="K738" s="103"/>
      <c r="L738" s="103"/>
      <c r="M738" s="103"/>
      <c r="N738" s="109" t="s">
        <v>400</v>
      </c>
      <c r="O738" s="109"/>
      <c r="P738" s="109"/>
      <c r="Q738" s="109"/>
      <c r="R738" s="103" t="s">
        <v>614</v>
      </c>
      <c r="S738" s="103"/>
      <c r="T738" s="103"/>
      <c r="U738" s="103"/>
      <c r="V738" s="103"/>
      <c r="W738" s="103"/>
      <c r="X738" s="103"/>
      <c r="Y738" s="103"/>
      <c r="Z738" s="103"/>
      <c r="AA738" s="109" t="s">
        <v>399</v>
      </c>
      <c r="AB738" s="109"/>
      <c r="AC738" s="109"/>
      <c r="AD738" s="109"/>
      <c r="AE738" s="103" t="s">
        <v>615</v>
      </c>
      <c r="AF738" s="103"/>
      <c r="AG738" s="103"/>
      <c r="AH738" s="103"/>
      <c r="AI738" s="103"/>
      <c r="AJ738" s="103"/>
      <c r="AK738" s="103"/>
      <c r="AL738" s="103"/>
      <c r="AM738" s="103"/>
      <c r="AN738" s="109" t="s">
        <v>398</v>
      </c>
      <c r="AO738" s="109"/>
      <c r="AP738" s="109"/>
      <c r="AQ738" s="109"/>
      <c r="AR738" s="110" t="s">
        <v>616</v>
      </c>
      <c r="AS738" s="111"/>
      <c r="AT738" s="111"/>
      <c r="AU738" s="111"/>
      <c r="AV738" s="111"/>
      <c r="AW738" s="111"/>
      <c r="AX738" s="112"/>
    </row>
    <row r="739" spans="1:52" ht="24.75" customHeight="1" x14ac:dyDescent="0.15">
      <c r="A739" s="100" t="s">
        <v>397</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177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633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619</v>
      </c>
      <c r="H782" s="454"/>
      <c r="I782" s="454"/>
      <c r="J782" s="454"/>
      <c r="K782" s="455"/>
      <c r="L782" s="456" t="s">
        <v>621</v>
      </c>
      <c r="M782" s="457"/>
      <c r="N782" s="457"/>
      <c r="O782" s="457"/>
      <c r="P782" s="457"/>
      <c r="Q782" s="457"/>
      <c r="R782" s="457"/>
      <c r="S782" s="457"/>
      <c r="T782" s="457"/>
      <c r="U782" s="457"/>
      <c r="V782" s="457"/>
      <c r="W782" s="457"/>
      <c r="X782" s="458"/>
      <c r="Y782" s="459">
        <v>9615.9699999999993</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58"/>
      <c r="B784" s="768"/>
      <c r="C784" s="768"/>
      <c r="D784" s="768"/>
      <c r="E784" s="768"/>
      <c r="F784" s="769"/>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58"/>
      <c r="B785" s="768"/>
      <c r="C785" s="768"/>
      <c r="D785" s="768"/>
      <c r="E785" s="768"/>
      <c r="F785" s="76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8"/>
      <c r="B786" s="768"/>
      <c r="C786" s="768"/>
      <c r="D786" s="768"/>
      <c r="E786" s="768"/>
      <c r="F786" s="76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8"/>
      <c r="B787" s="768"/>
      <c r="C787" s="768"/>
      <c r="D787" s="768"/>
      <c r="E787" s="768"/>
      <c r="F787" s="76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8"/>
      <c r="B788" s="768"/>
      <c r="C788" s="768"/>
      <c r="D788" s="768"/>
      <c r="E788" s="768"/>
      <c r="F788" s="76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8"/>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8"/>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8"/>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8"/>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9615.9699999999993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8"/>
      <c r="B797" s="768"/>
      <c r="C797" s="768"/>
      <c r="D797" s="768"/>
      <c r="E797" s="768"/>
      <c r="F797" s="76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8"/>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8"/>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8"/>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8"/>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8"/>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8"/>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8"/>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8"/>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8"/>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8"/>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8"/>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8"/>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8"/>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8"/>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8"/>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8"/>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8"/>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8"/>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8"/>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8"/>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8"/>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8"/>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8"/>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8"/>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8"/>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8"/>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8" t="s">
        <v>622</v>
      </c>
      <c r="D838" s="425"/>
      <c r="E838" s="425"/>
      <c r="F838" s="425"/>
      <c r="G838" s="425"/>
      <c r="H838" s="425"/>
      <c r="I838" s="425"/>
      <c r="J838" s="426">
        <v>8000020130001</v>
      </c>
      <c r="K838" s="427"/>
      <c r="L838" s="427"/>
      <c r="M838" s="427"/>
      <c r="N838" s="427"/>
      <c r="O838" s="427"/>
      <c r="P838" s="321" t="s">
        <v>620</v>
      </c>
      <c r="Q838" s="321"/>
      <c r="R838" s="321"/>
      <c r="S838" s="321"/>
      <c r="T838" s="321"/>
      <c r="U838" s="321"/>
      <c r="V838" s="321"/>
      <c r="W838" s="321"/>
      <c r="X838" s="321"/>
      <c r="Y838" s="322">
        <v>9615.9699999999993</v>
      </c>
      <c r="Z838" s="323"/>
      <c r="AA838" s="323"/>
      <c r="AB838" s="324"/>
      <c r="AC838" s="332" t="s">
        <v>632</v>
      </c>
      <c r="AD838" s="333"/>
      <c r="AE838" s="333"/>
      <c r="AF838" s="333"/>
      <c r="AG838" s="333"/>
      <c r="AH838" s="334" t="s">
        <v>574</v>
      </c>
      <c r="AI838" s="335"/>
      <c r="AJ838" s="335"/>
      <c r="AK838" s="335"/>
      <c r="AL838" s="329" t="s">
        <v>574</v>
      </c>
      <c r="AM838" s="330"/>
      <c r="AN838" s="330"/>
      <c r="AO838" s="331"/>
      <c r="AP838" s="325" t="s">
        <v>574</v>
      </c>
      <c r="AQ838" s="325"/>
      <c r="AR838" s="325"/>
      <c r="AS838" s="325"/>
      <c r="AT838" s="325"/>
      <c r="AU838" s="325"/>
      <c r="AV838" s="325"/>
      <c r="AW838" s="325"/>
      <c r="AX838" s="325"/>
    </row>
    <row r="839" spans="1:50" ht="30" customHeight="1" x14ac:dyDescent="0.15">
      <c r="A839" s="411">
        <v>2</v>
      </c>
      <c r="B839" s="411">
        <v>1</v>
      </c>
      <c r="C839" s="428" t="s">
        <v>623</v>
      </c>
      <c r="D839" s="425"/>
      <c r="E839" s="425"/>
      <c r="F839" s="425"/>
      <c r="G839" s="425"/>
      <c r="H839" s="425"/>
      <c r="I839" s="425"/>
      <c r="J839" s="426">
        <v>4000020270008</v>
      </c>
      <c r="K839" s="427"/>
      <c r="L839" s="427"/>
      <c r="M839" s="427"/>
      <c r="N839" s="427"/>
      <c r="O839" s="427"/>
      <c r="P839" s="321" t="s">
        <v>620</v>
      </c>
      <c r="Q839" s="321"/>
      <c r="R839" s="321"/>
      <c r="S839" s="321"/>
      <c r="T839" s="321"/>
      <c r="U839" s="321"/>
      <c r="V839" s="321"/>
      <c r="W839" s="321"/>
      <c r="X839" s="321"/>
      <c r="Y839" s="322">
        <v>4511.9319999999998</v>
      </c>
      <c r="Z839" s="323"/>
      <c r="AA839" s="323"/>
      <c r="AB839" s="324"/>
      <c r="AC839" s="332" t="s">
        <v>632</v>
      </c>
      <c r="AD839" s="333"/>
      <c r="AE839" s="333"/>
      <c r="AF839" s="333"/>
      <c r="AG839" s="333"/>
      <c r="AH839" s="334" t="s">
        <v>574</v>
      </c>
      <c r="AI839" s="335"/>
      <c r="AJ839" s="335"/>
      <c r="AK839" s="335"/>
      <c r="AL839" s="329" t="s">
        <v>574</v>
      </c>
      <c r="AM839" s="330"/>
      <c r="AN839" s="330"/>
      <c r="AO839" s="331"/>
      <c r="AP839" s="325" t="s">
        <v>574</v>
      </c>
      <c r="AQ839" s="325"/>
      <c r="AR839" s="325"/>
      <c r="AS839" s="325"/>
      <c r="AT839" s="325"/>
      <c r="AU839" s="325"/>
      <c r="AV839" s="325"/>
      <c r="AW839" s="325"/>
      <c r="AX839" s="325"/>
    </row>
    <row r="840" spans="1:50" ht="30" customHeight="1" x14ac:dyDescent="0.15">
      <c r="A840" s="411">
        <v>3</v>
      </c>
      <c r="B840" s="411">
        <v>1</v>
      </c>
      <c r="C840" s="428" t="s">
        <v>624</v>
      </c>
      <c r="D840" s="425"/>
      <c r="E840" s="425"/>
      <c r="F840" s="425"/>
      <c r="G840" s="425"/>
      <c r="H840" s="425"/>
      <c r="I840" s="425"/>
      <c r="J840" s="426">
        <v>1000020110001</v>
      </c>
      <c r="K840" s="427"/>
      <c r="L840" s="427"/>
      <c r="M840" s="427"/>
      <c r="N840" s="427"/>
      <c r="O840" s="427"/>
      <c r="P840" s="321" t="s">
        <v>620</v>
      </c>
      <c r="Q840" s="321"/>
      <c r="R840" s="321"/>
      <c r="S840" s="321"/>
      <c r="T840" s="321"/>
      <c r="U840" s="321"/>
      <c r="V840" s="321"/>
      <c r="W840" s="321"/>
      <c r="X840" s="321"/>
      <c r="Y840" s="322">
        <v>3464.5</v>
      </c>
      <c r="Z840" s="323"/>
      <c r="AA840" s="323"/>
      <c r="AB840" s="324"/>
      <c r="AC840" s="332" t="s">
        <v>632</v>
      </c>
      <c r="AD840" s="333"/>
      <c r="AE840" s="333"/>
      <c r="AF840" s="333"/>
      <c r="AG840" s="333"/>
      <c r="AH840" s="334" t="s">
        <v>574</v>
      </c>
      <c r="AI840" s="335"/>
      <c r="AJ840" s="335"/>
      <c r="AK840" s="335"/>
      <c r="AL840" s="329" t="s">
        <v>574</v>
      </c>
      <c r="AM840" s="330"/>
      <c r="AN840" s="330"/>
      <c r="AO840" s="331"/>
      <c r="AP840" s="325" t="s">
        <v>574</v>
      </c>
      <c r="AQ840" s="325"/>
      <c r="AR840" s="325"/>
      <c r="AS840" s="325"/>
      <c r="AT840" s="325"/>
      <c r="AU840" s="325"/>
      <c r="AV840" s="325"/>
      <c r="AW840" s="325"/>
      <c r="AX840" s="325"/>
    </row>
    <row r="841" spans="1:50" ht="30" customHeight="1" x14ac:dyDescent="0.15">
      <c r="A841" s="411">
        <v>4</v>
      </c>
      <c r="B841" s="411">
        <v>1</v>
      </c>
      <c r="C841" s="428" t="s">
        <v>625</v>
      </c>
      <c r="D841" s="425"/>
      <c r="E841" s="425"/>
      <c r="F841" s="425"/>
      <c r="G841" s="425"/>
      <c r="H841" s="425"/>
      <c r="I841" s="425"/>
      <c r="J841" s="426">
        <v>4000020120006</v>
      </c>
      <c r="K841" s="427"/>
      <c r="L841" s="427"/>
      <c r="M841" s="427"/>
      <c r="N841" s="427"/>
      <c r="O841" s="427"/>
      <c r="P841" s="321" t="s">
        <v>620</v>
      </c>
      <c r="Q841" s="321"/>
      <c r="R841" s="321"/>
      <c r="S841" s="321"/>
      <c r="T841" s="321"/>
      <c r="U841" s="321"/>
      <c r="V841" s="321"/>
      <c r="W841" s="321"/>
      <c r="X841" s="321"/>
      <c r="Y841" s="322">
        <v>3132</v>
      </c>
      <c r="Z841" s="323"/>
      <c r="AA841" s="323"/>
      <c r="AB841" s="324"/>
      <c r="AC841" s="332" t="s">
        <v>632</v>
      </c>
      <c r="AD841" s="333"/>
      <c r="AE841" s="333"/>
      <c r="AF841" s="333"/>
      <c r="AG841" s="333"/>
      <c r="AH841" s="334" t="s">
        <v>574</v>
      </c>
      <c r="AI841" s="335"/>
      <c r="AJ841" s="335"/>
      <c r="AK841" s="335"/>
      <c r="AL841" s="329" t="s">
        <v>574</v>
      </c>
      <c r="AM841" s="330"/>
      <c r="AN841" s="330"/>
      <c r="AO841" s="331"/>
      <c r="AP841" s="325" t="s">
        <v>574</v>
      </c>
      <c r="AQ841" s="325"/>
      <c r="AR841" s="325"/>
      <c r="AS841" s="325"/>
      <c r="AT841" s="325"/>
      <c r="AU841" s="325"/>
      <c r="AV841" s="325"/>
      <c r="AW841" s="325"/>
      <c r="AX841" s="325"/>
    </row>
    <row r="842" spans="1:50" ht="30" customHeight="1" x14ac:dyDescent="0.15">
      <c r="A842" s="411">
        <v>5</v>
      </c>
      <c r="B842" s="411">
        <v>1</v>
      </c>
      <c r="C842" s="428" t="s">
        <v>626</v>
      </c>
      <c r="D842" s="425"/>
      <c r="E842" s="425"/>
      <c r="F842" s="425"/>
      <c r="G842" s="425"/>
      <c r="H842" s="425"/>
      <c r="I842" s="425"/>
      <c r="J842" s="426">
        <v>8000020280003</v>
      </c>
      <c r="K842" s="427"/>
      <c r="L842" s="427"/>
      <c r="M842" s="427"/>
      <c r="N842" s="427"/>
      <c r="O842" s="427"/>
      <c r="P842" s="321" t="s">
        <v>620</v>
      </c>
      <c r="Q842" s="321"/>
      <c r="R842" s="321"/>
      <c r="S842" s="321"/>
      <c r="T842" s="321"/>
      <c r="U842" s="321"/>
      <c r="V842" s="321"/>
      <c r="W842" s="321"/>
      <c r="X842" s="321"/>
      <c r="Y842" s="322">
        <v>3098.9110000000001</v>
      </c>
      <c r="Z842" s="323"/>
      <c r="AA842" s="323"/>
      <c r="AB842" s="324"/>
      <c r="AC842" s="332" t="s">
        <v>632</v>
      </c>
      <c r="AD842" s="333"/>
      <c r="AE842" s="333"/>
      <c r="AF842" s="333"/>
      <c r="AG842" s="333"/>
      <c r="AH842" s="334" t="s">
        <v>574</v>
      </c>
      <c r="AI842" s="335"/>
      <c r="AJ842" s="335"/>
      <c r="AK842" s="335"/>
      <c r="AL842" s="329" t="s">
        <v>574</v>
      </c>
      <c r="AM842" s="330"/>
      <c r="AN842" s="330"/>
      <c r="AO842" s="331"/>
      <c r="AP842" s="325" t="s">
        <v>574</v>
      </c>
      <c r="AQ842" s="325"/>
      <c r="AR842" s="325"/>
      <c r="AS842" s="325"/>
      <c r="AT842" s="325"/>
      <c r="AU842" s="325"/>
      <c r="AV842" s="325"/>
      <c r="AW842" s="325"/>
      <c r="AX842" s="325"/>
    </row>
    <row r="843" spans="1:50" ht="30" customHeight="1" x14ac:dyDescent="0.15">
      <c r="A843" s="411">
        <v>6</v>
      </c>
      <c r="B843" s="411">
        <v>1</v>
      </c>
      <c r="C843" s="428" t="s">
        <v>627</v>
      </c>
      <c r="D843" s="425"/>
      <c r="E843" s="425"/>
      <c r="F843" s="425"/>
      <c r="G843" s="425"/>
      <c r="H843" s="425"/>
      <c r="I843" s="425"/>
      <c r="J843" s="426">
        <v>7000020010006</v>
      </c>
      <c r="K843" s="427"/>
      <c r="L843" s="427"/>
      <c r="M843" s="427"/>
      <c r="N843" s="427"/>
      <c r="O843" s="427"/>
      <c r="P843" s="321" t="s">
        <v>620</v>
      </c>
      <c r="Q843" s="321"/>
      <c r="R843" s="321"/>
      <c r="S843" s="321"/>
      <c r="T843" s="321"/>
      <c r="U843" s="321"/>
      <c r="V843" s="321"/>
      <c r="W843" s="321"/>
      <c r="X843" s="321"/>
      <c r="Y843" s="322">
        <v>2910.2379999999998</v>
      </c>
      <c r="Z843" s="323"/>
      <c r="AA843" s="323"/>
      <c r="AB843" s="324"/>
      <c r="AC843" s="332" t="s">
        <v>632</v>
      </c>
      <c r="AD843" s="333"/>
      <c r="AE843" s="333"/>
      <c r="AF843" s="333"/>
      <c r="AG843" s="333"/>
      <c r="AH843" s="334" t="s">
        <v>574</v>
      </c>
      <c r="AI843" s="335"/>
      <c r="AJ843" s="335"/>
      <c r="AK843" s="335"/>
      <c r="AL843" s="329" t="s">
        <v>574</v>
      </c>
      <c r="AM843" s="330"/>
      <c r="AN843" s="330"/>
      <c r="AO843" s="331"/>
      <c r="AP843" s="325" t="s">
        <v>574</v>
      </c>
      <c r="AQ843" s="325"/>
      <c r="AR843" s="325"/>
      <c r="AS843" s="325"/>
      <c r="AT843" s="325"/>
      <c r="AU843" s="325"/>
      <c r="AV843" s="325"/>
      <c r="AW843" s="325"/>
      <c r="AX843" s="325"/>
    </row>
    <row r="844" spans="1:50" ht="30" customHeight="1" x14ac:dyDescent="0.15">
      <c r="A844" s="411">
        <v>7</v>
      </c>
      <c r="B844" s="411">
        <v>1</v>
      </c>
      <c r="C844" s="428" t="s">
        <v>628</v>
      </c>
      <c r="D844" s="425"/>
      <c r="E844" s="425"/>
      <c r="F844" s="425"/>
      <c r="G844" s="425"/>
      <c r="H844" s="425"/>
      <c r="I844" s="425"/>
      <c r="J844" s="426">
        <v>9000020011002</v>
      </c>
      <c r="K844" s="427"/>
      <c r="L844" s="427"/>
      <c r="M844" s="427"/>
      <c r="N844" s="427"/>
      <c r="O844" s="427"/>
      <c r="P844" s="321" t="s">
        <v>620</v>
      </c>
      <c r="Q844" s="321"/>
      <c r="R844" s="321"/>
      <c r="S844" s="321"/>
      <c r="T844" s="321"/>
      <c r="U844" s="321"/>
      <c r="V844" s="321"/>
      <c r="W844" s="321"/>
      <c r="X844" s="321"/>
      <c r="Y844" s="322">
        <v>2589.596</v>
      </c>
      <c r="Z844" s="323"/>
      <c r="AA844" s="323"/>
      <c r="AB844" s="324"/>
      <c r="AC844" s="332" t="s">
        <v>632</v>
      </c>
      <c r="AD844" s="333"/>
      <c r="AE844" s="333"/>
      <c r="AF844" s="333"/>
      <c r="AG844" s="333"/>
      <c r="AH844" s="334" t="s">
        <v>574</v>
      </c>
      <c r="AI844" s="335"/>
      <c r="AJ844" s="335"/>
      <c r="AK844" s="335"/>
      <c r="AL844" s="329" t="s">
        <v>574</v>
      </c>
      <c r="AM844" s="330"/>
      <c r="AN844" s="330"/>
      <c r="AO844" s="331"/>
      <c r="AP844" s="325" t="s">
        <v>574</v>
      </c>
      <c r="AQ844" s="325"/>
      <c r="AR844" s="325"/>
      <c r="AS844" s="325"/>
      <c r="AT844" s="325"/>
      <c r="AU844" s="325"/>
      <c r="AV844" s="325"/>
      <c r="AW844" s="325"/>
      <c r="AX844" s="325"/>
    </row>
    <row r="845" spans="1:50" ht="30" customHeight="1" x14ac:dyDescent="0.15">
      <c r="A845" s="411">
        <v>8</v>
      </c>
      <c r="B845" s="411">
        <v>1</v>
      </c>
      <c r="C845" s="428" t="s">
        <v>629</v>
      </c>
      <c r="D845" s="425"/>
      <c r="E845" s="425"/>
      <c r="F845" s="425"/>
      <c r="G845" s="425"/>
      <c r="H845" s="425"/>
      <c r="I845" s="425"/>
      <c r="J845" s="426">
        <v>1000020230006</v>
      </c>
      <c r="K845" s="427"/>
      <c r="L845" s="427"/>
      <c r="M845" s="427"/>
      <c r="N845" s="427"/>
      <c r="O845" s="427"/>
      <c r="P845" s="321" t="s">
        <v>620</v>
      </c>
      <c r="Q845" s="321"/>
      <c r="R845" s="321"/>
      <c r="S845" s="321"/>
      <c r="T845" s="321"/>
      <c r="U845" s="321"/>
      <c r="V845" s="321"/>
      <c r="W845" s="321"/>
      <c r="X845" s="321"/>
      <c r="Y845" s="322">
        <v>2453.2460000000001</v>
      </c>
      <c r="Z845" s="323"/>
      <c r="AA845" s="323"/>
      <c r="AB845" s="324"/>
      <c r="AC845" s="332" t="s">
        <v>632</v>
      </c>
      <c r="AD845" s="333"/>
      <c r="AE845" s="333"/>
      <c r="AF845" s="333"/>
      <c r="AG845" s="333"/>
      <c r="AH845" s="334" t="s">
        <v>574</v>
      </c>
      <c r="AI845" s="335"/>
      <c r="AJ845" s="335"/>
      <c r="AK845" s="335"/>
      <c r="AL845" s="329" t="s">
        <v>574</v>
      </c>
      <c r="AM845" s="330"/>
      <c r="AN845" s="330"/>
      <c r="AO845" s="331"/>
      <c r="AP845" s="325" t="s">
        <v>574</v>
      </c>
      <c r="AQ845" s="325"/>
      <c r="AR845" s="325"/>
      <c r="AS845" s="325"/>
      <c r="AT845" s="325"/>
      <c r="AU845" s="325"/>
      <c r="AV845" s="325"/>
      <c r="AW845" s="325"/>
      <c r="AX845" s="325"/>
    </row>
    <row r="846" spans="1:50" ht="30" customHeight="1" x14ac:dyDescent="0.15">
      <c r="A846" s="411">
        <v>9</v>
      </c>
      <c r="B846" s="411">
        <v>1</v>
      </c>
      <c r="C846" s="428" t="s">
        <v>630</v>
      </c>
      <c r="D846" s="425"/>
      <c r="E846" s="425"/>
      <c r="F846" s="425"/>
      <c r="G846" s="425"/>
      <c r="H846" s="425"/>
      <c r="I846" s="425"/>
      <c r="J846" s="426">
        <v>6000020271004</v>
      </c>
      <c r="K846" s="427"/>
      <c r="L846" s="427"/>
      <c r="M846" s="427"/>
      <c r="N846" s="427"/>
      <c r="O846" s="427"/>
      <c r="P846" s="321" t="s">
        <v>620</v>
      </c>
      <c r="Q846" s="321"/>
      <c r="R846" s="321"/>
      <c r="S846" s="321"/>
      <c r="T846" s="321"/>
      <c r="U846" s="321"/>
      <c r="V846" s="321"/>
      <c r="W846" s="321"/>
      <c r="X846" s="321"/>
      <c r="Y846" s="322">
        <v>2400.1509999999998</v>
      </c>
      <c r="Z846" s="323"/>
      <c r="AA846" s="323"/>
      <c r="AB846" s="324"/>
      <c r="AC846" s="332" t="s">
        <v>632</v>
      </c>
      <c r="AD846" s="333"/>
      <c r="AE846" s="333"/>
      <c r="AF846" s="333"/>
      <c r="AG846" s="333"/>
      <c r="AH846" s="334" t="s">
        <v>574</v>
      </c>
      <c r="AI846" s="335"/>
      <c r="AJ846" s="335"/>
      <c r="AK846" s="335"/>
      <c r="AL846" s="329" t="s">
        <v>574</v>
      </c>
      <c r="AM846" s="330"/>
      <c r="AN846" s="330"/>
      <c r="AO846" s="331"/>
      <c r="AP846" s="325" t="s">
        <v>574</v>
      </c>
      <c r="AQ846" s="325"/>
      <c r="AR846" s="325"/>
      <c r="AS846" s="325"/>
      <c r="AT846" s="325"/>
      <c r="AU846" s="325"/>
      <c r="AV846" s="325"/>
      <c r="AW846" s="325"/>
      <c r="AX846" s="325"/>
    </row>
    <row r="847" spans="1:50" ht="30" customHeight="1" x14ac:dyDescent="0.15">
      <c r="A847" s="411">
        <v>10</v>
      </c>
      <c r="B847" s="411">
        <v>1</v>
      </c>
      <c r="C847" s="428" t="s">
        <v>631</v>
      </c>
      <c r="D847" s="425"/>
      <c r="E847" s="425"/>
      <c r="F847" s="425"/>
      <c r="G847" s="425"/>
      <c r="H847" s="425"/>
      <c r="I847" s="425"/>
      <c r="J847" s="426">
        <v>3000020141003</v>
      </c>
      <c r="K847" s="427"/>
      <c r="L847" s="427"/>
      <c r="M847" s="427"/>
      <c r="N847" s="427"/>
      <c r="O847" s="427"/>
      <c r="P847" s="321" t="s">
        <v>620</v>
      </c>
      <c r="Q847" s="321"/>
      <c r="R847" s="321"/>
      <c r="S847" s="321"/>
      <c r="T847" s="321"/>
      <c r="U847" s="321"/>
      <c r="V847" s="321"/>
      <c r="W847" s="321"/>
      <c r="X847" s="321"/>
      <c r="Y847" s="322">
        <v>2144.6950000000002</v>
      </c>
      <c r="Z847" s="323"/>
      <c r="AA847" s="323"/>
      <c r="AB847" s="324"/>
      <c r="AC847" s="332" t="s">
        <v>632</v>
      </c>
      <c r="AD847" s="333"/>
      <c r="AE847" s="333"/>
      <c r="AF847" s="333"/>
      <c r="AG847" s="333"/>
      <c r="AH847" s="334" t="s">
        <v>574</v>
      </c>
      <c r="AI847" s="335"/>
      <c r="AJ847" s="335"/>
      <c r="AK847" s="335"/>
      <c r="AL847" s="329" t="s">
        <v>574</v>
      </c>
      <c r="AM847" s="330"/>
      <c r="AN847" s="330"/>
      <c r="AO847" s="331"/>
      <c r="AP847" s="325" t="s">
        <v>574</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6"/>
      <c r="E1102" s="281" t="s">
        <v>265</v>
      </c>
      <c r="F1102" s="896"/>
      <c r="G1102" s="896"/>
      <c r="H1102" s="896"/>
      <c r="I1102" s="896"/>
      <c r="J1102" s="281" t="s">
        <v>300</v>
      </c>
      <c r="K1102" s="281"/>
      <c r="L1102" s="281"/>
      <c r="M1102" s="281"/>
      <c r="N1102" s="281"/>
      <c r="O1102" s="281"/>
      <c r="P1102" s="351" t="s">
        <v>27</v>
      </c>
      <c r="Q1102" s="351"/>
      <c r="R1102" s="351"/>
      <c r="S1102" s="351"/>
      <c r="T1102" s="351"/>
      <c r="U1102" s="351"/>
      <c r="V1102" s="351"/>
      <c r="W1102" s="351"/>
      <c r="X1102" s="351"/>
      <c r="Y1102" s="281" t="s">
        <v>302</v>
      </c>
      <c r="Z1102" s="896"/>
      <c r="AA1102" s="896"/>
      <c r="AB1102" s="896"/>
      <c r="AC1102" s="281" t="s">
        <v>248</v>
      </c>
      <c r="AD1102" s="281"/>
      <c r="AE1102" s="281"/>
      <c r="AF1102" s="281"/>
      <c r="AG1102" s="281"/>
      <c r="AH1102" s="351" t="s">
        <v>261</v>
      </c>
      <c r="AI1102" s="352"/>
      <c r="AJ1102" s="352"/>
      <c r="AK1102" s="352"/>
      <c r="AL1102" s="352" t="s">
        <v>21</v>
      </c>
      <c r="AM1102" s="352"/>
      <c r="AN1102" s="352"/>
      <c r="AO1102" s="899"/>
      <c r="AP1102" s="431" t="s">
        <v>334</v>
      </c>
      <c r="AQ1102" s="431"/>
      <c r="AR1102" s="431"/>
      <c r="AS1102" s="431"/>
      <c r="AT1102" s="431"/>
      <c r="AU1102" s="431"/>
      <c r="AV1102" s="431"/>
      <c r="AW1102" s="431"/>
      <c r="AX1102" s="431"/>
    </row>
    <row r="1103" spans="1:50" ht="30" customHeight="1" x14ac:dyDescent="0.15">
      <c r="A1103" s="411">
        <v>1</v>
      </c>
      <c r="B1103" s="411">
        <v>1</v>
      </c>
      <c r="C1103" s="898"/>
      <c r="D1103" s="898"/>
      <c r="E1103" s="265" t="s">
        <v>574</v>
      </c>
      <c r="F1103" s="897"/>
      <c r="G1103" s="897"/>
      <c r="H1103" s="897"/>
      <c r="I1103" s="897"/>
      <c r="J1103" s="426" t="s">
        <v>574</v>
      </c>
      <c r="K1103" s="427"/>
      <c r="L1103" s="427"/>
      <c r="M1103" s="427"/>
      <c r="N1103" s="427"/>
      <c r="O1103" s="427"/>
      <c r="P1103" s="429" t="s">
        <v>618</v>
      </c>
      <c r="Q1103" s="321"/>
      <c r="R1103" s="321"/>
      <c r="S1103" s="321"/>
      <c r="T1103" s="321"/>
      <c r="U1103" s="321"/>
      <c r="V1103" s="321"/>
      <c r="W1103" s="321"/>
      <c r="X1103" s="321"/>
      <c r="Y1103" s="322" t="s">
        <v>574</v>
      </c>
      <c r="Z1103" s="323"/>
      <c r="AA1103" s="323"/>
      <c r="AB1103" s="324"/>
      <c r="AC1103" s="326"/>
      <c r="AD1103" s="326"/>
      <c r="AE1103" s="326"/>
      <c r="AF1103" s="326"/>
      <c r="AG1103" s="326"/>
      <c r="AH1103" s="327" t="s">
        <v>575</v>
      </c>
      <c r="AI1103" s="328"/>
      <c r="AJ1103" s="328"/>
      <c r="AK1103" s="328"/>
      <c r="AL1103" s="329" t="s">
        <v>594</v>
      </c>
      <c r="AM1103" s="330"/>
      <c r="AN1103" s="330"/>
      <c r="AO1103" s="331"/>
      <c r="AP1103" s="325" t="s">
        <v>574</v>
      </c>
      <c r="AQ1103" s="325"/>
      <c r="AR1103" s="325"/>
      <c r="AS1103" s="325"/>
      <c r="AT1103" s="325"/>
      <c r="AU1103" s="325"/>
      <c r="AV1103" s="325"/>
      <c r="AW1103" s="325"/>
      <c r="AX1103" s="325"/>
    </row>
    <row r="1104" spans="1:50" ht="30" hidden="1" customHeight="1" x14ac:dyDescent="0.15">
      <c r="A1104" s="411">
        <v>2</v>
      </c>
      <c r="B1104" s="411">
        <v>1</v>
      </c>
      <c r="C1104" s="898"/>
      <c r="D1104" s="898"/>
      <c r="E1104" s="897"/>
      <c r="F1104" s="897"/>
      <c r="G1104" s="897"/>
      <c r="H1104" s="897"/>
      <c r="I1104" s="897"/>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898"/>
      <c r="D1105" s="898"/>
      <c r="E1105" s="897"/>
      <c r="F1105" s="897"/>
      <c r="G1105" s="897"/>
      <c r="H1105" s="897"/>
      <c r="I1105" s="897"/>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898"/>
      <c r="D1106" s="898"/>
      <c r="E1106" s="897"/>
      <c r="F1106" s="897"/>
      <c r="G1106" s="897"/>
      <c r="H1106" s="897"/>
      <c r="I1106" s="897"/>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898"/>
      <c r="D1107" s="898"/>
      <c r="E1107" s="897"/>
      <c r="F1107" s="897"/>
      <c r="G1107" s="897"/>
      <c r="H1107" s="897"/>
      <c r="I1107" s="897"/>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898"/>
      <c r="D1108" s="898"/>
      <c r="E1108" s="897"/>
      <c r="F1108" s="897"/>
      <c r="G1108" s="897"/>
      <c r="H1108" s="897"/>
      <c r="I1108" s="897"/>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898"/>
      <c r="D1109" s="898"/>
      <c r="E1109" s="897"/>
      <c r="F1109" s="897"/>
      <c r="G1109" s="897"/>
      <c r="H1109" s="897"/>
      <c r="I1109" s="897"/>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898"/>
      <c r="D1110" s="898"/>
      <c r="E1110" s="897"/>
      <c r="F1110" s="897"/>
      <c r="G1110" s="897"/>
      <c r="H1110" s="897"/>
      <c r="I1110" s="897"/>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898"/>
      <c r="D1111" s="898"/>
      <c r="E1111" s="897"/>
      <c r="F1111" s="897"/>
      <c r="G1111" s="897"/>
      <c r="H1111" s="897"/>
      <c r="I1111" s="897"/>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898"/>
      <c r="D1112" s="898"/>
      <c r="E1112" s="897"/>
      <c r="F1112" s="897"/>
      <c r="G1112" s="897"/>
      <c r="H1112" s="897"/>
      <c r="I1112" s="897"/>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898"/>
      <c r="D1120" s="898"/>
      <c r="E1120" s="265"/>
      <c r="F1120" s="897"/>
      <c r="G1120" s="897"/>
      <c r="H1120" s="897"/>
      <c r="I1120" s="897"/>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3">
    <cfRule type="expression" dxfId="2797" priority="13889">
      <formula>IF(RIGHT(TEXT(Y783,"0.#"),1)=".",FALSE,TRUE)</formula>
    </cfRule>
    <cfRule type="expression" dxfId="2796" priority="13890">
      <formula>IF(RIGHT(TEXT(Y783,"0.#"),1)=".",TRUE,FALSE)</formula>
    </cfRule>
  </conditionalFormatting>
  <conditionalFormatting sqref="Y792">
    <cfRule type="expression" dxfId="2795" priority="13885">
      <formula>IF(RIGHT(TEXT(Y792,"0.#"),1)=".",FALSE,TRUE)</formula>
    </cfRule>
    <cfRule type="expression" dxfId="2794" priority="13886">
      <formula>IF(RIGHT(TEXT(Y792,"0.#"),1)=".",TRUE,FALSE)</formula>
    </cfRule>
  </conditionalFormatting>
  <conditionalFormatting sqref="Y823:Y830 Y821 Y810:Y817 Y808 Y797:Y804 Y795">
    <cfRule type="expression" dxfId="2793" priority="13667">
      <formula>IF(RIGHT(TEXT(Y795,"0.#"),1)=".",FALSE,TRUE)</formula>
    </cfRule>
    <cfRule type="expression" dxfId="2792" priority="13668">
      <formula>IF(RIGHT(TEXT(Y795,"0.#"),1)=".",TRUE,FALSE)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4:Y791 Y782">
    <cfRule type="expression" dxfId="2785" priority="13691">
      <formula>IF(RIGHT(TEXT(Y782,"0.#"),1)=".",FALSE,TRUE)</formula>
    </cfRule>
    <cfRule type="expression" dxfId="2784" priority="13692">
      <formula>IF(RIGHT(TEXT(Y782,"0.#"),1)=".",TRUE,FALSE)</formula>
    </cfRule>
  </conditionalFormatting>
  <conditionalFormatting sqref="AU783">
    <cfRule type="expression" dxfId="2783" priority="13689">
      <formula>IF(RIGHT(TEXT(AU783,"0.#"),1)=".",FALSE,TRUE)</formula>
    </cfRule>
    <cfRule type="expression" dxfId="2782" priority="13690">
      <formula>IF(RIGHT(TEXT(AU783,"0.#"),1)=".",TRUE,FALSE)</formula>
    </cfRule>
  </conditionalFormatting>
  <conditionalFormatting sqref="AU792">
    <cfRule type="expression" dxfId="2781" priority="13687">
      <formula>IF(RIGHT(TEXT(AU792,"0.#"),1)=".",FALSE,TRUE)</formula>
    </cfRule>
    <cfRule type="expression" dxfId="2780" priority="13688">
      <formula>IF(RIGHT(TEXT(AU792,"0.#"),1)=".",TRUE,FALSE)</formula>
    </cfRule>
  </conditionalFormatting>
  <conditionalFormatting sqref="AU784:AU791 AU782">
    <cfRule type="expression" dxfId="2779" priority="13685">
      <formula>IF(RIGHT(TEXT(AU782,"0.#"),1)=".",FALSE,TRUE)</formula>
    </cfRule>
    <cfRule type="expression" dxfId="2778" priority="13686">
      <formula>IF(RIGHT(TEXT(AU782,"0.#"),1)=".",TRUE,FALSE)</formula>
    </cfRule>
  </conditionalFormatting>
  <conditionalFormatting sqref="Y822 Y809 Y796">
    <cfRule type="expression" dxfId="2777" priority="13671">
      <formula>IF(RIGHT(TEXT(Y796,"0.#"),1)=".",FALSE,TRUE)</formula>
    </cfRule>
    <cfRule type="expression" dxfId="2776" priority="13672">
      <formula>IF(RIGHT(TEXT(Y796,"0.#"),1)=".",TRUE,FALSE)</formula>
    </cfRule>
  </conditionalFormatting>
  <conditionalFormatting sqref="Y831 Y818 Y805">
    <cfRule type="expression" dxfId="2775" priority="13669">
      <formula>IF(RIGHT(TEXT(Y805,"0.#"),1)=".",FALSE,TRUE)</formula>
    </cfRule>
    <cfRule type="expression" dxfId="2774" priority="13670">
      <formula>IF(RIGHT(TEXT(Y805,"0.#"),1)=".",TRUE,FALSE)</formula>
    </cfRule>
  </conditionalFormatting>
  <conditionalFormatting sqref="AU822 AU809 AU796">
    <cfRule type="expression" dxfId="2773" priority="13665">
      <formula>IF(RIGHT(TEXT(AU796,"0.#"),1)=".",FALSE,TRUE)</formula>
    </cfRule>
    <cfRule type="expression" dxfId="2772" priority="13666">
      <formula>IF(RIGHT(TEXT(AU796,"0.#"),1)=".",TRUE,FALSE)</formula>
    </cfRule>
  </conditionalFormatting>
  <conditionalFormatting sqref="AU831 AU818 AU805">
    <cfRule type="expression" dxfId="2771" priority="13663">
      <formula>IF(RIGHT(TEXT(AU805,"0.#"),1)=".",FALSE,TRUE)</formula>
    </cfRule>
    <cfRule type="expression" dxfId="2770" priority="13664">
      <formula>IF(RIGHT(TEXT(AU805,"0.#"),1)=".",TRUE,FALSE)</formula>
    </cfRule>
  </conditionalFormatting>
  <conditionalFormatting sqref="AU823:AU830 AU821 AU810:AU817 AU808 AU797:AU804 AU795">
    <cfRule type="expression" dxfId="2769" priority="13661">
      <formula>IF(RIGHT(TEXT(AU795,"0.#"),1)=".",FALSE,TRUE)</formula>
    </cfRule>
    <cfRule type="expression" dxfId="2768" priority="13662">
      <formula>IF(RIGHT(TEXT(AU795,"0.#"),1)=".",TRUE,FALSE)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8:AO867">
    <cfRule type="expression" dxfId="2511" priority="6639">
      <formula>IF(AND(AL848&gt;=0, RIGHT(TEXT(AL848,"0.#"),1)&lt;&gt;"."),TRUE,FALSE)</formula>
    </cfRule>
    <cfRule type="expression" dxfId="2510" priority="6640">
      <formula>IF(AND(AL848&gt;=0, RIGHT(TEXT(AL848,"0.#"),1)="."),TRUE,FALSE)</formula>
    </cfRule>
    <cfRule type="expression" dxfId="2509" priority="6641">
      <formula>IF(AND(AL848&lt;0, RIGHT(TEXT(AL848,"0.#"),1)&lt;&gt;"."),TRUE,FALSE)</formula>
    </cfRule>
    <cfRule type="expression" dxfId="2508" priority="6642">
      <formula>IF(AND(AL848&lt;0, RIGHT(TEXT(AL848,"0.#"),1)="."),TRUE,FALSE)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0:Y867">
    <cfRule type="expression" dxfId="2437" priority="2967">
      <formula>IF(RIGHT(TEXT(Y840,"0.#"),1)=".",FALSE,TRUE)</formula>
    </cfRule>
    <cfRule type="expression" dxfId="2436" priority="2968">
      <formula>IF(RIGHT(TEXT(Y840,"0.#"),1)=".",TRUE,FALSE)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3:AO1132">
    <cfRule type="expression" dxfId="2407" priority="2873">
      <formula>IF(AND(AL1103&gt;=0, RIGHT(TEXT(AL1103,"0.#"),1)&lt;&gt;"."),TRUE,FALSE)</formula>
    </cfRule>
    <cfRule type="expression" dxfId="2406" priority="2874">
      <formula>IF(AND(AL1103&gt;=0, RIGHT(TEXT(AL1103,"0.#"),1)="."),TRUE,FALSE)</formula>
    </cfRule>
    <cfRule type="expression" dxfId="2405" priority="2875">
      <formula>IF(AND(AL1103&lt;0, RIGHT(TEXT(AL1103,"0.#"),1)&lt;&gt;"."),TRUE,FALSE)</formula>
    </cfRule>
    <cfRule type="expression" dxfId="2404" priority="2876">
      <formula>IF(AND(AL1103&lt;0, RIGHT(TEXT(AL1103,"0.#"),1)="."),TRUE,FALSE)</formula>
    </cfRule>
  </conditionalFormatting>
  <conditionalFormatting sqref="Y1103:Y1132">
    <cfRule type="expression" dxfId="2403" priority="2871">
      <formula>IF(RIGHT(TEXT(Y1103,"0.#"),1)=".",FALSE,TRUE)</formula>
    </cfRule>
    <cfRule type="expression" dxfId="2402" priority="2872">
      <formula>IF(RIGHT(TEXT(Y1103,"0.#"),1)=".",TRUE,FALSE)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8:AO847">
    <cfRule type="expression" dxfId="2393" priority="2825">
      <formula>IF(AND(AL838&gt;=0, RIGHT(TEXT(AL838,"0.#"),1)&lt;&gt;"."),TRUE,FALSE)</formula>
    </cfRule>
    <cfRule type="expression" dxfId="2392" priority="2826">
      <formula>IF(AND(AL838&gt;=0, RIGHT(TEXT(AL838,"0.#"),1)="."),TRUE,FALSE)</formula>
    </cfRule>
    <cfRule type="expression" dxfId="2391" priority="2827">
      <formula>IF(AND(AL838&lt;0, RIGHT(TEXT(AL838,"0.#"),1)&lt;&gt;"."),TRUE,FALSE)</formula>
    </cfRule>
    <cfRule type="expression" dxfId="2390" priority="2828">
      <formula>IF(AND(AL838&lt;0, RIGHT(TEXT(AL838,"0.#"),1)="."),TRUE,FALSE)</formula>
    </cfRule>
  </conditionalFormatting>
  <conditionalFormatting sqref="Y838:Y839">
    <cfRule type="expression" dxfId="2389" priority="2823">
      <formula>IF(RIGHT(TEXT(Y838,"0.#"),1)=".",FALSE,TRUE)</formula>
    </cfRule>
    <cfRule type="expression" dxfId="2388" priority="2824">
      <formula>IF(RIGHT(TEXT(Y838,"0.#"),1)=".",TRUE,FALSE)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3:Y900">
    <cfRule type="expression" dxfId="2071" priority="2083">
      <formula>IF(RIGHT(TEXT(Y873,"0.#"),1)=".",FALSE,TRUE)</formula>
    </cfRule>
    <cfRule type="expression" dxfId="2070" priority="2084">
      <formula>IF(RIGHT(TEXT(Y873,"0.#"),1)=".",TRUE,FALSE)</formula>
    </cfRule>
  </conditionalFormatting>
  <conditionalFormatting sqref="Y871:Y872">
    <cfRule type="expression" dxfId="2069" priority="2077">
      <formula>IF(RIGHT(TEXT(Y871,"0.#"),1)=".",FALSE,TRUE)</formula>
    </cfRule>
    <cfRule type="expression" dxfId="2068" priority="2078">
      <formula>IF(RIGHT(TEXT(Y871,"0.#"),1)=".",TRUE,FALSE)</formula>
    </cfRule>
  </conditionalFormatting>
  <conditionalFormatting sqref="Y906:Y933">
    <cfRule type="expression" dxfId="2067" priority="2071">
      <formula>IF(RIGHT(TEXT(Y906,"0.#"),1)=".",FALSE,TRUE)</formula>
    </cfRule>
    <cfRule type="expression" dxfId="2066" priority="2072">
      <formula>IF(RIGHT(TEXT(Y906,"0.#"),1)=".",TRUE,FALSE)</formula>
    </cfRule>
  </conditionalFormatting>
  <conditionalFormatting sqref="Y904:Y905">
    <cfRule type="expression" dxfId="2065" priority="2065">
      <formula>IF(RIGHT(TEXT(Y904,"0.#"),1)=".",FALSE,TRUE)</formula>
    </cfRule>
    <cfRule type="expression" dxfId="2064" priority="2066">
      <formula>IF(RIGHT(TEXT(Y904,"0.#"),1)=".",TRUE,FALSE)</formula>
    </cfRule>
  </conditionalFormatting>
  <conditionalFormatting sqref="Y939:Y966">
    <cfRule type="expression" dxfId="2063" priority="2059">
      <formula>IF(RIGHT(TEXT(Y939,"0.#"),1)=".",FALSE,TRUE)</formula>
    </cfRule>
    <cfRule type="expression" dxfId="2062" priority="2060">
      <formula>IF(RIGHT(TEXT(Y939,"0.#"),1)=".",TRUE,FALSE)</formula>
    </cfRule>
  </conditionalFormatting>
  <conditionalFormatting sqref="Y937:Y938">
    <cfRule type="expression" dxfId="2061" priority="2053">
      <formula>IF(RIGHT(TEXT(Y937,"0.#"),1)=".",FALSE,TRUE)</formula>
    </cfRule>
    <cfRule type="expression" dxfId="2060" priority="2054">
      <formula>IF(RIGHT(TEXT(Y937,"0.#"),1)=".",TRUE,FALSE)</formula>
    </cfRule>
  </conditionalFormatting>
  <conditionalFormatting sqref="Y972:Y999">
    <cfRule type="expression" dxfId="2059" priority="2047">
      <formula>IF(RIGHT(TEXT(Y972,"0.#"),1)=".",FALSE,TRUE)</formula>
    </cfRule>
    <cfRule type="expression" dxfId="2058" priority="2048">
      <formula>IF(RIGHT(TEXT(Y972,"0.#"),1)=".",TRUE,FALSE)</formula>
    </cfRule>
  </conditionalFormatting>
  <conditionalFormatting sqref="Y970:Y971">
    <cfRule type="expression" dxfId="2057" priority="2041">
      <formula>IF(RIGHT(TEXT(Y970,"0.#"),1)=".",FALSE,TRUE)</formula>
    </cfRule>
    <cfRule type="expression" dxfId="2056" priority="2042">
      <formula>IF(RIGHT(TEXT(Y970,"0.#"),1)=".",TRUE,FALSE)</formula>
    </cfRule>
  </conditionalFormatting>
  <conditionalFormatting sqref="Y1005:Y1032">
    <cfRule type="expression" dxfId="2055" priority="2035">
      <formula>IF(RIGHT(TEXT(Y1005,"0.#"),1)=".",FALSE,TRUE)</formula>
    </cfRule>
    <cfRule type="expression" dxfId="2054" priority="2036">
      <formula>IF(RIGHT(TEXT(Y1005,"0.#"),1)=".",TRUE,FALSE)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3:AO900">
    <cfRule type="expression" dxfId="1973" priority="2085">
      <formula>IF(AND(AL873&gt;=0, RIGHT(TEXT(AL873,"0.#"),1)&lt;&gt;"."),TRUE,FALSE)</formula>
    </cfRule>
    <cfRule type="expression" dxfId="1972" priority="2086">
      <formula>IF(AND(AL873&gt;=0, RIGHT(TEXT(AL873,"0.#"),1)="."),TRUE,FALSE)</formula>
    </cfRule>
    <cfRule type="expression" dxfId="1971" priority="2087">
      <formula>IF(AND(AL873&lt;0, RIGHT(TEXT(AL873,"0.#"),1)&lt;&gt;"."),TRUE,FALSE)</formula>
    </cfRule>
    <cfRule type="expression" dxfId="1970" priority="2088">
      <formula>IF(AND(AL873&lt;0, RIGHT(TEXT(AL873,"0.#"),1)="."),TRUE,FALSE)</formula>
    </cfRule>
  </conditionalFormatting>
  <conditionalFormatting sqref="AL871:AO872">
    <cfRule type="expression" dxfId="1969" priority="2079">
      <formula>IF(AND(AL871&gt;=0, RIGHT(TEXT(AL871,"0.#"),1)&lt;&gt;"."),TRUE,FALSE)</formula>
    </cfRule>
    <cfRule type="expression" dxfId="1968" priority="2080">
      <formula>IF(AND(AL871&gt;=0, RIGHT(TEXT(AL871,"0.#"),1)="."),TRUE,FALSE)</formula>
    </cfRule>
    <cfRule type="expression" dxfId="1967" priority="2081">
      <formula>IF(AND(AL871&lt;0, RIGHT(TEXT(AL871,"0.#"),1)&lt;&gt;"."),TRUE,FALSE)</formula>
    </cfRule>
    <cfRule type="expression" dxfId="1966" priority="2082">
      <formula>IF(AND(AL871&lt;0, RIGHT(TEXT(AL871,"0.#"),1)="."),TRUE,FALSE)</formula>
    </cfRule>
  </conditionalFormatting>
  <conditionalFormatting sqref="AL906:AO933">
    <cfRule type="expression" dxfId="1965" priority="2073">
      <formula>IF(AND(AL906&gt;=0, RIGHT(TEXT(AL906,"0.#"),1)&lt;&gt;"."),TRUE,FALSE)</formula>
    </cfRule>
    <cfRule type="expression" dxfId="1964" priority="2074">
      <formula>IF(AND(AL906&gt;=0, RIGHT(TEXT(AL906,"0.#"),1)="."),TRUE,FALSE)</formula>
    </cfRule>
    <cfRule type="expression" dxfId="1963" priority="2075">
      <formula>IF(AND(AL906&lt;0, RIGHT(TEXT(AL906,"0.#"),1)&lt;&gt;"."),TRUE,FALSE)</formula>
    </cfRule>
    <cfRule type="expression" dxfId="1962" priority="2076">
      <formula>IF(AND(AL906&lt;0, RIGHT(TEXT(AL906,"0.#"),1)="."),TRUE,FALSE)</formula>
    </cfRule>
  </conditionalFormatting>
  <conditionalFormatting sqref="AL904:AO905">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9:AO966">
    <cfRule type="expression" dxfId="1957" priority="2061">
      <formula>IF(AND(AL939&gt;=0, RIGHT(TEXT(AL939,"0.#"),1)&lt;&gt;"."),TRUE,FALSE)</formula>
    </cfRule>
    <cfRule type="expression" dxfId="1956" priority="2062">
      <formula>IF(AND(AL939&gt;=0, RIGHT(TEXT(AL939,"0.#"),1)="."),TRUE,FALSE)</formula>
    </cfRule>
    <cfRule type="expression" dxfId="1955" priority="2063">
      <formula>IF(AND(AL939&lt;0, RIGHT(TEXT(AL939,"0.#"),1)&lt;&gt;"."),TRUE,FALSE)</formula>
    </cfRule>
    <cfRule type="expression" dxfId="1954" priority="2064">
      <formula>IF(AND(AL939&lt;0, RIGHT(TEXT(AL939,"0.#"),1)="."),TRUE,FALSE)</formula>
    </cfRule>
  </conditionalFormatting>
  <conditionalFormatting sqref="AL937:AO938">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2:AO999">
    <cfRule type="expression" dxfId="1949" priority="2049">
      <formula>IF(AND(AL972&gt;=0, RIGHT(TEXT(AL972,"0.#"),1)&lt;&gt;"."),TRUE,FALSE)</formula>
    </cfRule>
    <cfRule type="expression" dxfId="1948" priority="2050">
      <formula>IF(AND(AL972&gt;=0, RIGHT(TEXT(AL972,"0.#"),1)="."),TRUE,FALSE)</formula>
    </cfRule>
    <cfRule type="expression" dxfId="1947" priority="2051">
      <formula>IF(AND(AL972&lt;0, RIGHT(TEXT(AL972,"0.#"),1)&lt;&gt;"."),TRUE,FALSE)</formula>
    </cfRule>
    <cfRule type="expression" dxfId="1946" priority="2052">
      <formula>IF(AND(AL972&lt;0, RIGHT(TEXT(AL972,"0.#"),1)="."),TRUE,FALSE)</formula>
    </cfRule>
  </conditionalFormatting>
  <conditionalFormatting sqref="AL970:AO971">
    <cfRule type="expression" dxfId="1945" priority="2043">
      <formula>IF(AND(AL970&gt;=0, RIGHT(TEXT(AL970,"0.#"),1)&lt;&gt;"."),TRUE,FALSE)</formula>
    </cfRule>
    <cfRule type="expression" dxfId="1944" priority="2044">
      <formula>IF(AND(AL970&gt;=0, RIGHT(TEXT(AL970,"0.#"),1)="."),TRUE,FALSE)</formula>
    </cfRule>
    <cfRule type="expression" dxfId="1943" priority="2045">
      <formula>IF(AND(AL970&lt;0, RIGHT(TEXT(AL970,"0.#"),1)&lt;&gt;"."),TRUE,FALSE)</formula>
    </cfRule>
    <cfRule type="expression" dxfId="1942" priority="2046">
      <formula>IF(AND(AL970&lt;0, RIGHT(TEXT(AL970,"0.#"),1)="."),TRUE,FALSE)</formula>
    </cfRule>
  </conditionalFormatting>
  <conditionalFormatting sqref="AL1005:AO1032">
    <cfRule type="expression" dxfId="1941" priority="2037">
      <formula>IF(AND(AL1005&gt;=0, RIGHT(TEXT(AL1005,"0.#"),1)&lt;&gt;"."),TRUE,FALSE)</formula>
    </cfRule>
    <cfRule type="expression" dxfId="1940" priority="2038">
      <formula>IF(AND(AL1005&gt;=0, RIGHT(TEXT(AL1005,"0.#"),1)="."),TRUE,FALSE)</formula>
    </cfRule>
    <cfRule type="expression" dxfId="1939" priority="2039">
      <formula>IF(AND(AL1005&lt;0, RIGHT(TEXT(AL1005,"0.#"),1)&lt;&gt;"."),TRUE,FALSE)</formula>
    </cfRule>
    <cfRule type="expression" dxfId="1938" priority="2040">
      <formula>IF(AND(AL1005&lt;0, RIGHT(TEXT(AL1005,"0.#"),1)="."),TRUE,FALSE)</formula>
    </cfRule>
  </conditionalFormatting>
  <conditionalFormatting sqref="AL1003:AO1004">
    <cfRule type="expression" dxfId="1937" priority="2031">
      <formula>IF(AND(AL1003&gt;=0, RIGHT(TEXT(AL1003,"0.#"),1)&lt;&gt;"."),TRUE,FALSE)</formula>
    </cfRule>
    <cfRule type="expression" dxfId="1936" priority="2032">
      <formula>IF(AND(AL1003&gt;=0, RIGHT(TEXT(AL1003,"0.#"),1)="."),TRUE,FALSE)</formula>
    </cfRule>
    <cfRule type="expression" dxfId="1935" priority="2033">
      <formula>IF(AND(AL1003&lt;0, RIGHT(TEXT(AL1003,"0.#"),1)&lt;&gt;"."),TRUE,FALSE)</formula>
    </cfRule>
    <cfRule type="expression" dxfId="1934" priority="2034">
      <formula>IF(AND(AL1003&lt;0, RIGHT(TEXT(AL1003,"0.#"),1)="."),TRUE,FALSE)</formula>
    </cfRule>
  </conditionalFormatting>
  <conditionalFormatting sqref="Y1003:Y1004">
    <cfRule type="expression" dxfId="1933" priority="2029">
      <formula>IF(RIGHT(TEXT(Y1003,"0.#"),1)=".",FALSE,TRUE)</formula>
    </cfRule>
    <cfRule type="expression" dxfId="1932" priority="2030">
      <formula>IF(RIGHT(TEXT(Y1003,"0.#"),1)=".",TRUE,FALSE)</formula>
    </cfRule>
  </conditionalFormatting>
  <conditionalFormatting sqref="AL1038:AO1065">
    <cfRule type="expression" dxfId="1931" priority="2025">
      <formula>IF(AND(AL1038&gt;=0, RIGHT(TEXT(AL1038,"0.#"),1)&lt;&gt;"."),TRUE,FALSE)</formula>
    </cfRule>
    <cfRule type="expression" dxfId="1930" priority="2026">
      <formula>IF(AND(AL1038&gt;=0, RIGHT(TEXT(AL1038,"0.#"),1)="."),TRUE,FALSE)</formula>
    </cfRule>
    <cfRule type="expression" dxfId="1929" priority="2027">
      <formula>IF(AND(AL1038&lt;0, RIGHT(TEXT(AL1038,"0.#"),1)&lt;&gt;"."),TRUE,FALSE)</formula>
    </cfRule>
    <cfRule type="expression" dxfId="1928" priority="2028">
      <formula>IF(AND(AL1038&lt;0, RIGHT(TEXT(AL1038,"0.#"),1)="."),TRUE,FALSE)</formula>
    </cfRule>
  </conditionalFormatting>
  <conditionalFormatting sqref="Y1038:Y1065">
    <cfRule type="expression" dxfId="1927" priority="2023">
      <formula>IF(RIGHT(TEXT(Y1038,"0.#"),1)=".",FALSE,TRUE)</formula>
    </cfRule>
    <cfRule type="expression" dxfId="1926" priority="2024">
      <formula>IF(RIGHT(TEXT(Y1038,"0.#"),1)=".",TRUE,FALSE)</formula>
    </cfRule>
  </conditionalFormatting>
  <conditionalFormatting sqref="AL1036:AO1037">
    <cfRule type="expression" dxfId="1925" priority="2019">
      <formula>IF(AND(AL1036&gt;=0, RIGHT(TEXT(AL1036,"0.#"),1)&lt;&gt;"."),TRUE,FALSE)</formula>
    </cfRule>
    <cfRule type="expression" dxfId="1924" priority="2020">
      <formula>IF(AND(AL1036&gt;=0, RIGHT(TEXT(AL1036,"0.#"),1)="."),TRUE,FALSE)</formula>
    </cfRule>
    <cfRule type="expression" dxfId="1923" priority="2021">
      <formula>IF(AND(AL1036&lt;0, RIGHT(TEXT(AL1036,"0.#"),1)&lt;&gt;"."),TRUE,FALSE)</formula>
    </cfRule>
    <cfRule type="expression" dxfId="1922" priority="2022">
      <formula>IF(AND(AL1036&lt;0, RIGHT(TEXT(AL1036,"0.#"),1)="."),TRUE,FALSE)</formula>
    </cfRule>
  </conditionalFormatting>
  <conditionalFormatting sqref="Y1036:Y1037">
    <cfRule type="expression" dxfId="1921" priority="2017">
      <formula>IF(RIGHT(TEXT(Y1036,"0.#"),1)=".",FALSE,TRUE)</formula>
    </cfRule>
    <cfRule type="expression" dxfId="1920" priority="2018">
      <formula>IF(RIGHT(TEXT(Y1036,"0.#"),1)=".",TRUE,FALSE)</formula>
    </cfRule>
  </conditionalFormatting>
  <conditionalFormatting sqref="AL1071:AO1098">
    <cfRule type="expression" dxfId="1919" priority="2013">
      <formula>IF(AND(AL1071&gt;=0, RIGHT(TEXT(AL1071,"0.#"),1)&lt;&gt;"."),TRUE,FALSE)</formula>
    </cfRule>
    <cfRule type="expression" dxfId="1918" priority="2014">
      <formula>IF(AND(AL1071&gt;=0, RIGHT(TEXT(AL1071,"0.#"),1)="."),TRUE,FALSE)</formula>
    </cfRule>
    <cfRule type="expression" dxfId="1917" priority="2015">
      <formula>IF(AND(AL1071&lt;0, RIGHT(TEXT(AL1071,"0.#"),1)&lt;&gt;"."),TRUE,FALSE)</formula>
    </cfRule>
    <cfRule type="expression" dxfId="1916" priority="2016">
      <formula>IF(AND(AL1071&lt;0, RIGHT(TEXT(AL1071,"0.#"),1)="."),TRUE,FALSE)</formula>
    </cfRule>
  </conditionalFormatting>
  <conditionalFormatting sqref="Y1071:Y1098">
    <cfRule type="expression" dxfId="1915" priority="2011">
      <formula>IF(RIGHT(TEXT(Y1071,"0.#"),1)=".",FALSE,TRUE)</formula>
    </cfRule>
    <cfRule type="expression" dxfId="1914" priority="2012">
      <formula>IF(RIGHT(TEXT(Y1071,"0.#"),1)=".",TRUE,FALSE)</formula>
    </cfRule>
  </conditionalFormatting>
  <conditionalFormatting sqref="AL1069:AO1070">
    <cfRule type="expression" dxfId="1913" priority="2007">
      <formula>IF(AND(AL1069&gt;=0, RIGHT(TEXT(AL1069,"0.#"),1)&lt;&gt;"."),TRUE,FALSE)</formula>
    </cfRule>
    <cfRule type="expression" dxfId="1912" priority="2008">
      <formula>IF(AND(AL1069&gt;=0, RIGHT(TEXT(AL1069,"0.#"),1)="."),TRUE,FALSE)</formula>
    </cfRule>
    <cfRule type="expression" dxfId="1911" priority="2009">
      <formula>IF(AND(AL1069&lt;0, RIGHT(TEXT(AL1069,"0.#"),1)&lt;&gt;"."),TRUE,FALSE)</formula>
    </cfRule>
    <cfRule type="expression" dxfId="1910" priority="2010">
      <formula>IF(AND(AL1069&lt;0, RIGHT(TEXT(AL1069,"0.#"),1)="."),TRUE,FALSE)</formula>
    </cfRule>
  </conditionalFormatting>
  <conditionalFormatting sqref="Y1069:Y1070">
    <cfRule type="expression" dxfId="1909" priority="2005">
      <formula>IF(RIGHT(TEXT(Y1069,"0.#"),1)=".",FALSE,TRUE)</formula>
    </cfRule>
    <cfRule type="expression" dxfId="1908" priority="2006">
      <formula>IF(RIGHT(TEXT(Y1069,"0.#"),1)=".",TRUE,FALSE)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Q116">
    <cfRule type="expression" dxfId="709" priority="9">
      <formula>IF(RIGHT(TEXT(AQ116,"0.#"),1)=".",FALSE,TRUE)</formula>
    </cfRule>
    <cfRule type="expression" dxfId="708" priority="10">
      <formula>IF(RIGHT(TEXT(AQ116,"0.#"),1)=".",TRUE,FALSE)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I134:AI135 AM134:AM135 AQ134:AQ135 AU134:AU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568</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9"/>
      <c r="AA2" s="420"/>
      <c r="AB2" s="1013" t="s">
        <v>11</v>
      </c>
      <c r="AC2" s="1014"/>
      <c r="AD2" s="1015"/>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4"/>
      <c r="B3" s="515"/>
      <c r="C3" s="515"/>
      <c r="D3" s="515"/>
      <c r="E3" s="515"/>
      <c r="F3" s="516"/>
      <c r="G3" s="569"/>
      <c r="H3" s="386"/>
      <c r="I3" s="386"/>
      <c r="J3" s="386"/>
      <c r="K3" s="386"/>
      <c r="L3" s="386"/>
      <c r="M3" s="386"/>
      <c r="N3" s="386"/>
      <c r="O3" s="570"/>
      <c r="P3" s="582"/>
      <c r="Q3" s="386"/>
      <c r="R3" s="386"/>
      <c r="S3" s="386"/>
      <c r="T3" s="386"/>
      <c r="U3" s="386"/>
      <c r="V3" s="386"/>
      <c r="W3" s="386"/>
      <c r="X3" s="570"/>
      <c r="Y3" s="1010"/>
      <c r="Z3" s="1011"/>
      <c r="AA3" s="1012"/>
      <c r="AB3" s="1016"/>
      <c r="AC3" s="1017"/>
      <c r="AD3" s="1018"/>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9"/>
      <c r="AA9" s="420"/>
      <c r="AB9" s="1013" t="s">
        <v>11</v>
      </c>
      <c r="AC9" s="1014"/>
      <c r="AD9" s="1015"/>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4"/>
      <c r="B10" s="515"/>
      <c r="C10" s="515"/>
      <c r="D10" s="515"/>
      <c r="E10" s="515"/>
      <c r="F10" s="516"/>
      <c r="G10" s="569"/>
      <c r="H10" s="386"/>
      <c r="I10" s="386"/>
      <c r="J10" s="386"/>
      <c r="K10" s="386"/>
      <c r="L10" s="386"/>
      <c r="M10" s="386"/>
      <c r="N10" s="386"/>
      <c r="O10" s="570"/>
      <c r="P10" s="582"/>
      <c r="Q10" s="386"/>
      <c r="R10" s="386"/>
      <c r="S10" s="386"/>
      <c r="T10" s="386"/>
      <c r="U10" s="386"/>
      <c r="V10" s="386"/>
      <c r="W10" s="386"/>
      <c r="X10" s="570"/>
      <c r="Y10" s="1010"/>
      <c r="Z10" s="1011"/>
      <c r="AA10" s="1012"/>
      <c r="AB10" s="1016"/>
      <c r="AC10" s="1017"/>
      <c r="AD10" s="1018"/>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9"/>
      <c r="AA16" s="420"/>
      <c r="AB16" s="1013" t="s">
        <v>11</v>
      </c>
      <c r="AC16" s="1014"/>
      <c r="AD16" s="1015"/>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4"/>
      <c r="B17" s="515"/>
      <c r="C17" s="515"/>
      <c r="D17" s="515"/>
      <c r="E17" s="515"/>
      <c r="F17" s="516"/>
      <c r="G17" s="569"/>
      <c r="H17" s="386"/>
      <c r="I17" s="386"/>
      <c r="J17" s="386"/>
      <c r="K17" s="386"/>
      <c r="L17" s="386"/>
      <c r="M17" s="386"/>
      <c r="N17" s="386"/>
      <c r="O17" s="570"/>
      <c r="P17" s="582"/>
      <c r="Q17" s="386"/>
      <c r="R17" s="386"/>
      <c r="S17" s="386"/>
      <c r="T17" s="386"/>
      <c r="U17" s="386"/>
      <c r="V17" s="386"/>
      <c r="W17" s="386"/>
      <c r="X17" s="570"/>
      <c r="Y17" s="1010"/>
      <c r="Z17" s="1011"/>
      <c r="AA17" s="1012"/>
      <c r="AB17" s="1016"/>
      <c r="AC17" s="1017"/>
      <c r="AD17" s="1018"/>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9"/>
      <c r="AA23" s="420"/>
      <c r="AB23" s="1013" t="s">
        <v>11</v>
      </c>
      <c r="AC23" s="1014"/>
      <c r="AD23" s="1015"/>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4"/>
      <c r="B24" s="515"/>
      <c r="C24" s="515"/>
      <c r="D24" s="515"/>
      <c r="E24" s="515"/>
      <c r="F24" s="516"/>
      <c r="G24" s="569"/>
      <c r="H24" s="386"/>
      <c r="I24" s="386"/>
      <c r="J24" s="386"/>
      <c r="K24" s="386"/>
      <c r="L24" s="386"/>
      <c r="M24" s="386"/>
      <c r="N24" s="386"/>
      <c r="O24" s="570"/>
      <c r="P24" s="582"/>
      <c r="Q24" s="386"/>
      <c r="R24" s="386"/>
      <c r="S24" s="386"/>
      <c r="T24" s="386"/>
      <c r="U24" s="386"/>
      <c r="V24" s="386"/>
      <c r="W24" s="386"/>
      <c r="X24" s="570"/>
      <c r="Y24" s="1010"/>
      <c r="Z24" s="1011"/>
      <c r="AA24" s="1012"/>
      <c r="AB24" s="1016"/>
      <c r="AC24" s="1017"/>
      <c r="AD24" s="1018"/>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9"/>
      <c r="AA30" s="420"/>
      <c r="AB30" s="1013" t="s">
        <v>11</v>
      </c>
      <c r="AC30" s="1014"/>
      <c r="AD30" s="1015"/>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4"/>
      <c r="B31" s="515"/>
      <c r="C31" s="515"/>
      <c r="D31" s="515"/>
      <c r="E31" s="515"/>
      <c r="F31" s="516"/>
      <c r="G31" s="569"/>
      <c r="H31" s="386"/>
      <c r="I31" s="386"/>
      <c r="J31" s="386"/>
      <c r="K31" s="386"/>
      <c r="L31" s="386"/>
      <c r="M31" s="386"/>
      <c r="N31" s="386"/>
      <c r="O31" s="570"/>
      <c r="P31" s="582"/>
      <c r="Q31" s="386"/>
      <c r="R31" s="386"/>
      <c r="S31" s="386"/>
      <c r="T31" s="386"/>
      <c r="U31" s="386"/>
      <c r="V31" s="386"/>
      <c r="W31" s="386"/>
      <c r="X31" s="570"/>
      <c r="Y31" s="1010"/>
      <c r="Z31" s="1011"/>
      <c r="AA31" s="1012"/>
      <c r="AB31" s="1016"/>
      <c r="AC31" s="1017"/>
      <c r="AD31" s="1018"/>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9"/>
      <c r="AA37" s="420"/>
      <c r="AB37" s="1013" t="s">
        <v>11</v>
      </c>
      <c r="AC37" s="1014"/>
      <c r="AD37" s="1015"/>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4"/>
      <c r="B38" s="515"/>
      <c r="C38" s="515"/>
      <c r="D38" s="515"/>
      <c r="E38" s="515"/>
      <c r="F38" s="516"/>
      <c r="G38" s="569"/>
      <c r="H38" s="386"/>
      <c r="I38" s="386"/>
      <c r="J38" s="386"/>
      <c r="K38" s="386"/>
      <c r="L38" s="386"/>
      <c r="M38" s="386"/>
      <c r="N38" s="386"/>
      <c r="O38" s="570"/>
      <c r="P38" s="582"/>
      <c r="Q38" s="386"/>
      <c r="R38" s="386"/>
      <c r="S38" s="386"/>
      <c r="T38" s="386"/>
      <c r="U38" s="386"/>
      <c r="V38" s="386"/>
      <c r="W38" s="386"/>
      <c r="X38" s="570"/>
      <c r="Y38" s="1010"/>
      <c r="Z38" s="1011"/>
      <c r="AA38" s="1012"/>
      <c r="AB38" s="1016"/>
      <c r="AC38" s="1017"/>
      <c r="AD38" s="1018"/>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9"/>
      <c r="AA44" s="420"/>
      <c r="AB44" s="1013" t="s">
        <v>11</v>
      </c>
      <c r="AC44" s="1014"/>
      <c r="AD44" s="1015"/>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4"/>
      <c r="B45" s="515"/>
      <c r="C45" s="515"/>
      <c r="D45" s="515"/>
      <c r="E45" s="515"/>
      <c r="F45" s="516"/>
      <c r="G45" s="569"/>
      <c r="H45" s="386"/>
      <c r="I45" s="386"/>
      <c r="J45" s="386"/>
      <c r="K45" s="386"/>
      <c r="L45" s="386"/>
      <c r="M45" s="386"/>
      <c r="N45" s="386"/>
      <c r="O45" s="570"/>
      <c r="P45" s="582"/>
      <c r="Q45" s="386"/>
      <c r="R45" s="386"/>
      <c r="S45" s="386"/>
      <c r="T45" s="386"/>
      <c r="U45" s="386"/>
      <c r="V45" s="386"/>
      <c r="W45" s="386"/>
      <c r="X45" s="570"/>
      <c r="Y45" s="1010"/>
      <c r="Z45" s="1011"/>
      <c r="AA45" s="1012"/>
      <c r="AB45" s="1016"/>
      <c r="AC45" s="1017"/>
      <c r="AD45" s="1018"/>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9"/>
      <c r="AA51" s="420"/>
      <c r="AB51" s="375" t="s">
        <v>11</v>
      </c>
      <c r="AC51" s="1014"/>
      <c r="AD51" s="1015"/>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4"/>
      <c r="B52" s="515"/>
      <c r="C52" s="515"/>
      <c r="D52" s="515"/>
      <c r="E52" s="515"/>
      <c r="F52" s="516"/>
      <c r="G52" s="569"/>
      <c r="H52" s="386"/>
      <c r="I52" s="386"/>
      <c r="J52" s="386"/>
      <c r="K52" s="386"/>
      <c r="L52" s="386"/>
      <c r="M52" s="386"/>
      <c r="N52" s="386"/>
      <c r="O52" s="570"/>
      <c r="P52" s="582"/>
      <c r="Q52" s="386"/>
      <c r="R52" s="386"/>
      <c r="S52" s="386"/>
      <c r="T52" s="386"/>
      <c r="U52" s="386"/>
      <c r="V52" s="386"/>
      <c r="W52" s="386"/>
      <c r="X52" s="570"/>
      <c r="Y52" s="1010"/>
      <c r="Z52" s="1011"/>
      <c r="AA52" s="1012"/>
      <c r="AB52" s="1016"/>
      <c r="AC52" s="1017"/>
      <c r="AD52" s="1018"/>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9"/>
      <c r="AA58" s="420"/>
      <c r="AB58" s="1013" t="s">
        <v>11</v>
      </c>
      <c r="AC58" s="1014"/>
      <c r="AD58" s="1015"/>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4"/>
      <c r="B59" s="515"/>
      <c r="C59" s="515"/>
      <c r="D59" s="515"/>
      <c r="E59" s="515"/>
      <c r="F59" s="516"/>
      <c r="G59" s="569"/>
      <c r="H59" s="386"/>
      <c r="I59" s="386"/>
      <c r="J59" s="386"/>
      <c r="K59" s="386"/>
      <c r="L59" s="386"/>
      <c r="M59" s="386"/>
      <c r="N59" s="386"/>
      <c r="O59" s="570"/>
      <c r="P59" s="582"/>
      <c r="Q59" s="386"/>
      <c r="R59" s="386"/>
      <c r="S59" s="386"/>
      <c r="T59" s="386"/>
      <c r="U59" s="386"/>
      <c r="V59" s="386"/>
      <c r="W59" s="386"/>
      <c r="X59" s="570"/>
      <c r="Y59" s="1010"/>
      <c r="Z59" s="1011"/>
      <c r="AA59" s="1012"/>
      <c r="AB59" s="1016"/>
      <c r="AC59" s="1017"/>
      <c r="AD59" s="1018"/>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9"/>
      <c r="AA65" s="420"/>
      <c r="AB65" s="1013" t="s">
        <v>11</v>
      </c>
      <c r="AC65" s="1014"/>
      <c r="AD65" s="1015"/>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4"/>
      <c r="B66" s="515"/>
      <c r="C66" s="515"/>
      <c r="D66" s="515"/>
      <c r="E66" s="515"/>
      <c r="F66" s="516"/>
      <c r="G66" s="569"/>
      <c r="H66" s="386"/>
      <c r="I66" s="386"/>
      <c r="J66" s="386"/>
      <c r="K66" s="386"/>
      <c r="L66" s="386"/>
      <c r="M66" s="386"/>
      <c r="N66" s="386"/>
      <c r="O66" s="570"/>
      <c r="P66" s="582"/>
      <c r="Q66" s="386"/>
      <c r="R66" s="386"/>
      <c r="S66" s="386"/>
      <c r="T66" s="386"/>
      <c r="U66" s="386"/>
      <c r="V66" s="386"/>
      <c r="W66" s="386"/>
      <c r="X66" s="570"/>
      <c r="Y66" s="1010"/>
      <c r="Z66" s="1011"/>
      <c r="AA66" s="1012"/>
      <c r="AB66" s="1016"/>
      <c r="AC66" s="1017"/>
      <c r="AD66" s="1018"/>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1"/>
      <c r="B6" s="1042"/>
      <c r="C6" s="1042"/>
      <c r="D6" s="1042"/>
      <c r="E6" s="1042"/>
      <c r="F6" s="104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1"/>
      <c r="B7" s="1042"/>
      <c r="C7" s="1042"/>
      <c r="D7" s="1042"/>
      <c r="E7" s="1042"/>
      <c r="F7" s="104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1"/>
      <c r="B8" s="1042"/>
      <c r="C8" s="1042"/>
      <c r="D8" s="1042"/>
      <c r="E8" s="1042"/>
      <c r="F8" s="104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1"/>
      <c r="B9" s="1042"/>
      <c r="C9" s="1042"/>
      <c r="D9" s="1042"/>
      <c r="E9" s="1042"/>
      <c r="F9" s="104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1"/>
      <c r="B10" s="1042"/>
      <c r="C10" s="1042"/>
      <c r="D10" s="1042"/>
      <c r="E10" s="1042"/>
      <c r="F10" s="104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1"/>
      <c r="B11" s="1042"/>
      <c r="C11" s="1042"/>
      <c r="D11" s="1042"/>
      <c r="E11" s="1042"/>
      <c r="F11" s="104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1"/>
      <c r="B12" s="1042"/>
      <c r="C12" s="1042"/>
      <c r="D12" s="1042"/>
      <c r="E12" s="1042"/>
      <c r="F12" s="104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1"/>
      <c r="B13" s="1042"/>
      <c r="C13" s="1042"/>
      <c r="D13" s="1042"/>
      <c r="E13" s="1042"/>
      <c r="F13" s="104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1"/>
      <c r="B14" s="1042"/>
      <c r="C14" s="1042"/>
      <c r="D14" s="1042"/>
      <c r="E14" s="1042"/>
      <c r="F14" s="104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1"/>
      <c r="B19" s="1042"/>
      <c r="C19" s="1042"/>
      <c r="D19" s="1042"/>
      <c r="E19" s="1042"/>
      <c r="F19" s="104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1"/>
      <c r="B20" s="1042"/>
      <c r="C20" s="1042"/>
      <c r="D20" s="1042"/>
      <c r="E20" s="1042"/>
      <c r="F20" s="104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1"/>
      <c r="B21" s="1042"/>
      <c r="C21" s="1042"/>
      <c r="D21" s="1042"/>
      <c r="E21" s="1042"/>
      <c r="F21" s="104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1"/>
      <c r="B22" s="1042"/>
      <c r="C22" s="1042"/>
      <c r="D22" s="1042"/>
      <c r="E22" s="1042"/>
      <c r="F22" s="104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1"/>
      <c r="B23" s="1042"/>
      <c r="C23" s="1042"/>
      <c r="D23" s="1042"/>
      <c r="E23" s="1042"/>
      <c r="F23" s="104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1"/>
      <c r="B24" s="1042"/>
      <c r="C24" s="1042"/>
      <c r="D24" s="1042"/>
      <c r="E24" s="1042"/>
      <c r="F24" s="104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1"/>
      <c r="B25" s="1042"/>
      <c r="C25" s="1042"/>
      <c r="D25" s="1042"/>
      <c r="E25" s="1042"/>
      <c r="F25" s="104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1"/>
      <c r="B26" s="1042"/>
      <c r="C26" s="1042"/>
      <c r="D26" s="1042"/>
      <c r="E26" s="1042"/>
      <c r="F26" s="104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1"/>
      <c r="B27" s="1042"/>
      <c r="C27" s="1042"/>
      <c r="D27" s="1042"/>
      <c r="E27" s="1042"/>
      <c r="F27" s="104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1"/>
      <c r="B32" s="1042"/>
      <c r="C32" s="1042"/>
      <c r="D32" s="1042"/>
      <c r="E32" s="1042"/>
      <c r="F32" s="104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1"/>
      <c r="B33" s="1042"/>
      <c r="C33" s="1042"/>
      <c r="D33" s="1042"/>
      <c r="E33" s="1042"/>
      <c r="F33" s="104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1"/>
      <c r="B34" s="1042"/>
      <c r="C34" s="1042"/>
      <c r="D34" s="1042"/>
      <c r="E34" s="1042"/>
      <c r="F34" s="104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1"/>
      <c r="B35" s="1042"/>
      <c r="C35" s="1042"/>
      <c r="D35" s="1042"/>
      <c r="E35" s="1042"/>
      <c r="F35" s="104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1"/>
      <c r="B36" s="1042"/>
      <c r="C36" s="1042"/>
      <c r="D36" s="1042"/>
      <c r="E36" s="1042"/>
      <c r="F36" s="104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1"/>
      <c r="B37" s="1042"/>
      <c r="C37" s="1042"/>
      <c r="D37" s="1042"/>
      <c r="E37" s="1042"/>
      <c r="F37" s="104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1"/>
      <c r="B38" s="1042"/>
      <c r="C38" s="1042"/>
      <c r="D38" s="1042"/>
      <c r="E38" s="1042"/>
      <c r="F38" s="104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1"/>
      <c r="B39" s="1042"/>
      <c r="C39" s="1042"/>
      <c r="D39" s="1042"/>
      <c r="E39" s="1042"/>
      <c r="F39" s="104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1"/>
      <c r="B40" s="1042"/>
      <c r="C40" s="1042"/>
      <c r="D40" s="1042"/>
      <c r="E40" s="1042"/>
      <c r="F40" s="104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1"/>
      <c r="B45" s="1042"/>
      <c r="C45" s="1042"/>
      <c r="D45" s="1042"/>
      <c r="E45" s="1042"/>
      <c r="F45" s="104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1"/>
      <c r="B46" s="1042"/>
      <c r="C46" s="1042"/>
      <c r="D46" s="1042"/>
      <c r="E46" s="1042"/>
      <c r="F46" s="104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1"/>
      <c r="B47" s="1042"/>
      <c r="C47" s="1042"/>
      <c r="D47" s="1042"/>
      <c r="E47" s="1042"/>
      <c r="F47" s="104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1"/>
      <c r="B48" s="1042"/>
      <c r="C48" s="1042"/>
      <c r="D48" s="1042"/>
      <c r="E48" s="1042"/>
      <c r="F48" s="104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1"/>
      <c r="B49" s="1042"/>
      <c r="C49" s="1042"/>
      <c r="D49" s="1042"/>
      <c r="E49" s="1042"/>
      <c r="F49" s="104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1"/>
      <c r="B50" s="1042"/>
      <c r="C50" s="1042"/>
      <c r="D50" s="1042"/>
      <c r="E50" s="1042"/>
      <c r="F50" s="104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1"/>
      <c r="B51" s="1042"/>
      <c r="C51" s="1042"/>
      <c r="D51" s="1042"/>
      <c r="E51" s="1042"/>
      <c r="F51" s="104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1"/>
      <c r="B52" s="1042"/>
      <c r="C52" s="1042"/>
      <c r="D52" s="1042"/>
      <c r="E52" s="1042"/>
      <c r="F52" s="104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1"/>
      <c r="B59" s="1042"/>
      <c r="C59" s="1042"/>
      <c r="D59" s="1042"/>
      <c r="E59" s="1042"/>
      <c r="F59" s="104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1"/>
      <c r="B60" s="1042"/>
      <c r="C60" s="1042"/>
      <c r="D60" s="1042"/>
      <c r="E60" s="1042"/>
      <c r="F60" s="104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1"/>
      <c r="B61" s="1042"/>
      <c r="C61" s="1042"/>
      <c r="D61" s="1042"/>
      <c r="E61" s="1042"/>
      <c r="F61" s="104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1"/>
      <c r="B62" s="1042"/>
      <c r="C62" s="1042"/>
      <c r="D62" s="1042"/>
      <c r="E62" s="1042"/>
      <c r="F62" s="104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1"/>
      <c r="B63" s="1042"/>
      <c r="C63" s="1042"/>
      <c r="D63" s="1042"/>
      <c r="E63" s="1042"/>
      <c r="F63" s="104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1"/>
      <c r="B64" s="1042"/>
      <c r="C64" s="1042"/>
      <c r="D64" s="1042"/>
      <c r="E64" s="1042"/>
      <c r="F64" s="104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1"/>
      <c r="B65" s="1042"/>
      <c r="C65" s="1042"/>
      <c r="D65" s="1042"/>
      <c r="E65" s="1042"/>
      <c r="F65" s="104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1"/>
      <c r="B66" s="1042"/>
      <c r="C66" s="1042"/>
      <c r="D66" s="1042"/>
      <c r="E66" s="1042"/>
      <c r="F66" s="104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1"/>
      <c r="B67" s="1042"/>
      <c r="C67" s="1042"/>
      <c r="D67" s="1042"/>
      <c r="E67" s="1042"/>
      <c r="F67" s="104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1"/>
      <c r="B72" s="1042"/>
      <c r="C72" s="1042"/>
      <c r="D72" s="1042"/>
      <c r="E72" s="1042"/>
      <c r="F72" s="104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1"/>
      <c r="B73" s="1042"/>
      <c r="C73" s="1042"/>
      <c r="D73" s="1042"/>
      <c r="E73" s="1042"/>
      <c r="F73" s="104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1"/>
      <c r="B74" s="1042"/>
      <c r="C74" s="1042"/>
      <c r="D74" s="1042"/>
      <c r="E74" s="1042"/>
      <c r="F74" s="104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1"/>
      <c r="B75" s="1042"/>
      <c r="C75" s="1042"/>
      <c r="D75" s="1042"/>
      <c r="E75" s="1042"/>
      <c r="F75" s="104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1"/>
      <c r="B76" s="1042"/>
      <c r="C76" s="1042"/>
      <c r="D76" s="1042"/>
      <c r="E76" s="1042"/>
      <c r="F76" s="104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1"/>
      <c r="B77" s="1042"/>
      <c r="C77" s="1042"/>
      <c r="D77" s="1042"/>
      <c r="E77" s="1042"/>
      <c r="F77" s="104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1"/>
      <c r="B78" s="1042"/>
      <c r="C78" s="1042"/>
      <c r="D78" s="1042"/>
      <c r="E78" s="1042"/>
      <c r="F78" s="104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1"/>
      <c r="B79" s="1042"/>
      <c r="C79" s="1042"/>
      <c r="D79" s="1042"/>
      <c r="E79" s="1042"/>
      <c r="F79" s="104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1"/>
      <c r="B80" s="1042"/>
      <c r="C80" s="1042"/>
      <c r="D80" s="1042"/>
      <c r="E80" s="1042"/>
      <c r="F80" s="104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1"/>
      <c r="B85" s="1042"/>
      <c r="C85" s="1042"/>
      <c r="D85" s="1042"/>
      <c r="E85" s="1042"/>
      <c r="F85" s="104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1"/>
      <c r="B86" s="1042"/>
      <c r="C86" s="1042"/>
      <c r="D86" s="1042"/>
      <c r="E86" s="1042"/>
      <c r="F86" s="104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1"/>
      <c r="B87" s="1042"/>
      <c r="C87" s="1042"/>
      <c r="D87" s="1042"/>
      <c r="E87" s="1042"/>
      <c r="F87" s="104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1"/>
      <c r="B88" s="1042"/>
      <c r="C88" s="1042"/>
      <c r="D88" s="1042"/>
      <c r="E88" s="1042"/>
      <c r="F88" s="104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1"/>
      <c r="B89" s="1042"/>
      <c r="C89" s="1042"/>
      <c r="D89" s="1042"/>
      <c r="E89" s="1042"/>
      <c r="F89" s="104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1"/>
      <c r="B90" s="1042"/>
      <c r="C90" s="1042"/>
      <c r="D90" s="1042"/>
      <c r="E90" s="1042"/>
      <c r="F90" s="104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1"/>
      <c r="B91" s="1042"/>
      <c r="C91" s="1042"/>
      <c r="D91" s="1042"/>
      <c r="E91" s="1042"/>
      <c r="F91" s="104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1"/>
      <c r="B92" s="1042"/>
      <c r="C92" s="1042"/>
      <c r="D92" s="1042"/>
      <c r="E92" s="1042"/>
      <c r="F92" s="104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1"/>
      <c r="B93" s="1042"/>
      <c r="C93" s="1042"/>
      <c r="D93" s="1042"/>
      <c r="E93" s="1042"/>
      <c r="F93" s="104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1"/>
      <c r="B98" s="1042"/>
      <c r="C98" s="1042"/>
      <c r="D98" s="1042"/>
      <c r="E98" s="1042"/>
      <c r="F98" s="104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1"/>
      <c r="B99" s="1042"/>
      <c r="C99" s="1042"/>
      <c r="D99" s="1042"/>
      <c r="E99" s="1042"/>
      <c r="F99" s="104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1"/>
      <c r="B100" s="1042"/>
      <c r="C100" s="1042"/>
      <c r="D100" s="1042"/>
      <c r="E100" s="1042"/>
      <c r="F100" s="104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1"/>
      <c r="B101" s="1042"/>
      <c r="C101" s="1042"/>
      <c r="D101" s="1042"/>
      <c r="E101" s="1042"/>
      <c r="F101" s="104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1"/>
      <c r="B102" s="1042"/>
      <c r="C102" s="1042"/>
      <c r="D102" s="1042"/>
      <c r="E102" s="1042"/>
      <c r="F102" s="104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1"/>
      <c r="B103" s="1042"/>
      <c r="C103" s="1042"/>
      <c r="D103" s="1042"/>
      <c r="E103" s="1042"/>
      <c r="F103" s="104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1"/>
      <c r="B104" s="1042"/>
      <c r="C104" s="1042"/>
      <c r="D104" s="1042"/>
      <c r="E104" s="1042"/>
      <c r="F104" s="104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1"/>
      <c r="B105" s="1042"/>
      <c r="C105" s="1042"/>
      <c r="D105" s="1042"/>
      <c r="E105" s="1042"/>
      <c r="F105" s="104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1"/>
      <c r="B112" s="1042"/>
      <c r="C112" s="1042"/>
      <c r="D112" s="1042"/>
      <c r="E112" s="1042"/>
      <c r="F112" s="104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1"/>
      <c r="B113" s="1042"/>
      <c r="C113" s="1042"/>
      <c r="D113" s="1042"/>
      <c r="E113" s="1042"/>
      <c r="F113" s="104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1"/>
      <c r="B114" s="1042"/>
      <c r="C114" s="1042"/>
      <c r="D114" s="1042"/>
      <c r="E114" s="1042"/>
      <c r="F114" s="104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1"/>
      <c r="B115" s="1042"/>
      <c r="C115" s="1042"/>
      <c r="D115" s="1042"/>
      <c r="E115" s="1042"/>
      <c r="F115" s="104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1"/>
      <c r="B116" s="1042"/>
      <c r="C116" s="1042"/>
      <c r="D116" s="1042"/>
      <c r="E116" s="1042"/>
      <c r="F116" s="104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1"/>
      <c r="B117" s="1042"/>
      <c r="C117" s="1042"/>
      <c r="D117" s="1042"/>
      <c r="E117" s="1042"/>
      <c r="F117" s="104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1"/>
      <c r="B118" s="1042"/>
      <c r="C118" s="1042"/>
      <c r="D118" s="1042"/>
      <c r="E118" s="1042"/>
      <c r="F118" s="104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1"/>
      <c r="B119" s="1042"/>
      <c r="C119" s="1042"/>
      <c r="D119" s="1042"/>
      <c r="E119" s="1042"/>
      <c r="F119" s="104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1"/>
      <c r="B120" s="1042"/>
      <c r="C120" s="1042"/>
      <c r="D120" s="1042"/>
      <c r="E120" s="1042"/>
      <c r="F120" s="104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1"/>
      <c r="B125" s="1042"/>
      <c r="C125" s="1042"/>
      <c r="D125" s="1042"/>
      <c r="E125" s="1042"/>
      <c r="F125" s="104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1"/>
      <c r="B126" s="1042"/>
      <c r="C126" s="1042"/>
      <c r="D126" s="1042"/>
      <c r="E126" s="1042"/>
      <c r="F126" s="104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1"/>
      <c r="B127" s="1042"/>
      <c r="C127" s="1042"/>
      <c r="D127" s="1042"/>
      <c r="E127" s="1042"/>
      <c r="F127" s="104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1"/>
      <c r="B128" s="1042"/>
      <c r="C128" s="1042"/>
      <c r="D128" s="1042"/>
      <c r="E128" s="1042"/>
      <c r="F128" s="104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1"/>
      <c r="B129" s="1042"/>
      <c r="C129" s="1042"/>
      <c r="D129" s="1042"/>
      <c r="E129" s="1042"/>
      <c r="F129" s="104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1"/>
      <c r="B130" s="1042"/>
      <c r="C130" s="1042"/>
      <c r="D130" s="1042"/>
      <c r="E130" s="1042"/>
      <c r="F130" s="104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1"/>
      <c r="B131" s="1042"/>
      <c r="C131" s="1042"/>
      <c r="D131" s="1042"/>
      <c r="E131" s="1042"/>
      <c r="F131" s="104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1"/>
      <c r="B132" s="1042"/>
      <c r="C132" s="1042"/>
      <c r="D132" s="1042"/>
      <c r="E132" s="1042"/>
      <c r="F132" s="104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1"/>
      <c r="B133" s="1042"/>
      <c r="C133" s="1042"/>
      <c r="D133" s="1042"/>
      <c r="E133" s="1042"/>
      <c r="F133" s="104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1"/>
      <c r="B138" s="1042"/>
      <c r="C138" s="1042"/>
      <c r="D138" s="1042"/>
      <c r="E138" s="1042"/>
      <c r="F138" s="104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1"/>
      <c r="B139" s="1042"/>
      <c r="C139" s="1042"/>
      <c r="D139" s="1042"/>
      <c r="E139" s="1042"/>
      <c r="F139" s="104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1"/>
      <c r="B140" s="1042"/>
      <c r="C140" s="1042"/>
      <c r="D140" s="1042"/>
      <c r="E140" s="1042"/>
      <c r="F140" s="104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1"/>
      <c r="B141" s="1042"/>
      <c r="C141" s="1042"/>
      <c r="D141" s="1042"/>
      <c r="E141" s="1042"/>
      <c r="F141" s="104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1"/>
      <c r="B142" s="1042"/>
      <c r="C142" s="1042"/>
      <c r="D142" s="1042"/>
      <c r="E142" s="1042"/>
      <c r="F142" s="104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1"/>
      <c r="B143" s="1042"/>
      <c r="C143" s="1042"/>
      <c r="D143" s="1042"/>
      <c r="E143" s="1042"/>
      <c r="F143" s="104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1"/>
      <c r="B144" s="1042"/>
      <c r="C144" s="1042"/>
      <c r="D144" s="1042"/>
      <c r="E144" s="1042"/>
      <c r="F144" s="104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1"/>
      <c r="B145" s="1042"/>
      <c r="C145" s="1042"/>
      <c r="D145" s="1042"/>
      <c r="E145" s="1042"/>
      <c r="F145" s="104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1"/>
      <c r="B146" s="1042"/>
      <c r="C146" s="1042"/>
      <c r="D146" s="1042"/>
      <c r="E146" s="1042"/>
      <c r="F146" s="104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1"/>
      <c r="B151" s="1042"/>
      <c r="C151" s="1042"/>
      <c r="D151" s="1042"/>
      <c r="E151" s="1042"/>
      <c r="F151" s="104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1"/>
      <c r="B152" s="1042"/>
      <c r="C152" s="1042"/>
      <c r="D152" s="1042"/>
      <c r="E152" s="1042"/>
      <c r="F152" s="104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1"/>
      <c r="B153" s="1042"/>
      <c r="C153" s="1042"/>
      <c r="D153" s="1042"/>
      <c r="E153" s="1042"/>
      <c r="F153" s="104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1"/>
      <c r="B154" s="1042"/>
      <c r="C154" s="1042"/>
      <c r="D154" s="1042"/>
      <c r="E154" s="1042"/>
      <c r="F154" s="104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1"/>
      <c r="B155" s="1042"/>
      <c r="C155" s="1042"/>
      <c r="D155" s="1042"/>
      <c r="E155" s="1042"/>
      <c r="F155" s="104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1"/>
      <c r="B156" s="1042"/>
      <c r="C156" s="1042"/>
      <c r="D156" s="1042"/>
      <c r="E156" s="1042"/>
      <c r="F156" s="104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1"/>
      <c r="B157" s="1042"/>
      <c r="C157" s="1042"/>
      <c r="D157" s="1042"/>
      <c r="E157" s="1042"/>
      <c r="F157" s="104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1"/>
      <c r="B158" s="1042"/>
      <c r="C158" s="1042"/>
      <c r="D158" s="1042"/>
      <c r="E158" s="1042"/>
      <c r="F158" s="104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1"/>
      <c r="B165" s="1042"/>
      <c r="C165" s="1042"/>
      <c r="D165" s="1042"/>
      <c r="E165" s="1042"/>
      <c r="F165" s="104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1"/>
      <c r="B166" s="1042"/>
      <c r="C166" s="1042"/>
      <c r="D166" s="1042"/>
      <c r="E166" s="1042"/>
      <c r="F166" s="104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1"/>
      <c r="B167" s="1042"/>
      <c r="C167" s="1042"/>
      <c r="D167" s="1042"/>
      <c r="E167" s="1042"/>
      <c r="F167" s="104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1"/>
      <c r="B168" s="1042"/>
      <c r="C168" s="1042"/>
      <c r="D168" s="1042"/>
      <c r="E168" s="1042"/>
      <c r="F168" s="104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1"/>
      <c r="B169" s="1042"/>
      <c r="C169" s="1042"/>
      <c r="D169" s="1042"/>
      <c r="E169" s="1042"/>
      <c r="F169" s="104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1"/>
      <c r="B170" s="1042"/>
      <c r="C170" s="1042"/>
      <c r="D170" s="1042"/>
      <c r="E170" s="1042"/>
      <c r="F170" s="104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1"/>
      <c r="B171" s="1042"/>
      <c r="C171" s="1042"/>
      <c r="D171" s="1042"/>
      <c r="E171" s="1042"/>
      <c r="F171" s="104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1"/>
      <c r="B172" s="1042"/>
      <c r="C172" s="1042"/>
      <c r="D172" s="1042"/>
      <c r="E172" s="1042"/>
      <c r="F172" s="104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1"/>
      <c r="B173" s="1042"/>
      <c r="C173" s="1042"/>
      <c r="D173" s="1042"/>
      <c r="E173" s="1042"/>
      <c r="F173" s="104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1"/>
      <c r="B178" s="1042"/>
      <c r="C178" s="1042"/>
      <c r="D178" s="1042"/>
      <c r="E178" s="1042"/>
      <c r="F178" s="104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1"/>
      <c r="B179" s="1042"/>
      <c r="C179" s="1042"/>
      <c r="D179" s="1042"/>
      <c r="E179" s="1042"/>
      <c r="F179" s="104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1"/>
      <c r="B180" s="1042"/>
      <c r="C180" s="1042"/>
      <c r="D180" s="1042"/>
      <c r="E180" s="1042"/>
      <c r="F180" s="104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1"/>
      <c r="B181" s="1042"/>
      <c r="C181" s="1042"/>
      <c r="D181" s="1042"/>
      <c r="E181" s="1042"/>
      <c r="F181" s="104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1"/>
      <c r="B182" s="1042"/>
      <c r="C182" s="1042"/>
      <c r="D182" s="1042"/>
      <c r="E182" s="1042"/>
      <c r="F182" s="104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1"/>
      <c r="B183" s="1042"/>
      <c r="C183" s="1042"/>
      <c r="D183" s="1042"/>
      <c r="E183" s="1042"/>
      <c r="F183" s="104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1"/>
      <c r="B184" s="1042"/>
      <c r="C184" s="1042"/>
      <c r="D184" s="1042"/>
      <c r="E184" s="1042"/>
      <c r="F184" s="104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1"/>
      <c r="B185" s="1042"/>
      <c r="C185" s="1042"/>
      <c r="D185" s="1042"/>
      <c r="E185" s="1042"/>
      <c r="F185" s="104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1"/>
      <c r="B186" s="1042"/>
      <c r="C186" s="1042"/>
      <c r="D186" s="1042"/>
      <c r="E186" s="1042"/>
      <c r="F186" s="104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1"/>
      <c r="B191" s="1042"/>
      <c r="C191" s="1042"/>
      <c r="D191" s="1042"/>
      <c r="E191" s="1042"/>
      <c r="F191" s="104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1"/>
      <c r="B192" s="1042"/>
      <c r="C192" s="1042"/>
      <c r="D192" s="1042"/>
      <c r="E192" s="1042"/>
      <c r="F192" s="104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1"/>
      <c r="B193" s="1042"/>
      <c r="C193" s="1042"/>
      <c r="D193" s="1042"/>
      <c r="E193" s="1042"/>
      <c r="F193" s="104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1"/>
      <c r="B194" s="1042"/>
      <c r="C194" s="1042"/>
      <c r="D194" s="1042"/>
      <c r="E194" s="1042"/>
      <c r="F194" s="104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1"/>
      <c r="B195" s="1042"/>
      <c r="C195" s="1042"/>
      <c r="D195" s="1042"/>
      <c r="E195" s="1042"/>
      <c r="F195" s="104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1"/>
      <c r="B196" s="1042"/>
      <c r="C196" s="1042"/>
      <c r="D196" s="1042"/>
      <c r="E196" s="1042"/>
      <c r="F196" s="104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1"/>
      <c r="B197" s="1042"/>
      <c r="C197" s="1042"/>
      <c r="D197" s="1042"/>
      <c r="E197" s="1042"/>
      <c r="F197" s="104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1"/>
      <c r="B198" s="1042"/>
      <c r="C198" s="1042"/>
      <c r="D198" s="1042"/>
      <c r="E198" s="1042"/>
      <c r="F198" s="104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1"/>
      <c r="B199" s="1042"/>
      <c r="C199" s="1042"/>
      <c r="D199" s="1042"/>
      <c r="E199" s="1042"/>
      <c r="F199" s="104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1"/>
      <c r="B204" s="1042"/>
      <c r="C204" s="1042"/>
      <c r="D204" s="1042"/>
      <c r="E204" s="1042"/>
      <c r="F204" s="104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1"/>
      <c r="B205" s="1042"/>
      <c r="C205" s="1042"/>
      <c r="D205" s="1042"/>
      <c r="E205" s="1042"/>
      <c r="F205" s="104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1"/>
      <c r="B206" s="1042"/>
      <c r="C206" s="1042"/>
      <c r="D206" s="1042"/>
      <c r="E206" s="1042"/>
      <c r="F206" s="104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1"/>
      <c r="B207" s="1042"/>
      <c r="C207" s="1042"/>
      <c r="D207" s="1042"/>
      <c r="E207" s="1042"/>
      <c r="F207" s="104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1"/>
      <c r="B208" s="1042"/>
      <c r="C208" s="1042"/>
      <c r="D208" s="1042"/>
      <c r="E208" s="1042"/>
      <c r="F208" s="104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1"/>
      <c r="B209" s="1042"/>
      <c r="C209" s="1042"/>
      <c r="D209" s="1042"/>
      <c r="E209" s="1042"/>
      <c r="F209" s="104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1"/>
      <c r="B210" s="1042"/>
      <c r="C210" s="1042"/>
      <c r="D210" s="1042"/>
      <c r="E210" s="1042"/>
      <c r="F210" s="104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1"/>
      <c r="B211" s="1042"/>
      <c r="C211" s="1042"/>
      <c r="D211" s="1042"/>
      <c r="E211" s="1042"/>
      <c r="F211" s="104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1"/>
      <c r="B218" s="1042"/>
      <c r="C218" s="1042"/>
      <c r="D218" s="1042"/>
      <c r="E218" s="1042"/>
      <c r="F218" s="104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1"/>
      <c r="B219" s="1042"/>
      <c r="C219" s="1042"/>
      <c r="D219" s="1042"/>
      <c r="E219" s="1042"/>
      <c r="F219" s="104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1"/>
      <c r="B220" s="1042"/>
      <c r="C220" s="1042"/>
      <c r="D220" s="1042"/>
      <c r="E220" s="1042"/>
      <c r="F220" s="104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1"/>
      <c r="B221" s="1042"/>
      <c r="C221" s="1042"/>
      <c r="D221" s="1042"/>
      <c r="E221" s="1042"/>
      <c r="F221" s="104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1"/>
      <c r="B222" s="1042"/>
      <c r="C222" s="1042"/>
      <c r="D222" s="1042"/>
      <c r="E222" s="1042"/>
      <c r="F222" s="104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1"/>
      <c r="B223" s="1042"/>
      <c r="C223" s="1042"/>
      <c r="D223" s="1042"/>
      <c r="E223" s="1042"/>
      <c r="F223" s="104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1"/>
      <c r="B224" s="1042"/>
      <c r="C224" s="1042"/>
      <c r="D224" s="1042"/>
      <c r="E224" s="1042"/>
      <c r="F224" s="104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1"/>
      <c r="B225" s="1042"/>
      <c r="C225" s="1042"/>
      <c r="D225" s="1042"/>
      <c r="E225" s="1042"/>
      <c r="F225" s="104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1"/>
      <c r="B226" s="1042"/>
      <c r="C226" s="1042"/>
      <c r="D226" s="1042"/>
      <c r="E226" s="1042"/>
      <c r="F226" s="104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1"/>
      <c r="B231" s="1042"/>
      <c r="C231" s="1042"/>
      <c r="D231" s="1042"/>
      <c r="E231" s="1042"/>
      <c r="F231" s="104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1"/>
      <c r="B232" s="1042"/>
      <c r="C232" s="1042"/>
      <c r="D232" s="1042"/>
      <c r="E232" s="1042"/>
      <c r="F232" s="104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1"/>
      <c r="B233" s="1042"/>
      <c r="C233" s="1042"/>
      <c r="D233" s="1042"/>
      <c r="E233" s="1042"/>
      <c r="F233" s="104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1"/>
      <c r="B234" s="1042"/>
      <c r="C234" s="1042"/>
      <c r="D234" s="1042"/>
      <c r="E234" s="1042"/>
      <c r="F234" s="104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1"/>
      <c r="B235" s="1042"/>
      <c r="C235" s="1042"/>
      <c r="D235" s="1042"/>
      <c r="E235" s="1042"/>
      <c r="F235" s="104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1"/>
      <c r="B236" s="1042"/>
      <c r="C236" s="1042"/>
      <c r="D236" s="1042"/>
      <c r="E236" s="1042"/>
      <c r="F236" s="104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1"/>
      <c r="B237" s="1042"/>
      <c r="C237" s="1042"/>
      <c r="D237" s="1042"/>
      <c r="E237" s="1042"/>
      <c r="F237" s="104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1"/>
      <c r="B238" s="1042"/>
      <c r="C238" s="1042"/>
      <c r="D238" s="1042"/>
      <c r="E238" s="1042"/>
      <c r="F238" s="104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1"/>
      <c r="B239" s="1042"/>
      <c r="C239" s="1042"/>
      <c r="D239" s="1042"/>
      <c r="E239" s="1042"/>
      <c r="F239" s="104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1"/>
      <c r="B244" s="1042"/>
      <c r="C244" s="1042"/>
      <c r="D244" s="1042"/>
      <c r="E244" s="1042"/>
      <c r="F244" s="104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1"/>
      <c r="B245" s="1042"/>
      <c r="C245" s="1042"/>
      <c r="D245" s="1042"/>
      <c r="E245" s="1042"/>
      <c r="F245" s="104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1"/>
      <c r="B246" s="1042"/>
      <c r="C246" s="1042"/>
      <c r="D246" s="1042"/>
      <c r="E246" s="1042"/>
      <c r="F246" s="104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1"/>
      <c r="B247" s="1042"/>
      <c r="C247" s="1042"/>
      <c r="D247" s="1042"/>
      <c r="E247" s="1042"/>
      <c r="F247" s="104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1"/>
      <c r="B248" s="1042"/>
      <c r="C248" s="1042"/>
      <c r="D248" s="1042"/>
      <c r="E248" s="1042"/>
      <c r="F248" s="104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1"/>
      <c r="B249" s="1042"/>
      <c r="C249" s="1042"/>
      <c r="D249" s="1042"/>
      <c r="E249" s="1042"/>
      <c r="F249" s="104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1"/>
      <c r="B250" s="1042"/>
      <c r="C250" s="1042"/>
      <c r="D250" s="1042"/>
      <c r="E250" s="1042"/>
      <c r="F250" s="104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1"/>
      <c r="B251" s="1042"/>
      <c r="C251" s="1042"/>
      <c r="D251" s="1042"/>
      <c r="E251" s="1042"/>
      <c r="F251" s="104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1"/>
      <c r="B252" s="1042"/>
      <c r="C252" s="1042"/>
      <c r="D252" s="1042"/>
      <c r="E252" s="1042"/>
      <c r="F252" s="104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1"/>
      <c r="B257" s="1042"/>
      <c r="C257" s="1042"/>
      <c r="D257" s="1042"/>
      <c r="E257" s="1042"/>
      <c r="F257" s="104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1"/>
      <c r="B258" s="1042"/>
      <c r="C258" s="1042"/>
      <c r="D258" s="1042"/>
      <c r="E258" s="1042"/>
      <c r="F258" s="104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1"/>
      <c r="B259" s="1042"/>
      <c r="C259" s="1042"/>
      <c r="D259" s="1042"/>
      <c r="E259" s="1042"/>
      <c r="F259" s="104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1"/>
      <c r="B260" s="1042"/>
      <c r="C260" s="1042"/>
      <c r="D260" s="1042"/>
      <c r="E260" s="1042"/>
      <c r="F260" s="104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1"/>
      <c r="B261" s="1042"/>
      <c r="C261" s="1042"/>
      <c r="D261" s="1042"/>
      <c r="E261" s="1042"/>
      <c r="F261" s="104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1"/>
      <c r="B262" s="1042"/>
      <c r="C262" s="1042"/>
      <c r="D262" s="1042"/>
      <c r="E262" s="1042"/>
      <c r="F262" s="104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1"/>
      <c r="B263" s="1042"/>
      <c r="C263" s="1042"/>
      <c r="D263" s="1042"/>
      <c r="E263" s="1042"/>
      <c r="F263" s="104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1"/>
      <c r="B264" s="1042"/>
      <c r="C264" s="1042"/>
      <c r="D264" s="1042"/>
      <c r="E264" s="1042"/>
      <c r="F264" s="104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1">
        <v>1</v>
      </c>
      <c r="B4" s="1061">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1">
        <v>1</v>
      </c>
      <c r="B37" s="1061">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1">
        <v>1</v>
      </c>
      <c r="B70" s="1061">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1">
        <v>1</v>
      </c>
      <c r="B103" s="1061">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1">
        <v>1</v>
      </c>
      <c r="B136" s="1061">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1">
        <v>1</v>
      </c>
      <c r="B169" s="1061">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1">
        <v>1</v>
      </c>
      <c r="B202" s="1061">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1">
        <v>1</v>
      </c>
      <c r="B235" s="1061">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1">
        <v>1</v>
      </c>
      <c r="B268" s="1061">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1">
        <v>1</v>
      </c>
      <c r="B301" s="1061">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1">
        <v>1</v>
      </c>
      <c r="B334" s="1061">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1">
        <v>1</v>
      </c>
      <c r="B367" s="1061">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1">
        <v>1</v>
      </c>
      <c r="B400" s="1061">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1">
        <v>1</v>
      </c>
      <c r="B433" s="1061">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1">
        <v>1</v>
      </c>
      <c r="B466" s="1061">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1">
        <v>1</v>
      </c>
      <c r="B499" s="1061">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1">
        <v>1</v>
      </c>
      <c r="B532" s="1061">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1">
        <v>1</v>
      </c>
      <c r="B565" s="1061">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1">
        <v>1</v>
      </c>
      <c r="B598" s="1061">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1">
        <v>1</v>
      </c>
      <c r="B631" s="1061">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1">
        <v>1</v>
      </c>
      <c r="B664" s="1061">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1">
        <v>1</v>
      </c>
      <c r="B697" s="1061">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1">
        <v>1</v>
      </c>
      <c r="B730" s="1061">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1">
        <v>1</v>
      </c>
      <c r="B763" s="1061">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1">
        <v>1</v>
      </c>
      <c r="B796" s="1061">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1">
        <v>1</v>
      </c>
      <c r="B829" s="1061">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1">
        <v>1</v>
      </c>
      <c r="B862" s="106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1">
        <v>1</v>
      </c>
      <c r="B895" s="106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1">
        <v>1</v>
      </c>
      <c r="B928" s="106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1">
        <v>1</v>
      </c>
      <c r="B961" s="106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1">
        <v>1</v>
      </c>
      <c r="B994" s="106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1">
        <v>1</v>
      </c>
      <c r="B1027" s="106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1">
        <v>1</v>
      </c>
      <c r="B1060" s="106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1">
        <v>1</v>
      </c>
      <c r="B1093" s="106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1">
        <v>1</v>
      </c>
      <c r="B1126" s="1061">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1">
        <v>1</v>
      </c>
      <c r="B1159" s="1061">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1">
        <v>1</v>
      </c>
      <c r="B1192" s="1061">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1">
        <v>1</v>
      </c>
      <c r="B1225" s="1061">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1">
        <v>1</v>
      </c>
      <c r="B1258" s="1061">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1">
        <v>1</v>
      </c>
      <c r="B1291" s="1061">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2020-10-01T05:44:25Z</cp:lastPrinted>
  <dcterms:created xsi:type="dcterms:W3CDTF">2012-03-13T00:50:25Z</dcterms:created>
  <dcterms:modified xsi:type="dcterms:W3CDTF">2020-11-16T04:24:33Z</dcterms:modified>
</cp:coreProperties>
</file>