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8.244\disk1\1　難病係\14 作業関係\レビューシート\2020年度\20201105レビューシートの記載の確認等について（過去５年）\"/>
    </mc:Choice>
  </mc:AlternateContent>
  <bookViews>
    <workbookView xWindow="0" yWindow="0" windowWidth="13725" windowHeight="79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<sst xmlns="http://schemas.openxmlformats.org/spreadsheetml/2006/main" count="2902" uniqueCount="653">
  <si>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</si>
  <si>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</si>
  <si>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</si>
  <si>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</si>
  <si>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</si>
  <si>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</si>
  <si>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</si>
  <si>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</si>
  <si>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</si>
  <si>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</si>
  <si>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</si>
  <si>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</si>
  <si>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</si>
  <si>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</si>
  <si>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</si>
  <si>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</si>
  <si>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</si>
  <si>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</si>
  <si>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</si>
  <si>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</si>
  <si>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</si>
  <si>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</si>
  <si>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</si>
  <si>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</si>
  <si>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</si>
  <si>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</si>
  <si>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</si>
  <si>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</si>
  <si>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</si>
  <si>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</si>
  <si>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</si>
  <si>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</si>
  <si>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</si>
  <si>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</si>
  <si>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</si>
  <si>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</si>
  <si>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</si>
  <si>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</si>
  <si>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</si>
  <si>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</si>
  <si>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</si>
  <si>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</si>
  <si>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</si>
  <si>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</si>
  <si>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</si>
  <si>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</si>
  <si>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</si>
  <si>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</si>
  <si>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</si>
  <si>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</si>
  <si>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</si>
  <si>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</si>
  <si>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</si>
  <si>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</si>
  <si>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</si>
  <si>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</si>
  <si>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</si>
  <si>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</si>
  <si>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</si>
  <si>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</si>
  <si>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</si>
  <si>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</si>
  <si>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</si>
  <si>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</si>
  <si>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</si>
  <si>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</si>
  <si>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</si>
  <si>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</si>
  <si>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</si>
  <si>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</si>
  <si>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</si>
  <si>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</si>
  <si>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</si>
  <si>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</si>
  <si>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</si>
  <si>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</si>
  <si>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</si>
  <si>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</si>
  <si>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</si>
  <si>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</si>
  <si>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</si>
  <si>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</si>
  <si>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</si>
  <si>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</si>
  <si>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</si>
  <si>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</si>
  <si>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</si>
  <si>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</si>
  <si>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</si>
  <si>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</si>
  <si>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</si>
  <si>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</si>
  <si>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</si>
  <si>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</si>
  <si>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</si>
  <si>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</si>
  <si>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</si>
  <si>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</si>
  <si>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</si>
  <si>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</si>
  <si>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</si>
  <si>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</si>
  <si>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</si>
  <si>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</si>
  <si>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</si>
  <si>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</si>
  <si>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</si>
  <si>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</si>
  <si>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</si>
  <si>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</si>
  <si>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</si>
  <si>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</si>
  <si>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</si>
  <si>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</si>
  <si>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</si>
  <si>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</si>
  <si>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</si>
  <si>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</si>
  <si>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</si>
  <si>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</si>
  <si>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</si>
  <si>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</si>
  <si>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</si>
  <si>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</si>
  <si>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</si>
  <si>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</si>
  <si>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</si>
  <si>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</si>
  <si>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</si>
  <si>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</si>
  <si>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</si>
  <si>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</si>
  <si>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</si>
  <si>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</si>
  <si>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</si>
  <si>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</si>
  <si>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</si>
  <si>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</si>
  <si>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</si>
  <si>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</si>
  <si>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</si>
  <si>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</si>
  <si>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</si>
  <si>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</si>
  <si>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</si>
  <si>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</si>
  <si>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</si>
  <si>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</si>
  <si>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</si>
  <si>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</si>
  <si>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</si>
  <si>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</si>
  <si>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</si>
  <si>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</si>
  <si>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</si>
  <si>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</si>
  <si>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</si>
  <si>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</si>
  <si>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</si>
  <si>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</si>
  <si>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</si>
  <si>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</si>
  <si>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</si>
  <si>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</si>
  <si>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</si>
  <si>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</si>
  <si>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</si>
  <si>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</si>
  <si>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</si>
  <si>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</si>
  <si>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</si>
  <si>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</si>
  <si>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</si>
  <si>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</si>
  <si>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</si>
  <si>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</si>
  <si>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</si>
  <si>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</si>
  <si>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</si>
  <si>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</si>
  <si>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</si>
  <si>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</si>
  <si>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</si>
  <si>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</si>
  <si>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</si>
  <si>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</si>
  <si>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</si>
  <si>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</si>
  <si>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</si>
  <si>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</si>
  <si>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</si>
  <si>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</si>
  <si>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</si>
  <si>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</si>
  <si>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</si>
  <si>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</si>
  <si>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</si>
  <si>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</si>
  <si>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</si>
  <si>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</si>
  <si>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</si>
  <si>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</si>
  <si>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</si>
  <si>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</si>
  <si>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</si>
  <si>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</si>
  <si>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</si>
  <si>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</si>
  <si>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</si>
  <si>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</si>
  <si>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</si>
  <si>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</si>
  <si>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</si>
  <si>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</si>
  <si>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</si>
  <si>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</si>
  <si>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</si>
  <si>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</si>
  <si>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</si>
  <si>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</si>
  <si>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</si>
  <si>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</si>
  <si>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</si>
  <si>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</si>
  <si>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</si>
  <si>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</si>
  <si>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</si>
  <si>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</si>
  <si>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</si>
  <si>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</si>
  <si>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</si>
  <si>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</si>
  <si>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</si>
  <si>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</si>
  <si>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</si>
  <si>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</si>
  <si>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</si>
  <si>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</si>
  <si>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</si>
  <si>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</si>
  <si>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</si>
  <si>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</si>
  <si>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</si>
  <si>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</si>
  <si>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</si>
  <si>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</si>
  <si>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</si>
  <si>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</si>
  <si>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</si>
  <si>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</si>
  <si>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</si>
  <si>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</si>
  <si>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</si>
  <si>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</si>
  <si>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</si>
  <si>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</si>
  <si>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</si>
  <si>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</si>
  <si>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</si>
  <si>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</si>
  <si>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</si>
  <si>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</si>
  <si>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</si>
  <si>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</si>
  <si>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</si>
  <si>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</si>
  <si>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</si>
  <si>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</si>
  <si>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</si>
  <si>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</si>
  <si>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</si>
  <si>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</si>
  <si>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</si>
  <si>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</si>
  <si>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</si>
  <si>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</si>
  <si>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</si>
  <si>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</si>
  <si>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</si>
  <si>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</si>
  <si>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</si>
  <si>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</si>
  <si>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</si>
  <si>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</si>
  <si>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</si>
  <si>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</si>
  <si>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</si>
  <si>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</si>
  <si>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</si>
  <si>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</si>
  <si>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</si>
  <si>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</si>
  <si>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</si>
  <si>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</si>
  <si>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</si>
  <si>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</si>
  <si>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</si>
  <si>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</si>
  <si>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</si>
  <si>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</si>
  <si>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</si>
  <si>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</si>
  <si>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</si>
  <si>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</si>
  <si>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</si>
  <si>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</si>
  <si>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</si>
  <si>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</si>
  <si>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</si>
  <si>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</si>
  <si>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</si>
  <si>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</si>
  <si>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</si>
  <si>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</si>
  <si>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</si>
  <si>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</si>
  <si>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</si>
  <si>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</si>
  <si>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</si>
  <si>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</si>
  <si>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</si>
  <si>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</si>
  <si>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</si>
  <si>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</si>
  <si>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</si>
  <si>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</si>
  <si>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</si>
  <si>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</si>
  <si>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</si>
  <si>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</si>
  <si>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</si>
  <si>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</si>
  <si>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</si>
  <si>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</si>
  <si>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</si>
  <si>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</si>
  <si>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</si>
  <si>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</si>
  <si>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</si>
  <si>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</si>
  <si>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</si>
  <si>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</si>
  <si>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</si>
  <si>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</si>
  <si>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</si>
  <si>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</si>
  <si>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</si>
  <si>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</si>
  <si>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</si>
  <si>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</si>
  <si>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</si>
  <si>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</si>
  <si>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</si>
  <si>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</si>
  <si>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</si>
  <si>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</si>
  <si>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</si>
  <si>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</si>
  <si>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</si>
  <si>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</si>
  <si>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</si>
  <si>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</si>
  <si>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</si>
  <si>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</si>
  <si>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</si>
  <si>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</si>
  <si>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</si>
  <si>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</si>
  <si>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</si>
  <si>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</si>
  <si>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</si>
  <si>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</si>
  <si>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</si>
  <si>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</si>
  <si>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</si>
  <si>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</si>
  <si>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</si>
  <si>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</si>
  <si>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</si>
  <si>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</si>
  <si>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</si>
  <si>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</si>
  <si>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</si>
  <si>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</si>
  <si>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</si>
  <si>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</si>
  <si>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</si>
  <si>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</si>
  <si>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</si>
  <si>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</si>
  <si>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</si>
  <si>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</si>
  <si>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</si>
  <si>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</si>
  <si>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</si>
  <si>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</si>
  <si>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</si>
  <si>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</si>
  <si>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</si>
  <si>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</si>
  <si>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</si>
  <si>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</si>
  <si>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</si>
  <si>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</si>
  <si>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</si>
  <si>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</si>
  <si>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</si>
  <si>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</si>
  <si>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</si>
  <si>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</si>
  <si>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</si>
  <si>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</si>
  <si>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</si>
  <si>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</si>
  <si>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</si>
  <si>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</si>
  <si>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</si>
  <si>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</si>
  <si>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</si>
  <si>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</si>
  <si>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</si>
  <si>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</si>
  <si>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</si>
  <si>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</si>
  <si>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</si>
  <si>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</si>
  <si>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</si>
  <si>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</si>
  <si>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</si>
  <si>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</si>
  <si>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</si>
  <si>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</si>
  <si>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</si>
  <si>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</si>
  <si>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</si>
  <si>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</si>
  <si>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</si>
  <si>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</si>
  <si>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</si>
  <si>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</si>
  <si>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</si>
  <si>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</si>
  <si>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</si>
  <si>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</si>
  <si>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</si>
  <si>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</si>
  <si>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</si>
  <si>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</si>
  <si>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</si>
  <si>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</si>
  <si>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</si>
  <si>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</si>
  <si>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</si>
  <si>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</si>
  <si>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</si>
  <si>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</si>
  <si>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</si>
  <si>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</si>
  <si>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</si>
  <si>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</si>
  <si>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</si>
  <si>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</si>
  <si>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</si>
  <si>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</si>
  <si>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</si>
  <si>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</si>
  <si>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</si>
  <si>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</si>
  <si>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</si>
  <si>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</si>
  <si>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</si>
  <si>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</si>
  <si>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</si>
  <si>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</si>
  <si>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</si>
  <si>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</si>
  <si>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</si>
  <si>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</si>
  <si>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</si>
  <si>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</si>
  <si>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</si>
  <si>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</si>
  <si>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</si>
  <si>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</si>
  <si>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</si>
  <si>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</si>
  <si>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</si>
  <si>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</si>
  <si>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</si>
  <si>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</si>
  <si>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</si>
  <si>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</si>
  <si>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</si>
  <si>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</si>
  <si>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</si>
  <si>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</si>
  <si>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</si>
  <si>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</si>
  <si>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</si>
  <si>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</si>
  <si>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</si>
  <si>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</si>
  <si>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</si>
  <si>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</si>
  <si>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</si>
  <si>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</si>
  <si>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</si>
  <si>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</si>
  <si>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</si>
  <si>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</si>
  <si>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</si>
  <si>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</si>
  <si>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</si>
  <si>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</si>
  <si>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</si>
  <si>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</si>
  <si>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</si>
  <si>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</si>
  <si>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</si>
  <si>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</si>
  <si>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</si>
  <si>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</si>
  <si>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</si>
  <si>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</si>
  <si>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</si>
  <si>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</si>
  <si>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</si>
  <si>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</si>
  <si>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</si>
  <si>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</si>
  <si>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</si>
  <si>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</si>
  <si>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</si>
  <si>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</si>
  <si>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</si>
  <si>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</si>
  <si>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</si>
  <si>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</si>
  <si>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</si>
  <si>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</si>
  <si>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</si>
  <si>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</si>
  <si>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</si>
  <si>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</si>
  <si>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</si>
  <si>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</si>
  <si>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</si>
  <si>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</si>
  <si>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</si>
  <si>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</si>
  <si>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</si>
  <si>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</si>
  <si>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</si>
  <si>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</si>
  <si>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</si>
  <si>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</si>
  <si>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</si>
  <si>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</si>
  <si>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</si>
  <si>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</si>
  <si>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</si>
  <si>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</si>
  <si>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</si>
  <si>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</si>
  <si>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健康局</t>
  </si>
  <si>
    <t>難病対策課</t>
  </si>
  <si>
    <t>難病患者サポート事業</t>
    <rPh sb="0" eb="4">
      <t>ナンビョウカンジャ</t>
    </rPh>
    <rPh sb="8" eb="10">
      <t>ジギョウ</t>
    </rPh>
    <phoneticPr fontId="5"/>
  </si>
  <si>
    <t>○</t>
  </si>
  <si>
    <t>-</t>
  </si>
  <si>
    <t>-</t>
    <phoneticPr fontId="5"/>
  </si>
  <si>
    <t>難病患者サポート事業の実施について</t>
  </si>
  <si>
    <t>①患者（相談）支援事業　患者（相談）支援ネットワークの構築、患者相談事業、管理研修等を通じて支援
②患者活動支援事業　国内研究会の開催支援、一般向けフォーラム等の開催支援、患者団体等との交流に対する支援
③調査・記録事業　患者・患者家族の体験談・療養経験をデータベース・テキスト化
④ピアサポート事業　ピアサポーターの養成
（補助率：定額）</t>
  </si>
  <si>
    <t>-</t>
    <phoneticPr fontId="5"/>
  </si>
  <si>
    <t>-</t>
    <phoneticPr fontId="5"/>
  </si>
  <si>
    <t>-</t>
    <phoneticPr fontId="5"/>
  </si>
  <si>
    <t>-</t>
    <phoneticPr fontId="5"/>
  </si>
  <si>
    <t>-</t>
    <phoneticPr fontId="5"/>
  </si>
  <si>
    <t>-</t>
    <phoneticPr fontId="5"/>
  </si>
  <si>
    <t>難病等情報提供事業費補助金</t>
  </si>
  <si>
    <t>研修会の受講者数が60人を超えること</t>
  </si>
  <si>
    <t>研修会の修了者数</t>
  </si>
  <si>
    <t>難病患者サポート事業補助事業実績報告書</t>
  </si>
  <si>
    <t>人</t>
  </si>
  <si>
    <t>-</t>
    <phoneticPr fontId="5"/>
  </si>
  <si>
    <t>-</t>
    <phoneticPr fontId="5"/>
  </si>
  <si>
    <t>相談件数</t>
  </si>
  <si>
    <t>単位当たりコスト ＝ Ｘ ／ Ｙ
Ｘ：「執行額」 
Ｙ：「研修会やフォーラム等の参加者数」　　</t>
  </si>
  <si>
    <t>件</t>
  </si>
  <si>
    <t>円／人</t>
  </si>
  <si>
    <t>X / Y</t>
  </si>
  <si>
    <t>Ⅰ－５　感染症など健康を脅かす疾病を予防・防止するとともに、感染者等に必要な医療等を確保すること</t>
  </si>
  <si>
    <t>Ⅰ－５－２　難病等の予防・治療等を充実させること</t>
  </si>
  <si>
    <t>衛生行政報告例による難病法に基づく医療受給者証交付件数（アウトカム）</t>
  </si>
  <si>
    <t>患者の不安やストレスを解消するための精神的、心理的サポートを行う様々な事業を実施する。自立した患者団体の育成を目的に経営マネジメントや運営管理の研修等を実施し、患者の支援を図るための経費に対して補助する。これにより、上位施策の推進に資する。</t>
    <phoneticPr fontId="5"/>
  </si>
  <si>
    <t>-</t>
    <phoneticPr fontId="5"/>
  </si>
  <si>
    <t>-</t>
    <phoneticPr fontId="5"/>
  </si>
  <si>
    <t>患者団体の資金力のみでは実施できないため、国費を投入しなければ事業目的が達成できない。</t>
  </si>
  <si>
    <t>患者団体向けの補助金であり、国が実施すべき事業である。</t>
  </si>
  <si>
    <t>患者及び患者家族の支援の充実を図る事業であり、優先度の高い事業である。</t>
  </si>
  <si>
    <t>事業費のみではなく、事業内容についても評価する必要があることから、公募としている。</t>
  </si>
  <si>
    <t>交付要綱により負担割合を定めており、妥当である。</t>
  </si>
  <si>
    <t>効率的な運営になっている。</t>
  </si>
  <si>
    <t>実施主体の事務経費等、必要なもののみに支出している。</t>
  </si>
  <si>
    <t>患者や患者団体支援に関する経費のみを補助の対象としており、真に必要なものに限定されている。</t>
  </si>
  <si>
    <t>無</t>
  </si>
  <si>
    <t>‐</t>
  </si>
  <si>
    <t>27年1月1日に難病法が施行、27年7月1日に疾病が追加されたことに伴い27年度の実績が特段多かったため、研修終了者数及び相談件数は減少しているが、難病患者等からの需要は大きいことから、引き続き適切に予算を執行し、継続して事業を実施する。</t>
  </si>
  <si>
    <t>0016</t>
    <phoneticPr fontId="5"/>
  </si>
  <si>
    <t>113</t>
    <phoneticPr fontId="5"/>
  </si>
  <si>
    <t>142</t>
    <phoneticPr fontId="5"/>
  </si>
  <si>
    <t>153</t>
    <phoneticPr fontId="5"/>
  </si>
  <si>
    <t>160</t>
    <phoneticPr fontId="5"/>
  </si>
  <si>
    <t>156</t>
    <phoneticPr fontId="5"/>
  </si>
  <si>
    <t>159</t>
    <phoneticPr fontId="5"/>
  </si>
  <si>
    <t>168</t>
    <phoneticPr fontId="5"/>
  </si>
  <si>
    <t>19,814,000
/983</t>
    <phoneticPr fontId="5"/>
  </si>
  <si>
    <t>19,827,000/1,457</t>
    <phoneticPr fontId="5"/>
  </si>
  <si>
    <t>19,965/733</t>
    <phoneticPr fontId="5"/>
  </si>
  <si>
    <t>21,004/733</t>
    <phoneticPr fontId="5"/>
  </si>
  <si>
    <t>賃金</t>
    <rPh sb="0" eb="2">
      <t>チンギン</t>
    </rPh>
    <phoneticPr fontId="5"/>
  </si>
  <si>
    <t>旅費</t>
    <rPh sb="0" eb="2">
      <t>リョヒ</t>
    </rPh>
    <phoneticPr fontId="5"/>
  </si>
  <si>
    <t>雑役務費</t>
    <rPh sb="0" eb="2">
      <t>ザツエキ</t>
    </rPh>
    <rPh sb="2" eb="4">
      <t>ムヒ</t>
    </rPh>
    <phoneticPr fontId="5"/>
  </si>
  <si>
    <t>印刷製本費</t>
    <rPh sb="0" eb="2">
      <t>インサツ</t>
    </rPh>
    <rPh sb="2" eb="4">
      <t>セイホン</t>
    </rPh>
    <rPh sb="4" eb="5">
      <t>ヒ</t>
    </rPh>
    <phoneticPr fontId="5"/>
  </si>
  <si>
    <t>諸謝金</t>
    <rPh sb="0" eb="1">
      <t>ショ</t>
    </rPh>
    <rPh sb="1" eb="3">
      <t>シャキン</t>
    </rPh>
    <phoneticPr fontId="5"/>
  </si>
  <si>
    <t>使用料及び賃借料</t>
    <rPh sb="0" eb="3">
      <t>シヨウリョウ</t>
    </rPh>
    <rPh sb="3" eb="4">
      <t>オヨ</t>
    </rPh>
    <rPh sb="5" eb="8">
      <t>チンシャクリョウ</t>
    </rPh>
    <phoneticPr fontId="5"/>
  </si>
  <si>
    <t>通信運搬費</t>
    <rPh sb="0" eb="2">
      <t>ツウシン</t>
    </rPh>
    <rPh sb="2" eb="5">
      <t>ウンパンヒ</t>
    </rPh>
    <phoneticPr fontId="5"/>
  </si>
  <si>
    <t>消耗品費</t>
    <rPh sb="0" eb="3">
      <t>ショウモウヒン</t>
    </rPh>
    <rPh sb="3" eb="4">
      <t>ヒ</t>
    </rPh>
    <phoneticPr fontId="5"/>
  </si>
  <si>
    <t>保険料</t>
    <rPh sb="0" eb="3">
      <t>ホケンリョウ</t>
    </rPh>
    <phoneticPr fontId="5"/>
  </si>
  <si>
    <t>相談支援員賃金等</t>
  </si>
  <si>
    <t>事務局旅費等</t>
  </si>
  <si>
    <t>資料読み取り加工料、映像データ化等</t>
  </si>
  <si>
    <t>全国難病センター研究会報告書印刷費等</t>
  </si>
  <si>
    <t>全国難病センター研究会講師謝金等</t>
  </si>
  <si>
    <t>研修会会場費等</t>
  </si>
  <si>
    <t>電話・インターネット通信料等</t>
  </si>
  <si>
    <t>資料作成費等</t>
  </si>
  <si>
    <t>社会保険料</t>
    <rPh sb="0" eb="2">
      <t>シャカイ</t>
    </rPh>
    <rPh sb="2" eb="5">
      <t>ホケンリョウ</t>
    </rPh>
    <phoneticPr fontId="5"/>
  </si>
  <si>
    <t>一般社団法人　日本難病・疾病団体協議会</t>
  </si>
  <si>
    <t>難病患者サポート事業の実施</t>
  </si>
  <si>
    <t>補助金等交付</t>
  </si>
  <si>
    <t>-</t>
    <phoneticPr fontId="5"/>
  </si>
  <si>
    <t>-</t>
    <phoneticPr fontId="5"/>
  </si>
  <si>
    <t>A.一般社団法人　日本難病・疾病団体協議会</t>
    <phoneticPr fontId="5"/>
  </si>
  <si>
    <t>△</t>
  </si>
  <si>
    <t>難病患者からの相談も需要があり、患者会リーダー養成研修も一定の参加者がいることから、概ね妥当な事業である。
患者及び患者家族の支援等が適切に実施され、目的・予算の状況、資金の流れ、費目・使途、活動実績等についても適切であった。</t>
    <phoneticPr fontId="5"/>
  </si>
  <si>
    <t>新型コロナウイルスの関係により相談窓口を閉鎖したため。</t>
    <rPh sb="0" eb="2">
      <t>シンガタ</t>
    </rPh>
    <rPh sb="10" eb="12">
      <t>カンケイ</t>
    </rPh>
    <rPh sb="15" eb="17">
      <t>ソウダン</t>
    </rPh>
    <rPh sb="17" eb="19">
      <t>マドグチ</t>
    </rPh>
    <rPh sb="20" eb="22">
      <t>ヘイサ</t>
    </rPh>
    <phoneticPr fontId="5"/>
  </si>
  <si>
    <t>研修会の開催場所の都合により参加者が減少したため。</t>
    <rPh sb="0" eb="3">
      <t>ケンシュウカイ</t>
    </rPh>
    <rPh sb="4" eb="6">
      <t>カイサイ</t>
    </rPh>
    <rPh sb="6" eb="8">
      <t>バショ</t>
    </rPh>
    <rPh sb="9" eb="11">
      <t>ツゴウ</t>
    </rPh>
    <rPh sb="14" eb="17">
      <t>サンカシャ</t>
    </rPh>
    <rPh sb="18" eb="20">
      <t>ゲンショウ</t>
    </rPh>
    <phoneticPr fontId="5"/>
  </si>
  <si>
    <t>患者の不安やストレスを解消するための精神的、心理的サポートを行う様々な事業を実施する。自立した患者団体の育成を目的に経営マネジメントや運営管理の研修等を実施し、患者の支援を図る。</t>
    <phoneticPr fontId="5"/>
  </si>
  <si>
    <t>点検対象外</t>
    <rPh sb="0" eb="5">
      <t>テンケンタイショウガイ</t>
    </rPh>
    <phoneticPr fontId="5"/>
  </si>
  <si>
    <t>現状通り</t>
    <rPh sb="0" eb="3">
      <t>ゲンジョウドオ</t>
    </rPh>
    <phoneticPr fontId="5"/>
  </si>
  <si>
    <t>患者の支援を図るために必要な事業であり、引き続き、必要な予算額を確保し、適正な執行に努めること。</t>
    <rPh sb="11" eb="13">
      <t>ヒツヨウ</t>
    </rPh>
    <rPh sb="14" eb="16">
      <t>ジギョウ</t>
    </rPh>
    <rPh sb="20" eb="21">
      <t>ヒ</t>
    </rPh>
    <rPh sb="22" eb="23">
      <t>ツヅ</t>
    </rPh>
    <rPh sb="25" eb="27">
      <t>ヒツヨウ</t>
    </rPh>
    <rPh sb="28" eb="31">
      <t>ヨサンガク</t>
    </rPh>
    <rPh sb="32" eb="34">
      <t>カクホ</t>
    </rPh>
    <rPh sb="36" eb="38">
      <t>テキセイ</t>
    </rPh>
    <rPh sb="39" eb="41">
      <t>シッコウ</t>
    </rPh>
    <rPh sb="42" eb="43">
      <t>ツト</t>
    </rPh>
    <phoneticPr fontId="5"/>
  </si>
  <si>
    <t>課長：尾崎　守正</t>
    <rPh sb="0" eb="2">
      <t>カチョウ</t>
    </rPh>
    <rPh sb="3" eb="5">
      <t>オザキ</t>
    </rPh>
    <rPh sb="6" eb="8">
      <t>モリマサ</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</si>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</sst>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77229</xdr:colOff>
      <xdr:row>133</xdr:row>
      <xdr:rowOff>90102</xdr:rowOff>
    </xdr:from>
    <xdr:to>
      <xdr:col>42</xdr:col>
      <xdr:colOff>99663</xdr:colOff>
      <xdr:row>133</xdr:row>
      <xdr:rowOff>415606</xdr:rowOff>
    </xdr:to>
    <xdr:sp macro="" textlink="">
      <xdr:nvSpPr>
        <xdr:cNvPr id="2" name="テキスト ボックス 1"/>
        <xdr:cNvSpPr txBox="1"/>
      </xdr:nvSpPr>
      <xdr:spPr>
        <a:xfrm>
          <a:off x="7678179" y="16558827"/>
          <a:ext cx="822534" cy="325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46</xdr:col>
      <xdr:colOff>128716</xdr:colOff>
      <xdr:row>134</xdr:row>
      <xdr:rowOff>115844</xdr:rowOff>
    </xdr:from>
    <xdr:to>
      <xdr:col>50</xdr:col>
      <xdr:colOff>99838</xdr:colOff>
      <xdr:row>134</xdr:row>
      <xdr:rowOff>456023</xdr:rowOff>
    </xdr:to>
    <xdr:sp macro="" textlink="">
      <xdr:nvSpPr>
        <xdr:cNvPr id="3" name="テキスト ボックス 2"/>
        <xdr:cNvSpPr txBox="1"/>
      </xdr:nvSpPr>
      <xdr:spPr>
        <a:xfrm>
          <a:off x="9329866" y="17089394"/>
          <a:ext cx="1076022" cy="340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46</xdr:col>
      <xdr:colOff>0</xdr:colOff>
      <xdr:row>132</xdr:row>
      <xdr:rowOff>0</xdr:rowOff>
    </xdr:from>
    <xdr:to>
      <xdr:col>49</xdr:col>
      <xdr:colOff>228381</xdr:colOff>
      <xdr:row>133</xdr:row>
      <xdr:rowOff>87292</xdr:rowOff>
    </xdr:to>
    <xdr:sp macro="" textlink="">
      <xdr:nvSpPr>
        <xdr:cNvPr id="4" name="テキスト ボックス 3"/>
        <xdr:cNvSpPr txBox="1"/>
      </xdr:nvSpPr>
      <xdr:spPr>
        <a:xfrm>
          <a:off x="9201150" y="16230600"/>
          <a:ext cx="828456" cy="325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15</xdr:col>
      <xdr:colOff>190500</xdr:colOff>
      <xdr:row>742</xdr:row>
      <xdr:rowOff>163286</xdr:rowOff>
    </xdr:from>
    <xdr:to>
      <xdr:col>23</xdr:col>
      <xdr:colOff>128334</xdr:colOff>
      <xdr:row>744</xdr:row>
      <xdr:rowOff>202747</xdr:rowOff>
    </xdr:to>
    <xdr:sp macro="" textlink="">
      <xdr:nvSpPr>
        <xdr:cNvPr id="5" name="正方形/長方形 4"/>
        <xdr:cNvSpPr/>
      </xdr:nvSpPr>
      <xdr:spPr>
        <a:xfrm>
          <a:off x="3390900" y="39234836"/>
          <a:ext cx="1538034" cy="74431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20</a:t>
          </a:r>
          <a:r>
            <a:rPr kumimoji="1" lang="ja-JP" altLang="en-US" sz="1100">
              <a:solidFill>
                <a:sysClr val="windowText" lastClr="000000"/>
              </a:solidFill>
            </a:rPr>
            <a:t>百万円</a:t>
          </a:r>
        </a:p>
      </xdr:txBody>
    </xdr:sp>
    <xdr:clientData/>
  </xdr:twoCellAnchor>
  <xdr:twoCellAnchor>
    <xdr:from>
      <xdr:col>19</xdr:col>
      <xdr:colOff>144071</xdr:colOff>
      <xdr:row>747</xdr:row>
      <xdr:rowOff>36169</xdr:rowOff>
    </xdr:from>
    <xdr:to>
      <xdr:col>19</xdr:col>
      <xdr:colOff>144071</xdr:colOff>
      <xdr:row>748</xdr:row>
      <xdr:rowOff>137715</xdr:rowOff>
    </xdr:to>
    <xdr:cxnSp macro="">
      <xdr:nvCxnSpPr>
        <xdr:cNvPr id="6" name="直線矢印コネクタ 5"/>
        <xdr:cNvCxnSpPr/>
      </xdr:nvCxnSpPr>
      <xdr:spPr>
        <a:xfrm>
          <a:off x="4144571" y="40869844"/>
          <a:ext cx="0" cy="4539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17</xdr:col>
      <xdr:colOff>30494</xdr:colOff>
      <xdr:row>748</xdr:row>
      <xdr:rowOff>347116</xdr:rowOff>
    </xdr:from>
    <xdr:ext cx="1172116" cy="275717"/>
    <xdr:sp macro="" textlink="">
      <xdr:nvSpPr>
        <xdr:cNvPr id="7" name="テキスト ボックス 6"/>
        <xdr:cNvSpPr txBox="1"/>
      </xdr:nvSpPr>
      <xdr:spPr>
        <a:xfrm>
          <a:off x="3630944" y="41533216"/>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14</xdr:col>
      <xdr:colOff>80842</xdr:colOff>
      <xdr:row>749</xdr:row>
      <xdr:rowOff>284683</xdr:rowOff>
    </xdr:from>
    <xdr:to>
      <xdr:col>25</xdr:col>
      <xdr:colOff>79827</xdr:colOff>
      <xdr:row>751</xdr:row>
      <xdr:rowOff>324143</xdr:rowOff>
    </xdr:to>
    <xdr:sp macro="" textlink="">
      <xdr:nvSpPr>
        <xdr:cNvPr id="8" name="正方形/長方形 7"/>
        <xdr:cNvSpPr/>
      </xdr:nvSpPr>
      <xdr:spPr>
        <a:xfrm>
          <a:off x="3081217" y="41823208"/>
          <a:ext cx="2199260" cy="74431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一般社団法人　日本難病・疾病団体協議会</a:t>
          </a:r>
          <a:endParaRPr kumimoji="1" lang="en-US" altLang="ja-JP" sz="1100">
            <a:solidFill>
              <a:sysClr val="windowText" lastClr="000000"/>
            </a:solidFill>
          </a:endParaRPr>
        </a:p>
        <a:p>
          <a:pPr algn="ctr"/>
          <a:r>
            <a:rPr kumimoji="1" lang="en-US" altLang="ja-JP" sz="1100">
              <a:solidFill>
                <a:sysClr val="windowText" lastClr="000000"/>
              </a:solidFill>
            </a:rPr>
            <a:t>20</a:t>
          </a:r>
          <a:r>
            <a:rPr kumimoji="1" lang="ja-JP" altLang="en-US" sz="1100">
              <a:solidFill>
                <a:sysClr val="windowText" lastClr="000000"/>
              </a:solidFill>
            </a:rPr>
            <a:t>百万円</a:t>
          </a:r>
        </a:p>
      </xdr:txBody>
    </xdr:sp>
    <xdr:clientData/>
  </xdr:twoCellAnchor>
  <xdr:twoCellAnchor>
    <xdr:from>
      <xdr:col>11</xdr:col>
      <xdr:colOff>54428</xdr:colOff>
      <xdr:row>744</xdr:row>
      <xdr:rowOff>294288</xdr:rowOff>
    </xdr:from>
    <xdr:to>
      <xdr:col>28</xdr:col>
      <xdr:colOff>102973</xdr:colOff>
      <xdr:row>747</xdr:row>
      <xdr:rowOff>38615</xdr:rowOff>
    </xdr:to>
    <xdr:sp macro="" textlink="">
      <xdr:nvSpPr>
        <xdr:cNvPr id="9" name="大かっこ 8"/>
        <xdr:cNvSpPr/>
      </xdr:nvSpPr>
      <xdr:spPr>
        <a:xfrm>
          <a:off x="2454728" y="40070688"/>
          <a:ext cx="3448970" cy="8016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難病患者サポート事業を実施する補助事業者に資金を補助</a:t>
          </a:r>
        </a:p>
      </xdr:txBody>
    </xdr:sp>
    <xdr:clientData/>
  </xdr:twoCellAnchor>
  <xdr:twoCellAnchor>
    <xdr:from>
      <xdr:col>11</xdr:col>
      <xdr:colOff>68035</xdr:colOff>
      <xdr:row>752</xdr:row>
      <xdr:rowOff>0</xdr:rowOff>
    </xdr:from>
    <xdr:to>
      <xdr:col>28</xdr:col>
      <xdr:colOff>108857</xdr:colOff>
      <xdr:row>755</xdr:row>
      <xdr:rowOff>27214</xdr:rowOff>
    </xdr:to>
    <xdr:sp macro="" textlink="">
      <xdr:nvSpPr>
        <xdr:cNvPr id="10" name="大かっこ 9"/>
        <xdr:cNvSpPr/>
      </xdr:nvSpPr>
      <xdr:spPr>
        <a:xfrm>
          <a:off x="2468335" y="42595800"/>
          <a:ext cx="3441247" cy="10844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①患者（相談）支援事業　</a:t>
          </a:r>
          <a:endParaRPr kumimoji="1" lang="en-US" altLang="ja-JP" sz="1200"/>
        </a:p>
        <a:p>
          <a:pPr algn="l">
            <a:lnSpc>
              <a:spcPts val="1400"/>
            </a:lnSpc>
          </a:pPr>
          <a:r>
            <a:rPr kumimoji="1" lang="ja-JP" altLang="en-US" sz="1200"/>
            <a:t>②患者活動支援事業　</a:t>
          </a:r>
          <a:endParaRPr kumimoji="1" lang="en-US" altLang="ja-JP" sz="1200"/>
        </a:p>
        <a:p>
          <a:pPr algn="l">
            <a:lnSpc>
              <a:spcPts val="1400"/>
            </a:lnSpc>
          </a:pPr>
          <a:r>
            <a:rPr kumimoji="1" lang="ja-JP" altLang="en-US" sz="1200"/>
            <a:t>③調査・記録事業　</a:t>
          </a:r>
          <a:endParaRPr kumimoji="1" lang="en-US" altLang="ja-JP" sz="1200"/>
        </a:p>
        <a:p>
          <a:pPr algn="l">
            <a:lnSpc>
              <a:spcPts val="1400"/>
            </a:lnSpc>
          </a:pPr>
          <a:r>
            <a:rPr kumimoji="1" lang="ja-JP" altLang="en-US" sz="1200"/>
            <a:t>④ピアサポート事業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7" zoomScale="75" zoomScaleNormal="75" zoomScaleSheetLayoutView="75" zoomScalePageLayoutView="85" workbookViewId="0">
      <selection activeCell="AU101" sqref="AU101:A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5" t="s">
        <v>0</v>
      </c>
      <c r="AK2" s="965"/>
      <c r="AL2" s="965"/>
      <c r="AM2" s="965"/>
      <c r="AN2" s="965"/>
      <c r="AO2" s="966"/>
      <c r="AP2" s="966"/>
      <c r="AQ2" s="966"/>
      <c r="AR2" s="78" t="str">
        <f>IF(OR(AO2="　", AO2=""), "", "-")</f>
        <v/>
      </c>
      <c r="AS2" s="967">
        <v>182</v>
      </c>
      <c r="AT2" s="967"/>
      <c r="AU2" s="967"/>
      <c r="AV2" s="51" t="str">
        <f>IF(AW2="", "", "-")</f>
        <v/>
      </c>
      <c r="AW2" s="912"/>
      <c r="AX2" s="912"/>
    </row>
    <row r="3" spans="1:50" ht="21" customHeight="1" thickBot="1" x14ac:dyDescent="0.2">
      <c r="A3" s="868" t="s">
        <v>431</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563</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566</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564</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524</v>
      </c>
      <c r="H5" s="841"/>
      <c r="I5" s="841"/>
      <c r="J5" s="841"/>
      <c r="K5" s="841"/>
      <c r="L5" s="841"/>
      <c r="M5" s="842" t="s">
        <v>66</v>
      </c>
      <c r="N5" s="843"/>
      <c r="O5" s="843"/>
      <c r="P5" s="843"/>
      <c r="Q5" s="843"/>
      <c r="R5" s="844"/>
      <c r="S5" s="845" t="s">
        <v>70</v>
      </c>
      <c r="T5" s="841"/>
      <c r="U5" s="841"/>
      <c r="V5" s="841"/>
      <c r="W5" s="841"/>
      <c r="X5" s="846"/>
      <c r="Y5" s="699" t="s">
        <v>3</v>
      </c>
      <c r="Z5" s="546"/>
      <c r="AA5" s="546"/>
      <c r="AB5" s="546"/>
      <c r="AC5" s="546"/>
      <c r="AD5" s="547"/>
      <c r="AE5" s="700" t="s">
        <v>565</v>
      </c>
      <c r="AF5" s="700"/>
      <c r="AG5" s="700"/>
      <c r="AH5" s="700"/>
      <c r="AI5" s="700"/>
      <c r="AJ5" s="700"/>
      <c r="AK5" s="700"/>
      <c r="AL5" s="700"/>
      <c r="AM5" s="700"/>
      <c r="AN5" s="700"/>
      <c r="AO5" s="700"/>
      <c r="AP5" s="701"/>
      <c r="AQ5" s="702" t="s">
        <v>651</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569</v>
      </c>
      <c r="H7" s="502"/>
      <c r="I7" s="502"/>
      <c r="J7" s="502"/>
      <c r="K7" s="502"/>
      <c r="L7" s="502"/>
      <c r="M7" s="502"/>
      <c r="N7" s="502"/>
      <c r="O7" s="502"/>
      <c r="P7" s="502"/>
      <c r="Q7" s="502"/>
      <c r="R7" s="502"/>
      <c r="S7" s="502"/>
      <c r="T7" s="502"/>
      <c r="U7" s="502"/>
      <c r="V7" s="502"/>
      <c r="W7" s="502"/>
      <c r="X7" s="503"/>
      <c r="Y7" s="923" t="s">
        <v>395</v>
      </c>
      <c r="Z7" s="446"/>
      <c r="AA7" s="446"/>
      <c r="AB7" s="446"/>
      <c r="AC7" s="446"/>
      <c r="AD7" s="924"/>
      <c r="AE7" s="913" t="s">
        <v>570</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8" t="s">
        <v>259</v>
      </c>
      <c r="B8" s="499"/>
      <c r="C8" s="499"/>
      <c r="D8" s="499"/>
      <c r="E8" s="499"/>
      <c r="F8" s="500"/>
      <c r="G8" s="934" t="str">
        <f>入力規則等!A27</f>
        <v>-</v>
      </c>
      <c r="H8" s="721"/>
      <c r="I8" s="721"/>
      <c r="J8" s="721"/>
      <c r="K8" s="721"/>
      <c r="L8" s="721"/>
      <c r="M8" s="721"/>
      <c r="N8" s="721"/>
      <c r="O8" s="721"/>
      <c r="P8" s="721"/>
      <c r="Q8" s="721"/>
      <c r="R8" s="721"/>
      <c r="S8" s="721"/>
      <c r="T8" s="721"/>
      <c r="U8" s="721"/>
      <c r="V8" s="721"/>
      <c r="W8" s="721"/>
      <c r="X8" s="935"/>
      <c r="Y8" s="847" t="s">
        <v>260</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647</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571</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77" t="s">
        <v>24</v>
      </c>
      <c r="B12" s="978"/>
      <c r="C12" s="978"/>
      <c r="D12" s="978"/>
      <c r="E12" s="978"/>
      <c r="F12" s="979"/>
      <c r="G12" s="761"/>
      <c r="H12" s="762"/>
      <c r="I12" s="762"/>
      <c r="J12" s="762"/>
      <c r="K12" s="762"/>
      <c r="L12" s="762"/>
      <c r="M12" s="762"/>
      <c r="N12" s="762"/>
      <c r="O12" s="762"/>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20</v>
      </c>
      <c r="Q13" s="659"/>
      <c r="R13" s="659"/>
      <c r="S13" s="659"/>
      <c r="T13" s="659"/>
      <c r="U13" s="659"/>
      <c r="V13" s="660"/>
      <c r="W13" s="658">
        <v>20</v>
      </c>
      <c r="X13" s="659"/>
      <c r="Y13" s="659"/>
      <c r="Z13" s="659"/>
      <c r="AA13" s="659"/>
      <c r="AB13" s="659"/>
      <c r="AC13" s="660"/>
      <c r="AD13" s="658">
        <v>20</v>
      </c>
      <c r="AE13" s="659"/>
      <c r="AF13" s="659"/>
      <c r="AG13" s="659"/>
      <c r="AH13" s="659"/>
      <c r="AI13" s="659"/>
      <c r="AJ13" s="660"/>
      <c r="AK13" s="658">
        <v>21</v>
      </c>
      <c r="AL13" s="659"/>
      <c r="AM13" s="659"/>
      <c r="AN13" s="659"/>
      <c r="AO13" s="659"/>
      <c r="AP13" s="659"/>
      <c r="AQ13" s="660"/>
      <c r="AR13" s="920">
        <v>21</v>
      </c>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569</v>
      </c>
      <c r="Q14" s="659"/>
      <c r="R14" s="659"/>
      <c r="S14" s="659"/>
      <c r="T14" s="659"/>
      <c r="U14" s="659"/>
      <c r="V14" s="660"/>
      <c r="W14" s="658" t="s">
        <v>569</v>
      </c>
      <c r="X14" s="659"/>
      <c r="Y14" s="659"/>
      <c r="Z14" s="659"/>
      <c r="AA14" s="659"/>
      <c r="AB14" s="659"/>
      <c r="AC14" s="660"/>
      <c r="AD14" s="658" t="s">
        <v>569</v>
      </c>
      <c r="AE14" s="659"/>
      <c r="AF14" s="659"/>
      <c r="AG14" s="659"/>
      <c r="AH14" s="659"/>
      <c r="AI14" s="659"/>
      <c r="AJ14" s="660"/>
      <c r="AK14" s="658" t="s">
        <v>569</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569</v>
      </c>
      <c r="Q15" s="659"/>
      <c r="R15" s="659"/>
      <c r="S15" s="659"/>
      <c r="T15" s="659"/>
      <c r="U15" s="659"/>
      <c r="V15" s="660"/>
      <c r="W15" s="658" t="s">
        <v>569</v>
      </c>
      <c r="X15" s="659"/>
      <c r="Y15" s="659"/>
      <c r="Z15" s="659"/>
      <c r="AA15" s="659"/>
      <c r="AB15" s="659"/>
      <c r="AC15" s="660"/>
      <c r="AD15" s="658" t="s">
        <v>575</v>
      </c>
      <c r="AE15" s="659"/>
      <c r="AF15" s="659"/>
      <c r="AG15" s="659"/>
      <c r="AH15" s="659"/>
      <c r="AI15" s="659"/>
      <c r="AJ15" s="660"/>
      <c r="AK15" s="658" t="s">
        <v>577</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572</v>
      </c>
      <c r="Q16" s="659"/>
      <c r="R16" s="659"/>
      <c r="S16" s="659"/>
      <c r="T16" s="659"/>
      <c r="U16" s="659"/>
      <c r="V16" s="660"/>
      <c r="W16" s="658" t="s">
        <v>574</v>
      </c>
      <c r="X16" s="659"/>
      <c r="Y16" s="659"/>
      <c r="Z16" s="659"/>
      <c r="AA16" s="659"/>
      <c r="AB16" s="659"/>
      <c r="AC16" s="660"/>
      <c r="AD16" s="658" t="s">
        <v>569</v>
      </c>
      <c r="AE16" s="659"/>
      <c r="AF16" s="659"/>
      <c r="AG16" s="659"/>
      <c r="AH16" s="659"/>
      <c r="AI16" s="659"/>
      <c r="AJ16" s="660"/>
      <c r="AK16" s="658" t="s">
        <v>572</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573</v>
      </c>
      <c r="Q17" s="659"/>
      <c r="R17" s="659"/>
      <c r="S17" s="659"/>
      <c r="T17" s="659"/>
      <c r="U17" s="659"/>
      <c r="V17" s="660"/>
      <c r="W17" s="658" t="s">
        <v>569</v>
      </c>
      <c r="X17" s="659"/>
      <c r="Y17" s="659"/>
      <c r="Z17" s="659"/>
      <c r="AA17" s="659"/>
      <c r="AB17" s="659"/>
      <c r="AC17" s="660"/>
      <c r="AD17" s="658" t="s">
        <v>576</v>
      </c>
      <c r="AE17" s="659"/>
      <c r="AF17" s="659"/>
      <c r="AG17" s="659"/>
      <c r="AH17" s="659"/>
      <c r="AI17" s="659"/>
      <c r="AJ17" s="660"/>
      <c r="AK17" s="658" t="s">
        <v>569</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20</v>
      </c>
      <c r="Q18" s="880"/>
      <c r="R18" s="880"/>
      <c r="S18" s="880"/>
      <c r="T18" s="880"/>
      <c r="U18" s="880"/>
      <c r="V18" s="881"/>
      <c r="W18" s="879">
        <f>SUM(W13:AC17)</f>
        <v>20</v>
      </c>
      <c r="X18" s="880"/>
      <c r="Y18" s="880"/>
      <c r="Z18" s="880"/>
      <c r="AA18" s="880"/>
      <c r="AB18" s="880"/>
      <c r="AC18" s="881"/>
      <c r="AD18" s="879">
        <f>SUM(AD13:AJ17)</f>
        <v>20</v>
      </c>
      <c r="AE18" s="880"/>
      <c r="AF18" s="880"/>
      <c r="AG18" s="880"/>
      <c r="AH18" s="880"/>
      <c r="AI18" s="880"/>
      <c r="AJ18" s="881"/>
      <c r="AK18" s="879">
        <f>SUM(AK13:AQ17)</f>
        <v>21</v>
      </c>
      <c r="AL18" s="880"/>
      <c r="AM18" s="880"/>
      <c r="AN18" s="880"/>
      <c r="AO18" s="880"/>
      <c r="AP18" s="880"/>
      <c r="AQ18" s="881"/>
      <c r="AR18" s="879">
        <f>SUM(AR13:AX17)</f>
        <v>21</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20</v>
      </c>
      <c r="Q19" s="659"/>
      <c r="R19" s="659"/>
      <c r="S19" s="659"/>
      <c r="T19" s="659"/>
      <c r="U19" s="659"/>
      <c r="V19" s="660"/>
      <c r="W19" s="658">
        <v>20</v>
      </c>
      <c r="X19" s="659"/>
      <c r="Y19" s="659"/>
      <c r="Z19" s="659"/>
      <c r="AA19" s="659"/>
      <c r="AB19" s="659"/>
      <c r="AC19" s="660"/>
      <c r="AD19" s="658">
        <v>20</v>
      </c>
      <c r="AE19" s="659"/>
      <c r="AF19" s="659"/>
      <c r="AG19" s="659"/>
      <c r="AH19" s="659"/>
      <c r="AI19" s="659"/>
      <c r="AJ19" s="660"/>
      <c r="AK19" s="328"/>
      <c r="AL19" s="328"/>
      <c r="AM19" s="328"/>
      <c r="AN19" s="328"/>
      <c r="AO19" s="328"/>
      <c r="AP19" s="328"/>
      <c r="AQ19" s="328"/>
      <c r="AR19" s="328"/>
      <c r="AS19" s="328"/>
      <c r="AT19" s="328"/>
      <c r="AU19" s="328"/>
      <c r="AV19" s="328"/>
      <c r="AW19" s="328"/>
      <c r="AX19" s="330"/>
    </row>
    <row r="20" spans="1:50" ht="24.75" customHeight="1" x14ac:dyDescent="0.15">
      <c r="A20" s="615"/>
      <c r="B20" s="616"/>
      <c r="C20" s="616"/>
      <c r="D20" s="616"/>
      <c r="E20" s="616"/>
      <c r="F20" s="617"/>
      <c r="G20" s="877" t="s">
        <v>10</v>
      </c>
      <c r="H20" s="878"/>
      <c r="I20" s="878"/>
      <c r="J20" s="878"/>
      <c r="K20" s="878"/>
      <c r="L20" s="878"/>
      <c r="M20" s="878"/>
      <c r="N20" s="878"/>
      <c r="O20" s="878"/>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0"/>
      <c r="B21" s="851"/>
      <c r="C21" s="851"/>
      <c r="D21" s="851"/>
      <c r="E21" s="851"/>
      <c r="F21" s="980"/>
      <c r="G21" s="314" t="s">
        <v>358</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7" t="s">
        <v>434</v>
      </c>
      <c r="B22" s="948"/>
      <c r="C22" s="948"/>
      <c r="D22" s="948"/>
      <c r="E22" s="948"/>
      <c r="F22" s="949"/>
      <c r="G22" s="985" t="s">
        <v>337</v>
      </c>
      <c r="H22" s="220"/>
      <c r="I22" s="220"/>
      <c r="J22" s="220"/>
      <c r="K22" s="220"/>
      <c r="L22" s="220"/>
      <c r="M22" s="220"/>
      <c r="N22" s="220"/>
      <c r="O22" s="221"/>
      <c r="P22" s="936" t="s">
        <v>435</v>
      </c>
      <c r="Q22" s="220"/>
      <c r="R22" s="220"/>
      <c r="S22" s="220"/>
      <c r="T22" s="220"/>
      <c r="U22" s="220"/>
      <c r="V22" s="221"/>
      <c r="W22" s="936" t="s">
        <v>436</v>
      </c>
      <c r="X22" s="220"/>
      <c r="Y22" s="220"/>
      <c r="Z22" s="220"/>
      <c r="AA22" s="220"/>
      <c r="AB22" s="220"/>
      <c r="AC22" s="221"/>
      <c r="AD22" s="936" t="s">
        <v>336</v>
      </c>
      <c r="AE22" s="220"/>
      <c r="AF22" s="220"/>
      <c r="AG22" s="220"/>
      <c r="AH22" s="220"/>
      <c r="AI22" s="220"/>
      <c r="AJ22" s="220"/>
      <c r="AK22" s="220"/>
      <c r="AL22" s="220"/>
      <c r="AM22" s="220"/>
      <c r="AN22" s="220"/>
      <c r="AO22" s="220"/>
      <c r="AP22" s="220"/>
      <c r="AQ22" s="220"/>
      <c r="AR22" s="220"/>
      <c r="AS22" s="220"/>
      <c r="AT22" s="220"/>
      <c r="AU22" s="220"/>
      <c r="AV22" s="220"/>
      <c r="AW22" s="220"/>
      <c r="AX22" s="956"/>
    </row>
    <row r="23" spans="1:50" ht="25.5" customHeight="1" x14ac:dyDescent="0.15">
      <c r="A23" s="950"/>
      <c r="B23" s="951"/>
      <c r="C23" s="951"/>
      <c r="D23" s="951"/>
      <c r="E23" s="951"/>
      <c r="F23" s="952"/>
      <c r="G23" s="986" t="s">
        <v>578</v>
      </c>
      <c r="H23" s="987"/>
      <c r="I23" s="987"/>
      <c r="J23" s="987"/>
      <c r="K23" s="987"/>
      <c r="L23" s="987"/>
      <c r="M23" s="987"/>
      <c r="N23" s="987"/>
      <c r="O23" s="988"/>
      <c r="P23" s="920">
        <v>21</v>
      </c>
      <c r="Q23" s="921"/>
      <c r="R23" s="921"/>
      <c r="S23" s="921"/>
      <c r="T23" s="921"/>
      <c r="U23" s="921"/>
      <c r="V23" s="937"/>
      <c r="W23" s="920">
        <v>21</v>
      </c>
      <c r="X23" s="921"/>
      <c r="Y23" s="921"/>
      <c r="Z23" s="921"/>
      <c r="AA23" s="921"/>
      <c r="AB23" s="921"/>
      <c r="AC23" s="937"/>
      <c r="AD23" s="957"/>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hidden="1" customHeight="1" x14ac:dyDescent="0.15">
      <c r="A24" s="950"/>
      <c r="B24" s="951"/>
      <c r="C24" s="951"/>
      <c r="D24" s="951"/>
      <c r="E24" s="951"/>
      <c r="F24" s="952"/>
      <c r="G24" s="938"/>
      <c r="H24" s="939"/>
      <c r="I24" s="939"/>
      <c r="J24" s="939"/>
      <c r="K24" s="939"/>
      <c r="L24" s="939"/>
      <c r="M24" s="939"/>
      <c r="N24" s="939"/>
      <c r="O24" s="940"/>
      <c r="P24" s="658"/>
      <c r="Q24" s="659"/>
      <c r="R24" s="659"/>
      <c r="S24" s="659"/>
      <c r="T24" s="659"/>
      <c r="U24" s="659"/>
      <c r="V24" s="660"/>
      <c r="W24" s="658"/>
      <c r="X24" s="659"/>
      <c r="Y24" s="659"/>
      <c r="Z24" s="659"/>
      <c r="AA24" s="659"/>
      <c r="AB24" s="659"/>
      <c r="AC24" s="660"/>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hidden="1" customHeight="1" x14ac:dyDescent="0.15">
      <c r="A25" s="950"/>
      <c r="B25" s="951"/>
      <c r="C25" s="951"/>
      <c r="D25" s="951"/>
      <c r="E25" s="951"/>
      <c r="F25" s="952"/>
      <c r="G25" s="938"/>
      <c r="H25" s="939"/>
      <c r="I25" s="939"/>
      <c r="J25" s="939"/>
      <c r="K25" s="939"/>
      <c r="L25" s="939"/>
      <c r="M25" s="939"/>
      <c r="N25" s="939"/>
      <c r="O25" s="940"/>
      <c r="P25" s="658"/>
      <c r="Q25" s="659"/>
      <c r="R25" s="659"/>
      <c r="S25" s="659"/>
      <c r="T25" s="659"/>
      <c r="U25" s="659"/>
      <c r="V25" s="660"/>
      <c r="W25" s="658"/>
      <c r="X25" s="659"/>
      <c r="Y25" s="659"/>
      <c r="Z25" s="659"/>
      <c r="AA25" s="659"/>
      <c r="AB25" s="659"/>
      <c r="AC25" s="660"/>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hidden="1" customHeight="1" x14ac:dyDescent="0.15">
      <c r="A26" s="950"/>
      <c r="B26" s="951"/>
      <c r="C26" s="951"/>
      <c r="D26" s="951"/>
      <c r="E26" s="951"/>
      <c r="F26" s="952"/>
      <c r="G26" s="938"/>
      <c r="H26" s="939"/>
      <c r="I26" s="939"/>
      <c r="J26" s="939"/>
      <c r="K26" s="939"/>
      <c r="L26" s="939"/>
      <c r="M26" s="939"/>
      <c r="N26" s="939"/>
      <c r="O26" s="940"/>
      <c r="P26" s="658"/>
      <c r="Q26" s="659"/>
      <c r="R26" s="659"/>
      <c r="S26" s="659"/>
      <c r="T26" s="659"/>
      <c r="U26" s="659"/>
      <c r="V26" s="660"/>
      <c r="W26" s="658"/>
      <c r="X26" s="659"/>
      <c r="Y26" s="659"/>
      <c r="Z26" s="659"/>
      <c r="AA26" s="659"/>
      <c r="AB26" s="659"/>
      <c r="AC26" s="660"/>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hidden="1" customHeight="1" x14ac:dyDescent="0.15">
      <c r="A27" s="950"/>
      <c r="B27" s="951"/>
      <c r="C27" s="951"/>
      <c r="D27" s="951"/>
      <c r="E27" s="951"/>
      <c r="F27" s="952"/>
      <c r="G27" s="938"/>
      <c r="H27" s="939"/>
      <c r="I27" s="939"/>
      <c r="J27" s="939"/>
      <c r="K27" s="939"/>
      <c r="L27" s="939"/>
      <c r="M27" s="939"/>
      <c r="N27" s="939"/>
      <c r="O27" s="940"/>
      <c r="P27" s="658"/>
      <c r="Q27" s="659"/>
      <c r="R27" s="659"/>
      <c r="S27" s="659"/>
      <c r="T27" s="659"/>
      <c r="U27" s="659"/>
      <c r="V27" s="660"/>
      <c r="W27" s="658"/>
      <c r="X27" s="659"/>
      <c r="Y27" s="659"/>
      <c r="Z27" s="659"/>
      <c r="AA27" s="659"/>
      <c r="AB27" s="659"/>
      <c r="AC27" s="660"/>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hidden="1" customHeight="1" x14ac:dyDescent="0.15">
      <c r="A28" s="950"/>
      <c r="B28" s="951"/>
      <c r="C28" s="951"/>
      <c r="D28" s="951"/>
      <c r="E28" s="951"/>
      <c r="F28" s="952"/>
      <c r="G28" s="941" t="s">
        <v>341</v>
      </c>
      <c r="H28" s="942"/>
      <c r="I28" s="942"/>
      <c r="J28" s="942"/>
      <c r="K28" s="942"/>
      <c r="L28" s="942"/>
      <c r="M28" s="942"/>
      <c r="N28" s="942"/>
      <c r="O28" s="943"/>
      <c r="P28" s="879">
        <f>P29-SUM(P23:P27)</f>
        <v>0</v>
      </c>
      <c r="Q28" s="880"/>
      <c r="R28" s="880"/>
      <c r="S28" s="880"/>
      <c r="T28" s="880"/>
      <c r="U28" s="880"/>
      <c r="V28" s="881"/>
      <c r="W28" s="879">
        <f>W29-SUM(W23:W27)</f>
        <v>0</v>
      </c>
      <c r="X28" s="880"/>
      <c r="Y28" s="880"/>
      <c r="Z28" s="880"/>
      <c r="AA28" s="880"/>
      <c r="AB28" s="880"/>
      <c r="AC28" s="881"/>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x14ac:dyDescent="0.2">
      <c r="A29" s="953"/>
      <c r="B29" s="954"/>
      <c r="C29" s="954"/>
      <c r="D29" s="954"/>
      <c r="E29" s="954"/>
      <c r="F29" s="955"/>
      <c r="G29" s="944" t="s">
        <v>338</v>
      </c>
      <c r="H29" s="945"/>
      <c r="I29" s="945"/>
      <c r="J29" s="945"/>
      <c r="K29" s="945"/>
      <c r="L29" s="945"/>
      <c r="M29" s="945"/>
      <c r="N29" s="945"/>
      <c r="O29" s="946"/>
      <c r="P29" s="658">
        <f>AK13</f>
        <v>21</v>
      </c>
      <c r="Q29" s="659"/>
      <c r="R29" s="659"/>
      <c r="S29" s="659"/>
      <c r="T29" s="659"/>
      <c r="U29" s="659"/>
      <c r="V29" s="660"/>
      <c r="W29" s="968">
        <f>AR13</f>
        <v>21</v>
      </c>
      <c r="X29" s="969"/>
      <c r="Y29" s="969"/>
      <c r="Z29" s="969"/>
      <c r="AA29" s="969"/>
      <c r="AB29" s="969"/>
      <c r="AC29" s="970"/>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862" t="s">
        <v>353</v>
      </c>
      <c r="B30" s="863"/>
      <c r="C30" s="863"/>
      <c r="D30" s="863"/>
      <c r="E30" s="863"/>
      <c r="F30" s="864"/>
      <c r="G30" s="774" t="s">
        <v>146</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398</v>
      </c>
      <c r="AF30" s="860"/>
      <c r="AG30" s="860"/>
      <c r="AH30" s="861"/>
      <c r="AI30" s="859" t="s">
        <v>420</v>
      </c>
      <c r="AJ30" s="860"/>
      <c r="AK30" s="860"/>
      <c r="AL30" s="861"/>
      <c r="AM30" s="916" t="s">
        <v>425</v>
      </c>
      <c r="AN30" s="916"/>
      <c r="AO30" s="916"/>
      <c r="AP30" s="859"/>
      <c r="AQ30" s="768" t="s">
        <v>235</v>
      </c>
      <c r="AR30" s="769"/>
      <c r="AS30" s="769"/>
      <c r="AT30" s="770"/>
      <c r="AU30" s="775" t="s">
        <v>134</v>
      </c>
      <c r="AV30" s="775"/>
      <c r="AW30" s="775"/>
      <c r="AX30" s="91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569</v>
      </c>
      <c r="AR31" s="199"/>
      <c r="AS31" s="132" t="s">
        <v>236</v>
      </c>
      <c r="AT31" s="133"/>
      <c r="AU31" s="198" t="s">
        <v>572</v>
      </c>
      <c r="AV31" s="198"/>
      <c r="AW31" s="398" t="s">
        <v>181</v>
      </c>
      <c r="AX31" s="399"/>
    </row>
    <row r="32" spans="1:50" ht="23.25" customHeight="1" x14ac:dyDescent="0.15">
      <c r="A32" s="403"/>
      <c r="B32" s="401"/>
      <c r="C32" s="401"/>
      <c r="D32" s="401"/>
      <c r="E32" s="401"/>
      <c r="F32" s="402"/>
      <c r="G32" s="564" t="s">
        <v>579</v>
      </c>
      <c r="H32" s="565"/>
      <c r="I32" s="565"/>
      <c r="J32" s="565"/>
      <c r="K32" s="565"/>
      <c r="L32" s="565"/>
      <c r="M32" s="565"/>
      <c r="N32" s="565"/>
      <c r="O32" s="566"/>
      <c r="P32" s="104" t="s">
        <v>580</v>
      </c>
      <c r="Q32" s="104"/>
      <c r="R32" s="104"/>
      <c r="S32" s="104"/>
      <c r="T32" s="104"/>
      <c r="U32" s="104"/>
      <c r="V32" s="104"/>
      <c r="W32" s="104"/>
      <c r="X32" s="105"/>
      <c r="Y32" s="474" t="s">
        <v>12</v>
      </c>
      <c r="Z32" s="534"/>
      <c r="AA32" s="535"/>
      <c r="AB32" s="464" t="s">
        <v>582</v>
      </c>
      <c r="AC32" s="464"/>
      <c r="AD32" s="464"/>
      <c r="AE32" s="216">
        <v>50</v>
      </c>
      <c r="AF32" s="217"/>
      <c r="AG32" s="217"/>
      <c r="AH32" s="217"/>
      <c r="AI32" s="216">
        <v>46</v>
      </c>
      <c r="AJ32" s="217"/>
      <c r="AK32" s="217"/>
      <c r="AL32" s="217"/>
      <c r="AM32" s="216">
        <v>38</v>
      </c>
      <c r="AN32" s="217"/>
      <c r="AO32" s="217"/>
      <c r="AP32" s="217"/>
      <c r="AQ32" s="340" t="s">
        <v>569</v>
      </c>
      <c r="AR32" s="206"/>
      <c r="AS32" s="206"/>
      <c r="AT32" s="341"/>
      <c r="AU32" s="217" t="s">
        <v>569</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582</v>
      </c>
      <c r="AC33" s="526"/>
      <c r="AD33" s="526"/>
      <c r="AE33" s="216">
        <v>60</v>
      </c>
      <c r="AF33" s="217"/>
      <c r="AG33" s="217"/>
      <c r="AH33" s="217"/>
      <c r="AI33" s="216">
        <v>60</v>
      </c>
      <c r="AJ33" s="217"/>
      <c r="AK33" s="217"/>
      <c r="AL33" s="217"/>
      <c r="AM33" s="216">
        <v>60</v>
      </c>
      <c r="AN33" s="217"/>
      <c r="AO33" s="217"/>
      <c r="AP33" s="217"/>
      <c r="AQ33" s="340" t="s">
        <v>583</v>
      </c>
      <c r="AR33" s="206"/>
      <c r="AS33" s="206"/>
      <c r="AT33" s="341"/>
      <c r="AU33" s="217">
        <v>60</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83</v>
      </c>
      <c r="AF34" s="217"/>
      <c r="AG34" s="217"/>
      <c r="AH34" s="217"/>
      <c r="AI34" s="216">
        <v>77</v>
      </c>
      <c r="AJ34" s="217"/>
      <c r="AK34" s="217"/>
      <c r="AL34" s="217"/>
      <c r="AM34" s="216">
        <v>63</v>
      </c>
      <c r="AN34" s="217"/>
      <c r="AO34" s="217"/>
      <c r="AP34" s="217"/>
      <c r="AQ34" s="340" t="s">
        <v>584</v>
      </c>
      <c r="AR34" s="206"/>
      <c r="AS34" s="206"/>
      <c r="AT34" s="341"/>
      <c r="AU34" s="217" t="s">
        <v>569</v>
      </c>
      <c r="AV34" s="217"/>
      <c r="AW34" s="217"/>
      <c r="AX34" s="219"/>
    </row>
    <row r="35" spans="1:50" ht="23.25" customHeight="1" x14ac:dyDescent="0.15">
      <c r="A35" s="224" t="s">
        <v>386</v>
      </c>
      <c r="B35" s="225"/>
      <c r="C35" s="225"/>
      <c r="D35" s="225"/>
      <c r="E35" s="225"/>
      <c r="F35" s="226"/>
      <c r="G35" s="230" t="s">
        <v>581</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1" t="s">
        <v>353</v>
      </c>
      <c r="B37" s="772"/>
      <c r="C37" s="772"/>
      <c r="D37" s="772"/>
      <c r="E37" s="772"/>
      <c r="F37" s="773"/>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398</v>
      </c>
      <c r="AF37" s="243"/>
      <c r="AG37" s="243"/>
      <c r="AH37" s="244"/>
      <c r="AI37" s="242" t="s">
        <v>396</v>
      </c>
      <c r="AJ37" s="243"/>
      <c r="AK37" s="243"/>
      <c r="AL37" s="244"/>
      <c r="AM37" s="248" t="s">
        <v>425</v>
      </c>
      <c r="AN37" s="248"/>
      <c r="AO37" s="248"/>
      <c r="AP37" s="248"/>
      <c r="AQ37" s="150" t="s">
        <v>235</v>
      </c>
      <c r="AR37" s="151"/>
      <c r="AS37" s="151"/>
      <c r="AT37" s="152"/>
      <c r="AU37" s="414" t="s">
        <v>134</v>
      </c>
      <c r="AV37" s="414"/>
      <c r="AW37" s="414"/>
      <c r="AX37" s="911"/>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1" t="s">
        <v>353</v>
      </c>
      <c r="B44" s="772"/>
      <c r="C44" s="772"/>
      <c r="D44" s="772"/>
      <c r="E44" s="772"/>
      <c r="F44" s="773"/>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398</v>
      </c>
      <c r="AF44" s="243"/>
      <c r="AG44" s="243"/>
      <c r="AH44" s="244"/>
      <c r="AI44" s="242" t="s">
        <v>396</v>
      </c>
      <c r="AJ44" s="243"/>
      <c r="AK44" s="243"/>
      <c r="AL44" s="244"/>
      <c r="AM44" s="248" t="s">
        <v>425</v>
      </c>
      <c r="AN44" s="248"/>
      <c r="AO44" s="248"/>
      <c r="AP44" s="248"/>
      <c r="AQ44" s="150" t="s">
        <v>235</v>
      </c>
      <c r="AR44" s="151"/>
      <c r="AS44" s="151"/>
      <c r="AT44" s="152"/>
      <c r="AU44" s="414" t="s">
        <v>134</v>
      </c>
      <c r="AV44" s="414"/>
      <c r="AW44" s="414"/>
      <c r="AX44" s="911"/>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398</v>
      </c>
      <c r="AF51" s="243"/>
      <c r="AG51" s="243"/>
      <c r="AH51" s="244"/>
      <c r="AI51" s="242" t="s">
        <v>396</v>
      </c>
      <c r="AJ51" s="243"/>
      <c r="AK51" s="243"/>
      <c r="AL51" s="244"/>
      <c r="AM51" s="248" t="s">
        <v>425</v>
      </c>
      <c r="AN51" s="248"/>
      <c r="AO51" s="248"/>
      <c r="AP51" s="248"/>
      <c r="AQ51" s="150" t="s">
        <v>235</v>
      </c>
      <c r="AR51" s="151"/>
      <c r="AS51" s="151"/>
      <c r="AT51" s="152"/>
      <c r="AU51" s="925" t="s">
        <v>134</v>
      </c>
      <c r="AV51" s="925"/>
      <c r="AW51" s="925"/>
      <c r="AX51" s="926"/>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5" t="s">
        <v>14</v>
      </c>
      <c r="AC55" s="595"/>
      <c r="AD55" s="595"/>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398</v>
      </c>
      <c r="AF58" s="243"/>
      <c r="AG58" s="243"/>
      <c r="AH58" s="244"/>
      <c r="AI58" s="242" t="s">
        <v>396</v>
      </c>
      <c r="AJ58" s="243"/>
      <c r="AK58" s="243"/>
      <c r="AL58" s="244"/>
      <c r="AM58" s="248" t="s">
        <v>425</v>
      </c>
      <c r="AN58" s="248"/>
      <c r="AO58" s="248"/>
      <c r="AP58" s="248"/>
      <c r="AQ58" s="150" t="s">
        <v>235</v>
      </c>
      <c r="AR58" s="151"/>
      <c r="AS58" s="151"/>
      <c r="AT58" s="152"/>
      <c r="AU58" s="925" t="s">
        <v>134</v>
      </c>
      <c r="AV58" s="925"/>
      <c r="AW58" s="925"/>
      <c r="AX58" s="926"/>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10"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1"/>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2"/>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1"/>
      <c r="AF77" s="892"/>
      <c r="AG77" s="892"/>
      <c r="AH77" s="892"/>
      <c r="AI77" s="891"/>
      <c r="AJ77" s="892"/>
      <c r="AK77" s="892"/>
      <c r="AL77" s="892"/>
      <c r="AM77" s="891"/>
      <c r="AN77" s="892"/>
      <c r="AO77" s="892"/>
      <c r="AP77" s="892"/>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1"/>
    </row>
    <row r="80" spans="1:50" ht="18.75" hidden="1" customHeight="1" x14ac:dyDescent="0.15">
      <c r="A80" s="865"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6"/>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30"/>
      <c r="C82" s="431"/>
      <c r="D82" s="431"/>
      <c r="E82" s="431"/>
      <c r="F82" s="432"/>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30"/>
      <c r="C83" s="431"/>
      <c r="D83" s="431"/>
      <c r="E83" s="431"/>
      <c r="F83" s="432"/>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31"/>
      <c r="C84" s="532"/>
      <c r="D84" s="532"/>
      <c r="E84" s="532"/>
      <c r="F84" s="533"/>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6"/>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6"/>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6"/>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6"/>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5" t="s">
        <v>14</v>
      </c>
      <c r="AC89" s="595"/>
      <c r="AD89" s="595"/>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6"/>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66"/>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6"/>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6"/>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6"/>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5" t="s">
        <v>14</v>
      </c>
      <c r="AC94" s="595"/>
      <c r="AD94" s="595"/>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6"/>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6"/>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6"/>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6"/>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7"/>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6" t="s">
        <v>13</v>
      </c>
      <c r="Z99" s="897"/>
      <c r="AA99" s="898"/>
      <c r="AB99" s="893" t="s">
        <v>14</v>
      </c>
      <c r="AC99" s="894"/>
      <c r="AD99" s="895"/>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5"/>
      <c r="Z100" s="856"/>
      <c r="AA100" s="857"/>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23.25" customHeight="1" x14ac:dyDescent="0.15">
      <c r="A101" s="425"/>
      <c r="B101" s="426"/>
      <c r="C101" s="426"/>
      <c r="D101" s="426"/>
      <c r="E101" s="426"/>
      <c r="F101" s="427"/>
      <c r="G101" s="104" t="s">
        <v>585</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587</v>
      </c>
      <c r="AC101" s="464"/>
      <c r="AD101" s="464"/>
      <c r="AE101" s="216">
        <v>218</v>
      </c>
      <c r="AF101" s="217"/>
      <c r="AG101" s="217"/>
      <c r="AH101" s="218"/>
      <c r="AI101" s="216">
        <v>197</v>
      </c>
      <c r="AJ101" s="217"/>
      <c r="AK101" s="217"/>
      <c r="AL101" s="218"/>
      <c r="AM101" s="216">
        <v>122</v>
      </c>
      <c r="AN101" s="217"/>
      <c r="AO101" s="217"/>
      <c r="AP101" s="218"/>
      <c r="AQ101" s="216" t="s">
        <v>569</v>
      </c>
      <c r="AR101" s="217"/>
      <c r="AS101" s="217"/>
      <c r="AT101" s="218"/>
      <c r="AU101" s="216" t="s">
        <v>414</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587</v>
      </c>
      <c r="AC102" s="464"/>
      <c r="AD102" s="464"/>
      <c r="AE102" s="421">
        <v>296</v>
      </c>
      <c r="AF102" s="421"/>
      <c r="AG102" s="421"/>
      <c r="AH102" s="421"/>
      <c r="AI102" s="421">
        <v>218</v>
      </c>
      <c r="AJ102" s="421"/>
      <c r="AK102" s="421"/>
      <c r="AL102" s="421"/>
      <c r="AM102" s="421">
        <v>197</v>
      </c>
      <c r="AN102" s="421"/>
      <c r="AO102" s="421"/>
      <c r="AP102" s="421"/>
      <c r="AQ102" s="271">
        <v>122</v>
      </c>
      <c r="AR102" s="272"/>
      <c r="AS102" s="272"/>
      <c r="AT102" s="317"/>
      <c r="AU102" s="271">
        <v>122</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2" t="s">
        <v>438</v>
      </c>
      <c r="AR103" s="283"/>
      <c r="AS103" s="283"/>
      <c r="AT103" s="322"/>
      <c r="AU103" s="282" t="s">
        <v>439</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2" t="s">
        <v>438</v>
      </c>
      <c r="AR106" s="283"/>
      <c r="AS106" s="283"/>
      <c r="AT106" s="322"/>
      <c r="AU106" s="282" t="s">
        <v>439</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2" t="s">
        <v>438</v>
      </c>
      <c r="AR109" s="283"/>
      <c r="AS109" s="283"/>
      <c r="AT109" s="322"/>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2" t="s">
        <v>438</v>
      </c>
      <c r="AR112" s="283"/>
      <c r="AS112" s="283"/>
      <c r="AT112" s="322"/>
      <c r="AU112" s="282" t="s">
        <v>439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398</v>
      </c>
      <c r="AF115" s="419"/>
      <c r="AG115" s="419"/>
      <c r="AH115" s="420"/>
      <c r="AI115" s="418" t="s">
        <v>396</v>
      </c>
      <c r="AJ115" s="419"/>
      <c r="AK115" s="419"/>
      <c r="AL115" s="420"/>
      <c r="AM115" s="418" t="s">
        <v>425</v>
      </c>
      <c r="AN115" s="419"/>
      <c r="AO115" s="419"/>
      <c r="AP115" s="420"/>
      <c r="AQ115" s="592" t="s">
        <v>440</v>
      </c>
      <c r="AR115" s="593"/>
      <c r="AS115" s="593"/>
      <c r="AT115" s="593"/>
      <c r="AU115" s="593"/>
      <c r="AV115" s="593"/>
      <c r="AW115" s="593"/>
      <c r="AX115" s="594"/>
    </row>
    <row r="116" spans="1:50" ht="23.25" customHeight="1" x14ac:dyDescent="0.15">
      <c r="A116" s="442"/>
      <c r="B116" s="443"/>
      <c r="C116" s="443"/>
      <c r="D116" s="443"/>
      <c r="E116" s="443"/>
      <c r="F116" s="444"/>
      <c r="G116" s="393" t="s">
        <v>586</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588</v>
      </c>
      <c r="AC116" s="466"/>
      <c r="AD116" s="467"/>
      <c r="AE116" s="421">
        <v>13608</v>
      </c>
      <c r="AF116" s="421"/>
      <c r="AG116" s="421"/>
      <c r="AH116" s="421"/>
      <c r="AI116" s="421">
        <v>20157</v>
      </c>
      <c r="AJ116" s="421"/>
      <c r="AK116" s="421"/>
      <c r="AL116" s="421"/>
      <c r="AM116" s="421">
        <v>27.2</v>
      </c>
      <c r="AN116" s="421"/>
      <c r="AO116" s="421"/>
      <c r="AP116" s="421"/>
      <c r="AQ116" s="216">
        <v>28.65</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589</v>
      </c>
      <c r="AC117" s="476"/>
      <c r="AD117" s="477"/>
      <c r="AE117" s="554" t="s">
        <v>616</v>
      </c>
      <c r="AF117" s="554"/>
      <c r="AG117" s="554"/>
      <c r="AH117" s="554"/>
      <c r="AI117" s="591" t="s">
        <v>615</v>
      </c>
      <c r="AJ117" s="554"/>
      <c r="AK117" s="554"/>
      <c r="AL117" s="554"/>
      <c r="AM117" s="554" t="s">
        <v>617</v>
      </c>
      <c r="AN117" s="554"/>
      <c r="AO117" s="554"/>
      <c r="AP117" s="554"/>
      <c r="AQ117" s="554" t="s">
        <v>618</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398</v>
      </c>
      <c r="AF118" s="419"/>
      <c r="AG118" s="419"/>
      <c r="AH118" s="420"/>
      <c r="AI118" s="418" t="s">
        <v>396</v>
      </c>
      <c r="AJ118" s="419"/>
      <c r="AK118" s="419"/>
      <c r="AL118" s="420"/>
      <c r="AM118" s="418" t="s">
        <v>425</v>
      </c>
      <c r="AN118" s="419"/>
      <c r="AO118" s="419"/>
      <c r="AP118" s="420"/>
      <c r="AQ118" s="592" t="s">
        <v>440</v>
      </c>
      <c r="AR118" s="593"/>
      <c r="AS118" s="593"/>
      <c r="AT118" s="593"/>
      <c r="AU118" s="593"/>
      <c r="AV118" s="593"/>
      <c r="AW118" s="593"/>
      <c r="AX118" s="594"/>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398</v>
      </c>
      <c r="AF121" s="419"/>
      <c r="AG121" s="419"/>
      <c r="AH121" s="420"/>
      <c r="AI121" s="418" t="s">
        <v>396</v>
      </c>
      <c r="AJ121" s="419"/>
      <c r="AK121" s="419"/>
      <c r="AL121" s="420"/>
      <c r="AM121" s="418" t="s">
        <v>425</v>
      </c>
      <c r="AN121" s="419"/>
      <c r="AO121" s="419"/>
      <c r="AP121" s="420"/>
      <c r="AQ121" s="592" t="s">
        <v>440</v>
      </c>
      <c r="AR121" s="593"/>
      <c r="AS121" s="593"/>
      <c r="AT121" s="593"/>
      <c r="AU121" s="593"/>
      <c r="AV121" s="593"/>
      <c r="AW121" s="593"/>
      <c r="AX121" s="594"/>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398</v>
      </c>
      <c r="AF124" s="419"/>
      <c r="AG124" s="419"/>
      <c r="AH124" s="420"/>
      <c r="AI124" s="418" t="s">
        <v>396</v>
      </c>
      <c r="AJ124" s="419"/>
      <c r="AK124" s="419"/>
      <c r="AL124" s="420"/>
      <c r="AM124" s="418" t="s">
        <v>425</v>
      </c>
      <c r="AN124" s="419"/>
      <c r="AO124" s="419"/>
      <c r="AP124" s="420"/>
      <c r="AQ124" s="592" t="s">
        <v>440</v>
      </c>
      <c r="AR124" s="593"/>
      <c r="AS124" s="593"/>
      <c r="AT124" s="593"/>
      <c r="AU124" s="593"/>
      <c r="AV124" s="593"/>
      <c r="AW124" s="593"/>
      <c r="AX124" s="594"/>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30"/>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1"/>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2"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7"/>
      <c r="Z127" s="928"/>
      <c r="AA127" s="929"/>
      <c r="AB127" s="245" t="s">
        <v>11</v>
      </c>
      <c r="AC127" s="246"/>
      <c r="AD127" s="247"/>
      <c r="AE127" s="418" t="s">
        <v>398</v>
      </c>
      <c r="AF127" s="419"/>
      <c r="AG127" s="419"/>
      <c r="AH127" s="420"/>
      <c r="AI127" s="418" t="s">
        <v>396</v>
      </c>
      <c r="AJ127" s="419"/>
      <c r="AK127" s="419"/>
      <c r="AL127" s="420"/>
      <c r="AM127" s="418" t="s">
        <v>425</v>
      </c>
      <c r="AN127" s="419"/>
      <c r="AO127" s="419"/>
      <c r="AP127" s="420"/>
      <c r="AQ127" s="592" t="s">
        <v>440</v>
      </c>
      <c r="AR127" s="593"/>
      <c r="AS127" s="593"/>
      <c r="AT127" s="593"/>
      <c r="AU127" s="593"/>
      <c r="AV127" s="593"/>
      <c r="AW127" s="593"/>
      <c r="AX127" s="594"/>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413</v>
      </c>
      <c r="B130" s="184"/>
      <c r="C130" s="183" t="s">
        <v>239</v>
      </c>
      <c r="D130" s="184"/>
      <c r="E130" s="168" t="s">
        <v>268</v>
      </c>
      <c r="F130" s="169"/>
      <c r="G130" s="170" t="s">
        <v>590</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591</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569</v>
      </c>
      <c r="AR133" s="198"/>
      <c r="AS133" s="132" t="s">
        <v>236</v>
      </c>
      <c r="AT133" s="133"/>
      <c r="AU133" s="199"/>
      <c r="AV133" s="199"/>
      <c r="AW133" s="132" t="s">
        <v>181</v>
      </c>
      <c r="AX133" s="194"/>
    </row>
    <row r="134" spans="1:50" ht="39.75" customHeight="1" x14ac:dyDescent="0.15">
      <c r="A134" s="188"/>
      <c r="B134" s="185"/>
      <c r="C134" s="179"/>
      <c r="D134" s="185"/>
      <c r="E134" s="179"/>
      <c r="F134" s="180"/>
      <c r="G134" s="103" t="s">
        <v>592</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587</v>
      </c>
      <c r="AC134" s="204"/>
      <c r="AD134" s="204"/>
      <c r="AE134" s="205">
        <v>892445</v>
      </c>
      <c r="AF134" s="206"/>
      <c r="AG134" s="206"/>
      <c r="AH134" s="206"/>
      <c r="AI134" s="205">
        <v>912714</v>
      </c>
      <c r="AJ134" s="206"/>
      <c r="AK134" s="206"/>
      <c r="AL134" s="206"/>
      <c r="AM134" s="205"/>
      <c r="AN134" s="206"/>
      <c r="AO134" s="206"/>
      <c r="AP134" s="206"/>
      <c r="AQ134" s="205" t="s">
        <v>568</v>
      </c>
      <c r="AR134" s="206"/>
      <c r="AS134" s="206"/>
      <c r="AT134" s="206"/>
      <c r="AU134" s="205" t="s">
        <v>568</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587</v>
      </c>
      <c r="AC135" s="212"/>
      <c r="AD135" s="212"/>
      <c r="AE135" s="205">
        <v>986071</v>
      </c>
      <c r="AF135" s="206"/>
      <c r="AG135" s="206"/>
      <c r="AH135" s="206"/>
      <c r="AI135" s="205">
        <v>892445</v>
      </c>
      <c r="AJ135" s="206"/>
      <c r="AK135" s="206"/>
      <c r="AL135" s="206"/>
      <c r="AM135" s="205">
        <v>912714</v>
      </c>
      <c r="AN135" s="206"/>
      <c r="AO135" s="206"/>
      <c r="AP135" s="206"/>
      <c r="AQ135" s="205" t="s">
        <v>568</v>
      </c>
      <c r="AR135" s="206"/>
      <c r="AS135" s="206"/>
      <c r="AT135" s="206"/>
      <c r="AU135" s="205"/>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569</v>
      </c>
      <c r="H154" s="104"/>
      <c r="I154" s="104"/>
      <c r="J154" s="104"/>
      <c r="K154" s="104"/>
      <c r="L154" s="104"/>
      <c r="M154" s="104"/>
      <c r="N154" s="104"/>
      <c r="O154" s="104"/>
      <c r="P154" s="105"/>
      <c r="Q154" s="124" t="s">
        <v>572</v>
      </c>
      <c r="R154" s="104"/>
      <c r="S154" s="104"/>
      <c r="T154" s="104"/>
      <c r="U154" s="104"/>
      <c r="V154" s="104"/>
      <c r="W154" s="104"/>
      <c r="X154" s="104"/>
      <c r="Y154" s="104"/>
      <c r="Z154" s="104"/>
      <c r="AA154" s="291"/>
      <c r="AB154" s="140" t="s">
        <v>569</v>
      </c>
      <c r="AC154" s="141"/>
      <c r="AD154" s="141"/>
      <c r="AE154" s="146" t="s">
        <v>583</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569</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32"/>
      <c r="E430" s="173" t="s">
        <v>406</v>
      </c>
      <c r="F430" s="899"/>
      <c r="G430" s="900" t="s">
        <v>255</v>
      </c>
      <c r="H430" s="122"/>
      <c r="I430" s="122"/>
      <c r="J430" s="901" t="s">
        <v>568</v>
      </c>
      <c r="K430" s="902"/>
      <c r="L430" s="902"/>
      <c r="M430" s="902"/>
      <c r="N430" s="902"/>
      <c r="O430" s="902"/>
      <c r="P430" s="902"/>
      <c r="Q430" s="902"/>
      <c r="R430" s="902"/>
      <c r="S430" s="902"/>
      <c r="T430" s="903"/>
      <c r="U430" s="588" t="s">
        <v>594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569</v>
      </c>
      <c r="AF432" s="199"/>
      <c r="AG432" s="132" t="s">
        <v>236</v>
      </c>
      <c r="AH432" s="133"/>
      <c r="AI432" s="155"/>
      <c r="AJ432" s="155"/>
      <c r="AK432" s="155"/>
      <c r="AL432" s="153"/>
      <c r="AM432" s="155"/>
      <c r="AN432" s="155"/>
      <c r="AO432" s="155"/>
      <c r="AP432" s="153"/>
      <c r="AQ432" s="590" t="s">
        <v>572</v>
      </c>
      <c r="AR432" s="199"/>
      <c r="AS432" s="132" t="s">
        <v>236</v>
      </c>
      <c r="AT432" s="133"/>
      <c r="AU432" s="199" t="s">
        <v>572</v>
      </c>
      <c r="AV432" s="199"/>
      <c r="AW432" s="132" t="s">
        <v>181</v>
      </c>
      <c r="AX432" s="194"/>
    </row>
    <row r="433" spans="1:50" ht="23.25" customHeight="1" x14ac:dyDescent="0.15">
      <c r="A433" s="188"/>
      <c r="B433" s="185"/>
      <c r="C433" s="179"/>
      <c r="D433" s="185"/>
      <c r="E433" s="342"/>
      <c r="F433" s="343"/>
      <c r="G433" s="103" t="s">
        <v>572</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568</v>
      </c>
      <c r="AC433" s="212"/>
      <c r="AD433" s="212"/>
      <c r="AE433" s="340" t="s">
        <v>568</v>
      </c>
      <c r="AF433" s="206"/>
      <c r="AG433" s="206"/>
      <c r="AH433" s="206"/>
      <c r="AI433" s="340" t="s">
        <v>568</v>
      </c>
      <c r="AJ433" s="206"/>
      <c r="AK433" s="206"/>
      <c r="AL433" s="206"/>
      <c r="AM433" s="340" t="s">
        <v>568</v>
      </c>
      <c r="AN433" s="206"/>
      <c r="AO433" s="206"/>
      <c r="AP433" s="341"/>
      <c r="AQ433" s="340" t="s">
        <v>568</v>
      </c>
      <c r="AR433" s="206"/>
      <c r="AS433" s="206"/>
      <c r="AT433" s="341"/>
      <c r="AU433" s="206" t="s">
        <v>568</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568</v>
      </c>
      <c r="AC434" s="204"/>
      <c r="AD434" s="204"/>
      <c r="AE434" s="340" t="s">
        <v>568</v>
      </c>
      <c r="AF434" s="206"/>
      <c r="AG434" s="206"/>
      <c r="AH434" s="341"/>
      <c r="AI434" s="340" t="s">
        <v>568</v>
      </c>
      <c r="AJ434" s="206"/>
      <c r="AK434" s="206"/>
      <c r="AL434" s="206"/>
      <c r="AM434" s="340" t="s">
        <v>568</v>
      </c>
      <c r="AN434" s="206"/>
      <c r="AO434" s="206"/>
      <c r="AP434" s="341"/>
      <c r="AQ434" s="340" t="s">
        <v>568</v>
      </c>
      <c r="AR434" s="206"/>
      <c r="AS434" s="206"/>
      <c r="AT434" s="341"/>
      <c r="AU434" s="206" t="s">
        <v>568</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568</v>
      </c>
      <c r="AF435" s="206"/>
      <c r="AG435" s="206"/>
      <c r="AH435" s="341"/>
      <c r="AI435" s="340" t="s">
        <v>568</v>
      </c>
      <c r="AJ435" s="206"/>
      <c r="AK435" s="206"/>
      <c r="AL435" s="206"/>
      <c r="AM435" s="340" t="s">
        <v>568</v>
      </c>
      <c r="AN435" s="206"/>
      <c r="AO435" s="206"/>
      <c r="AP435" s="341"/>
      <c r="AQ435" s="340" t="s">
        <v>568</v>
      </c>
      <c r="AR435" s="206"/>
      <c r="AS435" s="206"/>
      <c r="AT435" s="341"/>
      <c r="AU435" s="206" t="s">
        <v>568</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569</v>
      </c>
      <c r="AF457" s="199"/>
      <c r="AG457" s="132" t="s">
        <v>236</v>
      </c>
      <c r="AH457" s="133"/>
      <c r="AI457" s="155"/>
      <c r="AJ457" s="155"/>
      <c r="AK457" s="155"/>
      <c r="AL457" s="153"/>
      <c r="AM457" s="155"/>
      <c r="AN457" s="155"/>
      <c r="AO457" s="155"/>
      <c r="AP457" s="153"/>
      <c r="AQ457" s="590" t="s">
        <v>572</v>
      </c>
      <c r="AR457" s="199"/>
      <c r="AS457" s="132" t="s">
        <v>236</v>
      </c>
      <c r="AT457" s="133"/>
      <c r="AU457" s="199" t="s">
        <v>595</v>
      </c>
      <c r="AV457" s="199"/>
      <c r="AW457" s="132" t="s">
        <v>181</v>
      </c>
      <c r="AX457" s="194"/>
    </row>
    <row r="458" spans="1:50" ht="23.25" customHeight="1" x14ac:dyDescent="0.15">
      <c r="A458" s="188"/>
      <c r="B458" s="185"/>
      <c r="C458" s="179"/>
      <c r="D458" s="185"/>
      <c r="E458" s="342"/>
      <c r="F458" s="343"/>
      <c r="G458" s="103" t="s">
        <v>572</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568</v>
      </c>
      <c r="AC458" s="212"/>
      <c r="AD458" s="212"/>
      <c r="AE458" s="340" t="s">
        <v>568</v>
      </c>
      <c r="AF458" s="206"/>
      <c r="AG458" s="206"/>
      <c r="AH458" s="206"/>
      <c r="AI458" s="340" t="s">
        <v>568</v>
      </c>
      <c r="AJ458" s="206"/>
      <c r="AK458" s="206"/>
      <c r="AL458" s="206"/>
      <c r="AM458" s="340" t="s">
        <v>568</v>
      </c>
      <c r="AN458" s="206"/>
      <c r="AO458" s="206"/>
      <c r="AP458" s="341"/>
      <c r="AQ458" s="340" t="s">
        <v>568</v>
      </c>
      <c r="AR458" s="206"/>
      <c r="AS458" s="206"/>
      <c r="AT458" s="341"/>
      <c r="AU458" s="206" t="s">
        <v>568</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568</v>
      </c>
      <c r="AC459" s="204"/>
      <c r="AD459" s="204"/>
      <c r="AE459" s="340" t="s">
        <v>568</v>
      </c>
      <c r="AF459" s="206"/>
      <c r="AG459" s="206"/>
      <c r="AH459" s="341"/>
      <c r="AI459" s="340" t="s">
        <v>568</v>
      </c>
      <c r="AJ459" s="206"/>
      <c r="AK459" s="206"/>
      <c r="AL459" s="206"/>
      <c r="AM459" s="340" t="s">
        <v>568</v>
      </c>
      <c r="AN459" s="206"/>
      <c r="AO459" s="206"/>
      <c r="AP459" s="341"/>
      <c r="AQ459" s="340" t="s">
        <v>568</v>
      </c>
      <c r="AR459" s="206"/>
      <c r="AS459" s="206"/>
      <c r="AT459" s="341"/>
      <c r="AU459" s="206" t="s">
        <v>568</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568</v>
      </c>
      <c r="AF460" s="206"/>
      <c r="AG460" s="206"/>
      <c r="AH460" s="341"/>
      <c r="AI460" s="340" t="s">
        <v>568</v>
      </c>
      <c r="AJ460" s="206"/>
      <c r="AK460" s="206"/>
      <c r="AL460" s="206"/>
      <c r="AM460" s="340" t="s">
        <v>568</v>
      </c>
      <c r="AN460" s="206"/>
      <c r="AO460" s="206"/>
      <c r="AP460" s="341"/>
      <c r="AQ460" s="340" t="s">
        <v>568</v>
      </c>
      <c r="AR460" s="206"/>
      <c r="AS460" s="206"/>
      <c r="AT460" s="341"/>
      <c r="AU460" s="206" t="s">
        <v>568</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569</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900" t="s">
        <v>255</v>
      </c>
      <c r="H484" s="122"/>
      <c r="I484" s="122"/>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900" t="s">
        <v>255</v>
      </c>
      <c r="H538" s="122"/>
      <c r="I538" s="122"/>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900" t="s">
        <v>255</v>
      </c>
      <c r="H592" s="122"/>
      <c r="I592" s="122"/>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900" t="s">
        <v>255</v>
      </c>
      <c r="H646" s="122"/>
      <c r="I646" s="122"/>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3"/>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27" customHeight="1" x14ac:dyDescent="0.15">
      <c r="A702" s="871" t="s">
        <v>140</v>
      </c>
      <c r="B702" s="872"/>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567</v>
      </c>
      <c r="AE702" s="346"/>
      <c r="AF702" s="346"/>
      <c r="AG702" s="385" t="s">
        <v>596</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6" t="s">
        <v>567</v>
      </c>
      <c r="AE703" s="327"/>
      <c r="AF703" s="327"/>
      <c r="AG703" s="100" t="s">
        <v>597</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75"/>
      <c r="B704" s="876"/>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567</v>
      </c>
      <c r="AE704" s="784"/>
      <c r="AF704" s="784"/>
      <c r="AG704" s="166" t="s">
        <v>598</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567</v>
      </c>
      <c r="AE705" s="716"/>
      <c r="AF705" s="716"/>
      <c r="AG705" s="124" t="s">
        <v>599</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3"/>
      <c r="B706" s="644"/>
      <c r="C706" s="795"/>
      <c r="D706" s="796"/>
      <c r="E706" s="731" t="s">
        <v>387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6" t="s">
        <v>604</v>
      </c>
      <c r="AE706" s="327"/>
      <c r="AF706" s="664"/>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3"/>
      <c r="B707" s="644"/>
      <c r="C707" s="797"/>
      <c r="D707" s="798"/>
      <c r="E707" s="734" t="s">
        <v>319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604</v>
      </c>
      <c r="AE707" s="837"/>
      <c r="AF707" s="837"/>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567</v>
      </c>
      <c r="AE708" s="606"/>
      <c r="AF708" s="606"/>
      <c r="AG708" s="743" t="s">
        <v>600</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567</v>
      </c>
      <c r="AE709" s="327"/>
      <c r="AF709" s="327"/>
      <c r="AG709" s="100" t="s">
        <v>601</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567</v>
      </c>
      <c r="AE710" s="327"/>
      <c r="AF710" s="327"/>
      <c r="AG710" s="100" t="s">
        <v>602</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6" t="s">
        <v>567</v>
      </c>
      <c r="AE711" s="327"/>
      <c r="AF711" s="327"/>
      <c r="AG711" s="100" t="s">
        <v>603</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3"/>
      <c r="B712" s="645"/>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3" t="s">
        <v>605</v>
      </c>
      <c r="AE712" s="784"/>
      <c r="AF712" s="784"/>
      <c r="AG712" s="811" t="s">
        <v>568</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82" t="s">
        <v>351</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26" t="s">
        <v>605</v>
      </c>
      <c r="AE713" s="327"/>
      <c r="AF713" s="664"/>
      <c r="AG713" s="100" t="s">
        <v>568</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6"/>
      <c r="B714" s="647"/>
      <c r="C714" s="648" t="s">
        <v>328</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605</v>
      </c>
      <c r="AE714" s="809"/>
      <c r="AF714" s="810"/>
      <c r="AG714" s="737" t="s">
        <v>568</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329</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643</v>
      </c>
      <c r="AE715" s="606"/>
      <c r="AF715" s="657"/>
      <c r="AG715" s="743" t="s">
        <v>646</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605</v>
      </c>
      <c r="AE716" s="628"/>
      <c r="AF716" s="628"/>
      <c r="AG716" s="100" t="s">
        <v>568</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3"/>
      <c r="B717" s="645"/>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643</v>
      </c>
      <c r="AE717" s="327"/>
      <c r="AF717" s="327"/>
      <c r="AG717" s="100" t="s">
        <v>645</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605</v>
      </c>
      <c r="AE718" s="327"/>
      <c r="AF718" s="327"/>
      <c r="AG718" s="126" t="s">
        <v>568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4" t="s">
        <v>569</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9"/>
      <c r="B720" s="780"/>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9"/>
      <c r="B721" s="780"/>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9"/>
      <c r="B722" s="780"/>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9"/>
      <c r="B723" s="780"/>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9"/>
      <c r="B724" s="780"/>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1"/>
      <c r="B725" s="782"/>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1" t="s">
        <v>48</v>
      </c>
      <c r="B726" s="803"/>
      <c r="C726" s="816" t="s">
        <v>53</v>
      </c>
      <c r="D726" s="838"/>
      <c r="E726" s="838"/>
      <c r="F726" s="839"/>
      <c r="G726" s="577" t="s">
        <v>644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9" t="s">
        <v>57</v>
      </c>
      <c r="D727" s="750"/>
      <c r="E727" s="750"/>
      <c r="F727" s="751"/>
      <c r="G727" s="575" t="s">
        <v>606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51" customHeight="1" thickBot="1" x14ac:dyDescent="0.2">
      <c r="A729" s="635" t="s">
        <v>648</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649</v>
      </c>
      <c r="B731" s="801"/>
      <c r="C731" s="801"/>
      <c r="D731" s="801"/>
      <c r="E731" s="802"/>
      <c r="F731" s="730" t="s">
        <v>650</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138</v>
      </c>
      <c r="B733" s="675"/>
      <c r="C733" s="675"/>
      <c r="D733" s="675"/>
      <c r="E733" s="676"/>
      <c r="F733" s="638" t="s">
        <v>652</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356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89" t="s">
        <v>409</v>
      </c>
      <c r="B737" s="209"/>
      <c r="C737" s="209"/>
      <c r="D737" s="210"/>
      <c r="E737" s="990" t="s">
        <v>569</v>
      </c>
      <c r="F737" s="990"/>
      <c r="G737" s="990"/>
      <c r="H737" s="990"/>
      <c r="I737" s="990"/>
      <c r="J737" s="990"/>
      <c r="K737" s="990"/>
      <c r="L737" s="990"/>
      <c r="M737" s="990"/>
      <c r="N737" s="365" t="s">
        <v>404</v>
      </c>
      <c r="O737" s="365"/>
      <c r="P737" s="365"/>
      <c r="Q737" s="365"/>
      <c r="R737" s="990" t="s">
        <v>607</v>
      </c>
      <c r="S737" s="990"/>
      <c r="T737" s="990"/>
      <c r="U737" s="990"/>
      <c r="V737" s="990"/>
      <c r="W737" s="990"/>
      <c r="X737" s="990"/>
      <c r="Y737" s="990"/>
      <c r="Z737" s="990"/>
      <c r="AA737" s="365" t="s">
        <v>403</v>
      </c>
      <c r="AB737" s="365"/>
      <c r="AC737" s="365"/>
      <c r="AD737" s="365"/>
      <c r="AE737" s="990" t="s">
        <v>608</v>
      </c>
      <c r="AF737" s="990"/>
      <c r="AG737" s="990"/>
      <c r="AH737" s="990"/>
      <c r="AI737" s="990"/>
      <c r="AJ737" s="990"/>
      <c r="AK737" s="990"/>
      <c r="AL737" s="990"/>
      <c r="AM737" s="990"/>
      <c r="AN737" s="365" t="s">
        <v>402</v>
      </c>
      <c r="AO737" s="365"/>
      <c r="AP737" s="365"/>
      <c r="AQ737" s="365"/>
      <c r="AR737" s="996" t="s">
        <v>609</v>
      </c>
      <c r="AS737" s="997"/>
      <c r="AT737" s="997"/>
      <c r="AU737" s="997"/>
      <c r="AV737" s="997"/>
      <c r="AW737" s="997"/>
      <c r="AX737" s="998"/>
      <c r="AY737" s="88"/>
      <c r="AZ737" s="88"/>
    </row>
    <row r="738" spans="1:52" ht="24.75" customHeight="1" x14ac:dyDescent="0.15">
      <c r="A738" s="989" t="s">
        <v>401</v>
      </c>
      <c r="B738" s="209"/>
      <c r="C738" s="209"/>
      <c r="D738" s="210"/>
      <c r="E738" s="990" t="s">
        <v>610</v>
      </c>
      <c r="F738" s="990"/>
      <c r="G738" s="990"/>
      <c r="H738" s="990"/>
      <c r="I738" s="990"/>
      <c r="J738" s="990"/>
      <c r="K738" s="990"/>
      <c r="L738" s="990"/>
      <c r="M738" s="990"/>
      <c r="N738" s="365" t="s">
        <v>400</v>
      </c>
      <c r="O738" s="365"/>
      <c r="P738" s="365"/>
      <c r="Q738" s="365"/>
      <c r="R738" s="990" t="s">
        <v>611</v>
      </c>
      <c r="S738" s="990"/>
      <c r="T738" s="990"/>
      <c r="U738" s="990"/>
      <c r="V738" s="990"/>
      <c r="W738" s="990"/>
      <c r="X738" s="990"/>
      <c r="Y738" s="990"/>
      <c r="Z738" s="990"/>
      <c r="AA738" s="365" t="s">
        <v>399</v>
      </c>
      <c r="AB738" s="365"/>
      <c r="AC738" s="365"/>
      <c r="AD738" s="365"/>
      <c r="AE738" s="990" t="s">
        <v>612</v>
      </c>
      <c r="AF738" s="990"/>
      <c r="AG738" s="990"/>
      <c r="AH738" s="990"/>
      <c r="AI738" s="990"/>
      <c r="AJ738" s="990"/>
      <c r="AK738" s="990"/>
      <c r="AL738" s="990"/>
      <c r="AM738" s="990"/>
      <c r="AN738" s="365" t="s">
        <v>398</v>
      </c>
      <c r="AO738" s="365"/>
      <c r="AP738" s="365"/>
      <c r="AQ738" s="365"/>
      <c r="AR738" s="996" t="s">
        <v>613</v>
      </c>
      <c r="AS738" s="997"/>
      <c r="AT738" s="997"/>
      <c r="AU738" s="997"/>
      <c r="AV738" s="997"/>
      <c r="AW738" s="997"/>
      <c r="AX738" s="998"/>
    </row>
    <row r="739" spans="1:52" ht="24.75" customHeight="1" x14ac:dyDescent="0.15">
      <c r="A739" s="989" t="s">
        <v>397</v>
      </c>
      <c r="B739" s="209"/>
      <c r="C739" s="209"/>
      <c r="D739" s="210"/>
      <c r="E739" s="990" t="s">
        <v>614</v>
      </c>
      <c r="F739" s="990"/>
      <c r="G739" s="990"/>
      <c r="H739" s="990"/>
      <c r="I739" s="990"/>
      <c r="J739" s="990"/>
      <c r="K739" s="990"/>
      <c r="L739" s="990"/>
      <c r="M739" s="990"/>
      <c r="N739" s="991"/>
      <c r="O739" s="991"/>
      <c r="P739" s="991"/>
      <c r="Q739" s="991"/>
      <c r="R739" s="992"/>
      <c r="S739" s="992"/>
      <c r="T739" s="992"/>
      <c r="U739" s="992"/>
      <c r="V739" s="992"/>
      <c r="W739" s="992"/>
      <c r="X739" s="992"/>
      <c r="Y739" s="992"/>
      <c r="Z739" s="992"/>
      <c r="AA739" s="991"/>
      <c r="AB739" s="991"/>
      <c r="AC739" s="991"/>
      <c r="AD739" s="991"/>
      <c r="AE739" s="992"/>
      <c r="AF739" s="992"/>
      <c r="AG739" s="992"/>
      <c r="AH739" s="992"/>
      <c r="AI739" s="992"/>
      <c r="AJ739" s="992"/>
      <c r="AK739" s="992"/>
      <c r="AL739" s="992"/>
      <c r="AM739" s="992"/>
      <c r="AN739" s="991"/>
      <c r="AO739" s="991"/>
      <c r="AP739" s="991"/>
      <c r="AQ739" s="991"/>
      <c r="AR739" s="993"/>
      <c r="AS739" s="994"/>
      <c r="AT739" s="994"/>
      <c r="AU739" s="994"/>
      <c r="AV739" s="994"/>
      <c r="AW739" s="994"/>
      <c r="AX739" s="995"/>
    </row>
    <row r="740" spans="1:52" ht="24.75" customHeight="1" thickBot="1" x14ac:dyDescent="0.2">
      <c r="A740" s="971" t="s">
        <v>421</v>
      </c>
      <c r="B740" s="972"/>
      <c r="C740" s="972"/>
      <c r="D740" s="973"/>
      <c r="E740" s="974" t="s">
        <v>563</v>
      </c>
      <c r="F740" s="975"/>
      <c r="G740" s="975"/>
      <c r="H740" s="92" t="str">
        <f>IF(E740="", "", "(")</f>
        <v>(</v>
      </c>
      <c r="I740" s="975"/>
      <c r="J740" s="975"/>
      <c r="K740" s="92" t="str">
        <f>IF(OR(I740="　", I740=""), "", "-")</f>
        <v/>
      </c>
      <c r="L740" s="976">
        <v>174</v>
      </c>
      <c r="M740" s="976"/>
      <c r="N740" s="93" t="str">
        <f>IF(O740="", "", "-")</f>
        <v/>
      </c>
      <c r="O740" s="94"/>
      <c r="P740" s="93" t="str">
        <f>IF(E740="", "", ")")</f>
        <v>)</v>
      </c>
      <c r="Q740" s="974"/>
      <c r="R740" s="975"/>
      <c r="S740" s="975"/>
      <c r="T740" s="92" t="str">
        <f>IF(Q740="", "", "(")</f>
        <v/>
      </c>
      <c r="U740" s="975"/>
      <c r="V740" s="975"/>
      <c r="W740" s="92" t="str">
        <f>IF(OR(U740="　", U740=""), "", "-")</f>
        <v/>
      </c>
      <c r="X740" s="976"/>
      <c r="Y740" s="976"/>
      <c r="Z740" s="93" t="str">
        <f>IF(AA740="", "", "-")</f>
        <v/>
      </c>
      <c r="AA740" s="94"/>
      <c r="AB740" s="93" t="str">
        <f>IF(Q740="", "", ")")</f>
        <v/>
      </c>
      <c r="AC740" s="974"/>
      <c r="AD740" s="975"/>
      <c r="AE740" s="975"/>
      <c r="AF740" s="92" t="str">
        <f>IF(AC740="", "", "(")</f>
        <v/>
      </c>
      <c r="AG740" s="975"/>
      <c r="AH740" s="975"/>
      <c r="AI740" s="92" t="str">
        <f>IF(OR(AG740="　", AG740=""), "", "-")</f>
        <v/>
      </c>
      <c r="AJ740" s="976"/>
      <c r="AK740" s="976"/>
      <c r="AL740" s="93" t="str">
        <f>IF(AM740="", "", "-")</f>
        <v/>
      </c>
      <c r="AM740" s="94"/>
      <c r="AN740" s="93" t="str">
        <f>IF(AC740="", "", ")")</f>
        <v/>
      </c>
      <c r="AO740" s="999"/>
      <c r="AP740" s="1000"/>
      <c r="AQ740" s="1000"/>
      <c r="AR740" s="1000"/>
      <c r="AS740" s="1000"/>
      <c r="AT740" s="1000"/>
      <c r="AU740" s="1000"/>
      <c r="AV740" s="1000"/>
      <c r="AW740" s="1000"/>
      <c r="AX740" s="1001"/>
    </row>
    <row r="741" spans="1:52" ht="28.35" customHeight="1" x14ac:dyDescent="0.15">
      <c r="A741" s="615" t="s">
        <v>390</v>
      </c>
      <c r="B741" s="616"/>
      <c r="C741" s="616"/>
      <c r="D741" s="616"/>
      <c r="E741" s="616"/>
      <c r="F741" s="617"/>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5"/>
      <c r="B742" s="616"/>
      <c r="C742" s="616"/>
      <c r="D742" s="616"/>
      <c r="E742" s="616"/>
      <c r="F742" s="61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5"/>
      <c r="B743" s="616"/>
      <c r="C743" s="616"/>
      <c r="D743" s="616"/>
      <c r="E743" s="616"/>
      <c r="F743" s="61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5"/>
      <c r="B744" s="616"/>
      <c r="C744" s="616"/>
      <c r="D744" s="616"/>
      <c r="E744" s="616"/>
      <c r="F744" s="61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5"/>
      <c r="B745" s="616"/>
      <c r="C745" s="616"/>
      <c r="D745" s="616"/>
      <c r="E745" s="616"/>
      <c r="F745" s="61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5"/>
      <c r="B746" s="616"/>
      <c r="C746" s="616"/>
      <c r="D746" s="616"/>
      <c r="E746" s="616"/>
      <c r="F746" s="61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5"/>
      <c r="B747" s="616"/>
      <c r="C747" s="616"/>
      <c r="D747" s="616"/>
      <c r="E747" s="616"/>
      <c r="F747" s="61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5"/>
      <c r="B748" s="616"/>
      <c r="C748" s="616"/>
      <c r="D748" s="616"/>
      <c r="E748" s="616"/>
      <c r="F748" s="61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5"/>
      <c r="B749" s="616"/>
      <c r="C749" s="616"/>
      <c r="D749" s="616"/>
      <c r="E749" s="616"/>
      <c r="F749" s="61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5"/>
      <c r="B750" s="616"/>
      <c r="C750" s="616"/>
      <c r="D750" s="616"/>
      <c r="E750" s="616"/>
      <c r="F750" s="61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5"/>
      <c r="B751" s="616"/>
      <c r="C751" s="616"/>
      <c r="D751" s="616"/>
      <c r="E751" s="616"/>
      <c r="F751" s="61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5"/>
      <c r="B752" s="616"/>
      <c r="C752" s="616"/>
      <c r="D752" s="616"/>
      <c r="E752" s="616"/>
      <c r="F752" s="61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5"/>
      <c r="B753" s="616"/>
      <c r="C753" s="616"/>
      <c r="D753" s="616"/>
      <c r="E753" s="616"/>
      <c r="F753" s="61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5"/>
      <c r="B754" s="616"/>
      <c r="C754" s="616"/>
      <c r="D754" s="616"/>
      <c r="E754" s="616"/>
      <c r="F754" s="61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5"/>
      <c r="B755" s="616"/>
      <c r="C755" s="616"/>
      <c r="D755" s="616"/>
      <c r="E755" s="616"/>
      <c r="F755" s="61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5"/>
      <c r="B756" s="616"/>
      <c r="C756" s="616"/>
      <c r="D756" s="616"/>
      <c r="E756" s="616"/>
      <c r="F756" s="61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thickBot="1" x14ac:dyDescent="0.2">
      <c r="A757" s="615"/>
      <c r="B757" s="616"/>
      <c r="C757" s="616"/>
      <c r="D757" s="616"/>
      <c r="E757" s="616"/>
      <c r="F757" s="61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5"/>
      <c r="B758" s="616"/>
      <c r="C758" s="616"/>
      <c r="D758" s="616"/>
      <c r="E758" s="616"/>
      <c r="F758" s="61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5"/>
      <c r="B759" s="616"/>
      <c r="C759" s="616"/>
      <c r="D759" s="616"/>
      <c r="E759" s="616"/>
      <c r="F759" s="61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5"/>
      <c r="B760" s="616"/>
      <c r="C760" s="616"/>
      <c r="D760" s="616"/>
      <c r="E760" s="616"/>
      <c r="F760" s="61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5"/>
      <c r="B761" s="616"/>
      <c r="C761" s="616"/>
      <c r="D761" s="616"/>
      <c r="E761" s="616"/>
      <c r="F761" s="61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5"/>
      <c r="B762" s="616"/>
      <c r="C762" s="616"/>
      <c r="D762" s="616"/>
      <c r="E762" s="616"/>
      <c r="F762" s="61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5"/>
      <c r="B763" s="616"/>
      <c r="C763" s="616"/>
      <c r="D763" s="616"/>
      <c r="E763" s="616"/>
      <c r="F763" s="61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5"/>
      <c r="B764" s="616"/>
      <c r="C764" s="616"/>
      <c r="D764" s="616"/>
      <c r="E764" s="616"/>
      <c r="F764" s="61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5"/>
      <c r="B765" s="616"/>
      <c r="C765" s="616"/>
      <c r="D765" s="616"/>
      <c r="E765" s="616"/>
      <c r="F765" s="61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5"/>
      <c r="B766" s="616"/>
      <c r="C766" s="616"/>
      <c r="D766" s="616"/>
      <c r="E766" s="616"/>
      <c r="F766" s="61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5"/>
      <c r="B767" s="616"/>
      <c r="C767" s="616"/>
      <c r="D767" s="616"/>
      <c r="E767" s="616"/>
      <c r="F767" s="61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5"/>
      <c r="B768" s="616"/>
      <c r="C768" s="616"/>
      <c r="D768" s="616"/>
      <c r="E768" s="616"/>
      <c r="F768" s="61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5"/>
      <c r="B769" s="616"/>
      <c r="C769" s="616"/>
      <c r="D769" s="616"/>
      <c r="E769" s="616"/>
      <c r="F769" s="61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5"/>
      <c r="B770" s="616"/>
      <c r="C770" s="616"/>
      <c r="D770" s="616"/>
      <c r="E770" s="616"/>
      <c r="F770" s="61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5"/>
      <c r="B771" s="616"/>
      <c r="C771" s="616"/>
      <c r="D771" s="616"/>
      <c r="E771" s="616"/>
      <c r="F771" s="61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5"/>
      <c r="B772" s="616"/>
      <c r="C772" s="616"/>
      <c r="D772" s="616"/>
      <c r="E772" s="616"/>
      <c r="F772" s="61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5"/>
      <c r="B773" s="616"/>
      <c r="C773" s="616"/>
      <c r="D773" s="616"/>
      <c r="E773" s="616"/>
      <c r="F773" s="61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5"/>
      <c r="B774" s="616"/>
      <c r="C774" s="616"/>
      <c r="D774" s="616"/>
      <c r="E774" s="616"/>
      <c r="F774" s="61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5"/>
      <c r="B775" s="616"/>
      <c r="C775" s="616"/>
      <c r="D775" s="616"/>
      <c r="E775" s="616"/>
      <c r="F775" s="61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5"/>
      <c r="B776" s="616"/>
      <c r="C776" s="616"/>
      <c r="D776" s="616"/>
      <c r="E776" s="616"/>
      <c r="F776" s="61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5"/>
      <c r="B777" s="616"/>
      <c r="C777" s="616"/>
      <c r="D777" s="616"/>
      <c r="E777" s="616"/>
      <c r="F777" s="61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5"/>
      <c r="B778" s="616"/>
      <c r="C778" s="616"/>
      <c r="D778" s="616"/>
      <c r="E778" s="616"/>
      <c r="F778" s="61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8"/>
      <c r="B779" s="619"/>
      <c r="C779" s="619"/>
      <c r="D779" s="619"/>
      <c r="E779" s="619"/>
      <c r="F779" s="62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9" t="s">
        <v>392</v>
      </c>
      <c r="B780" s="630"/>
      <c r="C780" s="630"/>
      <c r="D780" s="630"/>
      <c r="E780" s="630"/>
      <c r="F780" s="631"/>
      <c r="G780" s="596" t="s">
        <v>642</v>
      </c>
      <c r="H780" s="597"/>
      <c r="I780" s="597"/>
      <c r="J780" s="597"/>
      <c r="K780" s="597"/>
      <c r="L780" s="597"/>
      <c r="M780" s="597"/>
      <c r="N780" s="597"/>
      <c r="O780" s="597"/>
      <c r="P780" s="597"/>
      <c r="Q780" s="597"/>
      <c r="R780" s="597"/>
      <c r="S780" s="597"/>
      <c r="T780" s="597"/>
      <c r="U780" s="597"/>
      <c r="V780" s="597"/>
      <c r="W780" s="597"/>
      <c r="X780" s="597"/>
      <c r="Y780" s="597"/>
      <c r="Z780" s="597"/>
      <c r="AA780" s="597"/>
      <c r="AB780" s="598"/>
      <c r="AC780" s="596" t="s">
        <v>367</v>
      </c>
      <c r="AD780" s="597"/>
      <c r="AE780" s="597"/>
      <c r="AF780" s="597"/>
      <c r="AG780" s="597"/>
      <c r="AH780" s="597"/>
      <c r="AI780" s="597"/>
      <c r="AJ780" s="597"/>
      <c r="AK780" s="597"/>
      <c r="AL780" s="597"/>
      <c r="AM780" s="597"/>
      <c r="AN780" s="597"/>
      <c r="AO780" s="597"/>
      <c r="AP780" s="597"/>
      <c r="AQ780" s="597"/>
      <c r="AR780" s="597"/>
      <c r="AS780" s="597"/>
      <c r="AT780" s="597"/>
      <c r="AU780" s="597"/>
      <c r="AV780" s="597"/>
      <c r="AW780" s="597"/>
      <c r="AX780" s="794"/>
    </row>
    <row r="781" spans="1:50" ht="24.75" customHeight="1" x14ac:dyDescent="0.15">
      <c r="A781" s="632"/>
      <c r="B781" s="633"/>
      <c r="C781" s="633"/>
      <c r="D781" s="633"/>
      <c r="E781" s="633"/>
      <c r="F781" s="634"/>
      <c r="G781" s="816" t="s">
        <v>17</v>
      </c>
      <c r="H781" s="669"/>
      <c r="I781" s="669"/>
      <c r="J781" s="669"/>
      <c r="K781" s="669"/>
      <c r="L781" s="668" t="s">
        <v>18</v>
      </c>
      <c r="M781" s="669"/>
      <c r="N781" s="669"/>
      <c r="O781" s="669"/>
      <c r="P781" s="669"/>
      <c r="Q781" s="669"/>
      <c r="R781" s="669"/>
      <c r="S781" s="669"/>
      <c r="T781" s="669"/>
      <c r="U781" s="669"/>
      <c r="V781" s="669"/>
      <c r="W781" s="669"/>
      <c r="X781" s="670"/>
      <c r="Y781" s="654" t="s">
        <v>19</v>
      </c>
      <c r="Z781" s="655"/>
      <c r="AA781" s="655"/>
      <c r="AB781" s="799"/>
      <c r="AC781" s="816" t="s">
        <v>17</v>
      </c>
      <c r="AD781" s="669"/>
      <c r="AE781" s="669"/>
      <c r="AF781" s="669"/>
      <c r="AG781" s="669"/>
      <c r="AH781" s="668" t="s">
        <v>18</v>
      </c>
      <c r="AI781" s="669"/>
      <c r="AJ781" s="669"/>
      <c r="AK781" s="669"/>
      <c r="AL781" s="669"/>
      <c r="AM781" s="669"/>
      <c r="AN781" s="669"/>
      <c r="AO781" s="669"/>
      <c r="AP781" s="669"/>
      <c r="AQ781" s="669"/>
      <c r="AR781" s="669"/>
      <c r="AS781" s="669"/>
      <c r="AT781" s="670"/>
      <c r="AU781" s="654" t="s">
        <v>19</v>
      </c>
      <c r="AV781" s="655"/>
      <c r="AW781" s="655"/>
      <c r="AX781" s="656"/>
    </row>
    <row r="782" spans="1:50" ht="24.75" customHeight="1" x14ac:dyDescent="0.15">
      <c r="A782" s="632"/>
      <c r="B782" s="633"/>
      <c r="C782" s="633"/>
      <c r="D782" s="633"/>
      <c r="E782" s="633"/>
      <c r="F782" s="634"/>
      <c r="G782" s="671" t="s">
        <v>619</v>
      </c>
      <c r="H782" s="672"/>
      <c r="I782" s="672"/>
      <c r="J782" s="672"/>
      <c r="K782" s="673"/>
      <c r="L782" s="665" t="s">
        <v>628</v>
      </c>
      <c r="M782" s="666"/>
      <c r="N782" s="666"/>
      <c r="O782" s="666"/>
      <c r="P782" s="666"/>
      <c r="Q782" s="666"/>
      <c r="R782" s="666"/>
      <c r="S782" s="666"/>
      <c r="T782" s="666"/>
      <c r="U782" s="666"/>
      <c r="V782" s="666"/>
      <c r="W782" s="666"/>
      <c r="X782" s="667"/>
      <c r="Y782" s="388">
        <v>6.3</v>
      </c>
      <c r="Z782" s="389"/>
      <c r="AA782" s="389"/>
      <c r="AB782" s="806"/>
      <c r="AC782" s="671"/>
      <c r="AD782" s="672"/>
      <c r="AE782" s="672"/>
      <c r="AF782" s="672"/>
      <c r="AG782" s="673"/>
      <c r="AH782" s="665"/>
      <c r="AI782" s="666"/>
      <c r="AJ782" s="666"/>
      <c r="AK782" s="666"/>
      <c r="AL782" s="666"/>
      <c r="AM782" s="666"/>
      <c r="AN782" s="666"/>
      <c r="AO782" s="666"/>
      <c r="AP782" s="666"/>
      <c r="AQ782" s="666"/>
      <c r="AR782" s="666"/>
      <c r="AS782" s="666"/>
      <c r="AT782" s="667"/>
      <c r="AU782" s="388"/>
      <c r="AV782" s="389"/>
      <c r="AW782" s="389"/>
      <c r="AX782" s="390"/>
    </row>
    <row r="783" spans="1:50" ht="24.75" customHeight="1" x14ac:dyDescent="0.15">
      <c r="A783" s="632"/>
      <c r="B783" s="633"/>
      <c r="C783" s="633"/>
      <c r="D783" s="633"/>
      <c r="E783" s="633"/>
      <c r="F783" s="634"/>
      <c r="G783" s="607" t="s">
        <v>620</v>
      </c>
      <c r="H783" s="608"/>
      <c r="I783" s="608"/>
      <c r="J783" s="608"/>
      <c r="K783" s="609"/>
      <c r="L783" s="599" t="s">
        <v>629</v>
      </c>
      <c r="M783" s="600"/>
      <c r="N783" s="600"/>
      <c r="O783" s="600"/>
      <c r="P783" s="600"/>
      <c r="Q783" s="600"/>
      <c r="R783" s="600"/>
      <c r="S783" s="600"/>
      <c r="T783" s="600"/>
      <c r="U783" s="600"/>
      <c r="V783" s="600"/>
      <c r="W783" s="600"/>
      <c r="X783" s="601"/>
      <c r="Y783" s="602">
        <v>4.2370000000000001</v>
      </c>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t="s">
        <v>621</v>
      </c>
      <c r="H784" s="608"/>
      <c r="I784" s="608"/>
      <c r="J784" s="608"/>
      <c r="K784" s="609"/>
      <c r="L784" s="599" t="s">
        <v>630</v>
      </c>
      <c r="M784" s="600"/>
      <c r="N784" s="600"/>
      <c r="O784" s="600"/>
      <c r="P784" s="600"/>
      <c r="Q784" s="600"/>
      <c r="R784" s="600"/>
      <c r="S784" s="600"/>
      <c r="T784" s="600"/>
      <c r="U784" s="600"/>
      <c r="V784" s="600"/>
      <c r="W784" s="600"/>
      <c r="X784" s="601"/>
      <c r="Y784" s="602">
        <v>3.2709999999999999</v>
      </c>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t="s">
        <v>622</v>
      </c>
      <c r="H785" s="608"/>
      <c r="I785" s="608"/>
      <c r="J785" s="608"/>
      <c r="K785" s="609"/>
      <c r="L785" s="599" t="s">
        <v>631</v>
      </c>
      <c r="M785" s="600"/>
      <c r="N785" s="600"/>
      <c r="O785" s="600"/>
      <c r="P785" s="600"/>
      <c r="Q785" s="600"/>
      <c r="R785" s="600"/>
      <c r="S785" s="600"/>
      <c r="T785" s="600"/>
      <c r="U785" s="600"/>
      <c r="V785" s="600"/>
      <c r="W785" s="600"/>
      <c r="X785" s="601"/>
      <c r="Y785" s="602">
        <v>1.61</v>
      </c>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t="s">
        <v>623</v>
      </c>
      <c r="H786" s="608"/>
      <c r="I786" s="608"/>
      <c r="J786" s="608"/>
      <c r="K786" s="609"/>
      <c r="L786" s="599" t="s">
        <v>632</v>
      </c>
      <c r="M786" s="600"/>
      <c r="N786" s="600"/>
      <c r="O786" s="600"/>
      <c r="P786" s="600"/>
      <c r="Q786" s="600"/>
      <c r="R786" s="600"/>
      <c r="S786" s="600"/>
      <c r="T786" s="600"/>
      <c r="U786" s="600"/>
      <c r="V786" s="600"/>
      <c r="W786" s="600"/>
      <c r="X786" s="601"/>
      <c r="Y786" s="602">
        <v>1.504</v>
      </c>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t="s">
        <v>624</v>
      </c>
      <c r="H787" s="608"/>
      <c r="I787" s="608"/>
      <c r="J787" s="608"/>
      <c r="K787" s="609"/>
      <c r="L787" s="599" t="s">
        <v>633</v>
      </c>
      <c r="M787" s="600"/>
      <c r="N787" s="600"/>
      <c r="O787" s="600"/>
      <c r="P787" s="600"/>
      <c r="Q787" s="600"/>
      <c r="R787" s="600"/>
      <c r="S787" s="600"/>
      <c r="T787" s="600"/>
      <c r="U787" s="600"/>
      <c r="V787" s="600"/>
      <c r="W787" s="600"/>
      <c r="X787" s="601"/>
      <c r="Y787" s="602">
        <v>0.93899999999999995</v>
      </c>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t="s">
        <v>625</v>
      </c>
      <c r="H788" s="608"/>
      <c r="I788" s="608"/>
      <c r="J788" s="608"/>
      <c r="K788" s="609"/>
      <c r="L788" s="599" t="s">
        <v>634</v>
      </c>
      <c r="M788" s="600"/>
      <c r="N788" s="600"/>
      <c r="O788" s="600"/>
      <c r="P788" s="600"/>
      <c r="Q788" s="600"/>
      <c r="R788" s="600"/>
      <c r="S788" s="600"/>
      <c r="T788" s="600"/>
      <c r="U788" s="600"/>
      <c r="V788" s="600"/>
      <c r="W788" s="600"/>
      <c r="X788" s="601"/>
      <c r="Y788" s="602">
        <v>0.876</v>
      </c>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t="s">
        <v>626</v>
      </c>
      <c r="H789" s="608"/>
      <c r="I789" s="608"/>
      <c r="J789" s="608"/>
      <c r="K789" s="609"/>
      <c r="L789" s="599" t="s">
        <v>635</v>
      </c>
      <c r="M789" s="600"/>
      <c r="N789" s="600"/>
      <c r="O789" s="600"/>
      <c r="P789" s="600"/>
      <c r="Q789" s="600"/>
      <c r="R789" s="600"/>
      <c r="S789" s="600"/>
      <c r="T789" s="600"/>
      <c r="U789" s="600"/>
      <c r="V789" s="600"/>
      <c r="W789" s="600"/>
      <c r="X789" s="601"/>
      <c r="Y789" s="602">
        <v>0.68600000000000005</v>
      </c>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t="s">
        <v>627</v>
      </c>
      <c r="H790" s="608"/>
      <c r="I790" s="608"/>
      <c r="J790" s="608"/>
      <c r="K790" s="609"/>
      <c r="L790" s="599" t="s">
        <v>636</v>
      </c>
      <c r="M790" s="600"/>
      <c r="N790" s="600"/>
      <c r="O790" s="600"/>
      <c r="P790" s="600"/>
      <c r="Q790" s="600"/>
      <c r="R790" s="600"/>
      <c r="S790" s="600"/>
      <c r="T790" s="600"/>
      <c r="U790" s="600"/>
      <c r="V790" s="600"/>
      <c r="W790" s="600"/>
      <c r="X790" s="601"/>
      <c r="Y790" s="602">
        <v>0.53800000000000003</v>
      </c>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0" ht="24.75" customHeight="1" x14ac:dyDescent="0.15">
      <c r="A792" s="632"/>
      <c r="B792" s="633"/>
      <c r="C792" s="633"/>
      <c r="D792" s="633"/>
      <c r="E792" s="633"/>
      <c r="F792" s="634"/>
      <c r="G792" s="827" t="s">
        <v>20</v>
      </c>
      <c r="H792" s="828"/>
      <c r="I792" s="828"/>
      <c r="J792" s="828"/>
      <c r="K792" s="828"/>
      <c r="L792" s="829"/>
      <c r="M792" s="830"/>
      <c r="N792" s="830"/>
      <c r="O792" s="830"/>
      <c r="P792" s="830"/>
      <c r="Q792" s="830"/>
      <c r="R792" s="830"/>
      <c r="S792" s="830"/>
      <c r="T792" s="830"/>
      <c r="U792" s="830"/>
      <c r="V792" s="830"/>
      <c r="W792" s="830"/>
      <c r="X792" s="831"/>
      <c r="Y792" s="832">
        <f>SUM(Y782:AB791)</f>
        <v>19.961000000000002</v>
      </c>
      <c r="Z792" s="833"/>
      <c r="AA792" s="833"/>
      <c r="AB792" s="834"/>
      <c r="AC792" s="827" t="s">
        <v>20</v>
      </c>
      <c r="AD792" s="828"/>
      <c r="AE792" s="828"/>
      <c r="AF792" s="828"/>
      <c r="AG792" s="828"/>
      <c r="AH792" s="829"/>
      <c r="AI792" s="830"/>
      <c r="AJ792" s="830"/>
      <c r="AK792" s="830"/>
      <c r="AL792" s="830"/>
      <c r="AM792" s="830"/>
      <c r="AN792" s="830"/>
      <c r="AO792" s="830"/>
      <c r="AP792" s="830"/>
      <c r="AQ792" s="830"/>
      <c r="AR792" s="830"/>
      <c r="AS792" s="830"/>
      <c r="AT792" s="831"/>
      <c r="AU792" s="832">
        <f>SUM(AU782:AX791)</f>
        <v>0</v>
      </c>
      <c r="AV792" s="833"/>
      <c r="AW792" s="833"/>
      <c r="AX792" s="835"/>
    </row>
    <row r="793" spans="1:50" ht="24.75" hidden="1" customHeight="1" x14ac:dyDescent="0.15">
      <c r="A793" s="632"/>
      <c r="B793" s="633"/>
      <c r="C793" s="633"/>
      <c r="D793" s="633"/>
      <c r="E793" s="633"/>
      <c r="F793" s="634"/>
      <c r="G793" s="596" t="s">
        <v>322</v>
      </c>
      <c r="H793" s="597"/>
      <c r="I793" s="597"/>
      <c r="J793" s="597"/>
      <c r="K793" s="597"/>
      <c r="L793" s="597"/>
      <c r="M793" s="597"/>
      <c r="N793" s="597"/>
      <c r="O793" s="597"/>
      <c r="P793" s="597"/>
      <c r="Q793" s="597"/>
      <c r="R793" s="597"/>
      <c r="S793" s="597"/>
      <c r="T793" s="597"/>
      <c r="U793" s="597"/>
      <c r="V793" s="597"/>
      <c r="W793" s="597"/>
      <c r="X793" s="597"/>
      <c r="Y793" s="597"/>
      <c r="Z793" s="597"/>
      <c r="AA793" s="597"/>
      <c r="AB793" s="598"/>
      <c r="AC793" s="596" t="s">
        <v>321</v>
      </c>
      <c r="AD793" s="597"/>
      <c r="AE793" s="597"/>
      <c r="AF793" s="597"/>
      <c r="AG793" s="597"/>
      <c r="AH793" s="597"/>
      <c r="AI793" s="597"/>
      <c r="AJ793" s="597"/>
      <c r="AK793" s="597"/>
      <c r="AL793" s="597"/>
      <c r="AM793" s="597"/>
      <c r="AN793" s="597"/>
      <c r="AO793" s="597"/>
      <c r="AP793" s="597"/>
      <c r="AQ793" s="597"/>
      <c r="AR793" s="597"/>
      <c r="AS793" s="597"/>
      <c r="AT793" s="597"/>
      <c r="AU793" s="597"/>
      <c r="AV793" s="597"/>
      <c r="AW793" s="597"/>
      <c r="AX793" s="794"/>
    </row>
    <row r="794" spans="1:50" ht="24.75" hidden="1" customHeight="1" x14ac:dyDescent="0.15">
      <c r="A794" s="632"/>
      <c r="B794" s="633"/>
      <c r="C794" s="633"/>
      <c r="D794" s="633"/>
      <c r="E794" s="633"/>
      <c r="F794" s="634"/>
      <c r="G794" s="816" t="s">
        <v>17</v>
      </c>
      <c r="H794" s="669"/>
      <c r="I794" s="669"/>
      <c r="J794" s="669"/>
      <c r="K794" s="669"/>
      <c r="L794" s="668" t="s">
        <v>18</v>
      </c>
      <c r="M794" s="669"/>
      <c r="N794" s="669"/>
      <c r="O794" s="669"/>
      <c r="P794" s="669"/>
      <c r="Q794" s="669"/>
      <c r="R794" s="669"/>
      <c r="S794" s="669"/>
      <c r="T794" s="669"/>
      <c r="U794" s="669"/>
      <c r="V794" s="669"/>
      <c r="W794" s="669"/>
      <c r="X794" s="670"/>
      <c r="Y794" s="654" t="s">
        <v>19</v>
      </c>
      <c r="Z794" s="655"/>
      <c r="AA794" s="655"/>
      <c r="AB794" s="799"/>
      <c r="AC794" s="816" t="s">
        <v>17</v>
      </c>
      <c r="AD794" s="669"/>
      <c r="AE794" s="669"/>
      <c r="AF794" s="669"/>
      <c r="AG794" s="669"/>
      <c r="AH794" s="668" t="s">
        <v>18</v>
      </c>
      <c r="AI794" s="669"/>
      <c r="AJ794" s="669"/>
      <c r="AK794" s="669"/>
      <c r="AL794" s="669"/>
      <c r="AM794" s="669"/>
      <c r="AN794" s="669"/>
      <c r="AO794" s="669"/>
      <c r="AP794" s="669"/>
      <c r="AQ794" s="669"/>
      <c r="AR794" s="669"/>
      <c r="AS794" s="669"/>
      <c r="AT794" s="670"/>
      <c r="AU794" s="654" t="s">
        <v>19</v>
      </c>
      <c r="AV794" s="655"/>
      <c r="AW794" s="655"/>
      <c r="AX794" s="656"/>
    </row>
    <row r="795" spans="1:50" ht="24.75" hidden="1" customHeight="1" x14ac:dyDescent="0.15">
      <c r="A795" s="632"/>
      <c r="B795" s="633"/>
      <c r="C795" s="633"/>
      <c r="D795" s="633"/>
      <c r="E795" s="633"/>
      <c r="F795" s="634"/>
      <c r="G795" s="671"/>
      <c r="H795" s="672"/>
      <c r="I795" s="672"/>
      <c r="J795" s="672"/>
      <c r="K795" s="673"/>
      <c r="L795" s="665"/>
      <c r="M795" s="666"/>
      <c r="N795" s="666"/>
      <c r="O795" s="666"/>
      <c r="P795" s="666"/>
      <c r="Q795" s="666"/>
      <c r="R795" s="666"/>
      <c r="S795" s="666"/>
      <c r="T795" s="666"/>
      <c r="U795" s="666"/>
      <c r="V795" s="666"/>
      <c r="W795" s="666"/>
      <c r="X795" s="667"/>
      <c r="Y795" s="388"/>
      <c r="Z795" s="389"/>
      <c r="AA795" s="389"/>
      <c r="AB795" s="806"/>
      <c r="AC795" s="671"/>
      <c r="AD795" s="672"/>
      <c r="AE795" s="672"/>
      <c r="AF795" s="672"/>
      <c r="AG795" s="673"/>
      <c r="AH795" s="665"/>
      <c r="AI795" s="666"/>
      <c r="AJ795" s="666"/>
      <c r="AK795" s="666"/>
      <c r="AL795" s="666"/>
      <c r="AM795" s="666"/>
      <c r="AN795" s="666"/>
      <c r="AO795" s="666"/>
      <c r="AP795" s="666"/>
      <c r="AQ795" s="666"/>
      <c r="AR795" s="666"/>
      <c r="AS795" s="666"/>
      <c r="AT795" s="667"/>
      <c r="AU795" s="388"/>
      <c r="AV795" s="389"/>
      <c r="AW795" s="389"/>
      <c r="AX795" s="390"/>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row>
    <row r="805" spans="1:50" ht="24.75" hidden="1" customHeight="1" thickBot="1" x14ac:dyDescent="0.2">
      <c r="A805" s="632"/>
      <c r="B805" s="633"/>
      <c r="C805" s="633"/>
      <c r="D805" s="633"/>
      <c r="E805" s="633"/>
      <c r="F805" s="634"/>
      <c r="G805" s="827" t="s">
        <v>20</v>
      </c>
      <c r="H805" s="828"/>
      <c r="I805" s="828"/>
      <c r="J805" s="828"/>
      <c r="K805" s="828"/>
      <c r="L805" s="829"/>
      <c r="M805" s="830"/>
      <c r="N805" s="830"/>
      <c r="O805" s="830"/>
      <c r="P805" s="830"/>
      <c r="Q805" s="830"/>
      <c r="R805" s="830"/>
      <c r="S805" s="830"/>
      <c r="T805" s="830"/>
      <c r="U805" s="830"/>
      <c r="V805" s="830"/>
      <c r="W805" s="830"/>
      <c r="X805" s="831"/>
      <c r="Y805" s="832">
        <f>SUM(Y795:AB804)</f>
        <v>0</v>
      </c>
      <c r="Z805" s="833"/>
      <c r="AA805" s="833"/>
      <c r="AB805" s="834"/>
      <c r="AC805" s="827" t="s">
        <v>20</v>
      </c>
      <c r="AD805" s="828"/>
      <c r="AE805" s="828"/>
      <c r="AF805" s="828"/>
      <c r="AG805" s="828"/>
      <c r="AH805" s="829"/>
      <c r="AI805" s="830"/>
      <c r="AJ805" s="830"/>
      <c r="AK805" s="830"/>
      <c r="AL805" s="830"/>
      <c r="AM805" s="830"/>
      <c r="AN805" s="830"/>
      <c r="AO805" s="830"/>
      <c r="AP805" s="830"/>
      <c r="AQ805" s="830"/>
      <c r="AR805" s="830"/>
      <c r="AS805" s="830"/>
      <c r="AT805" s="831"/>
      <c r="AU805" s="832">
        <f>SUM(AU795:AX804)</f>
        <v>0</v>
      </c>
      <c r="AV805" s="833"/>
      <c r="AW805" s="833"/>
      <c r="AX805" s="835"/>
    </row>
    <row r="806" spans="1:50" ht="24.75" hidden="1" customHeight="1" x14ac:dyDescent="0.15">
      <c r="A806" s="632"/>
      <c r="B806" s="633"/>
      <c r="C806" s="633"/>
      <c r="D806" s="633"/>
      <c r="E806" s="633"/>
      <c r="F806" s="634"/>
      <c r="G806" s="596" t="s">
        <v>323</v>
      </c>
      <c r="H806" s="597"/>
      <c r="I806" s="597"/>
      <c r="J806" s="597"/>
      <c r="K806" s="597"/>
      <c r="L806" s="597"/>
      <c r="M806" s="597"/>
      <c r="N806" s="597"/>
      <c r="O806" s="597"/>
      <c r="P806" s="597"/>
      <c r="Q806" s="597"/>
      <c r="R806" s="597"/>
      <c r="S806" s="597"/>
      <c r="T806" s="597"/>
      <c r="U806" s="597"/>
      <c r="V806" s="597"/>
      <c r="W806" s="597"/>
      <c r="X806" s="597"/>
      <c r="Y806" s="597"/>
      <c r="Z806" s="597"/>
      <c r="AA806" s="597"/>
      <c r="AB806" s="598"/>
      <c r="AC806" s="596" t="s">
        <v>324</v>
      </c>
      <c r="AD806" s="597"/>
      <c r="AE806" s="597"/>
      <c r="AF806" s="597"/>
      <c r="AG806" s="597"/>
      <c r="AH806" s="597"/>
      <c r="AI806" s="597"/>
      <c r="AJ806" s="597"/>
      <c r="AK806" s="597"/>
      <c r="AL806" s="597"/>
      <c r="AM806" s="597"/>
      <c r="AN806" s="597"/>
      <c r="AO806" s="597"/>
      <c r="AP806" s="597"/>
      <c r="AQ806" s="597"/>
      <c r="AR806" s="597"/>
      <c r="AS806" s="597"/>
      <c r="AT806" s="597"/>
      <c r="AU806" s="597"/>
      <c r="AV806" s="597"/>
      <c r="AW806" s="597"/>
      <c r="AX806" s="794"/>
    </row>
    <row r="807" spans="1:50" ht="24.75" hidden="1" customHeight="1" x14ac:dyDescent="0.15">
      <c r="A807" s="632"/>
      <c r="B807" s="633"/>
      <c r="C807" s="633"/>
      <c r="D807" s="633"/>
      <c r="E807" s="633"/>
      <c r="F807" s="634"/>
      <c r="G807" s="816" t="s">
        <v>17</v>
      </c>
      <c r="H807" s="669"/>
      <c r="I807" s="669"/>
      <c r="J807" s="669"/>
      <c r="K807" s="669"/>
      <c r="L807" s="668" t="s">
        <v>18</v>
      </c>
      <c r="M807" s="669"/>
      <c r="N807" s="669"/>
      <c r="O807" s="669"/>
      <c r="P807" s="669"/>
      <c r="Q807" s="669"/>
      <c r="R807" s="669"/>
      <c r="S807" s="669"/>
      <c r="T807" s="669"/>
      <c r="U807" s="669"/>
      <c r="V807" s="669"/>
      <c r="W807" s="669"/>
      <c r="X807" s="670"/>
      <c r="Y807" s="654" t="s">
        <v>19</v>
      </c>
      <c r="Z807" s="655"/>
      <c r="AA807" s="655"/>
      <c r="AB807" s="799"/>
      <c r="AC807" s="816" t="s">
        <v>17</v>
      </c>
      <c r="AD807" s="669"/>
      <c r="AE807" s="669"/>
      <c r="AF807" s="669"/>
      <c r="AG807" s="669"/>
      <c r="AH807" s="668" t="s">
        <v>18</v>
      </c>
      <c r="AI807" s="669"/>
      <c r="AJ807" s="669"/>
      <c r="AK807" s="669"/>
      <c r="AL807" s="669"/>
      <c r="AM807" s="669"/>
      <c r="AN807" s="669"/>
      <c r="AO807" s="669"/>
      <c r="AP807" s="669"/>
      <c r="AQ807" s="669"/>
      <c r="AR807" s="669"/>
      <c r="AS807" s="669"/>
      <c r="AT807" s="670"/>
      <c r="AU807" s="654" t="s">
        <v>19</v>
      </c>
      <c r="AV807" s="655"/>
      <c r="AW807" s="655"/>
      <c r="AX807" s="656"/>
    </row>
    <row r="808" spans="1:50" ht="24.75" hidden="1" customHeight="1" x14ac:dyDescent="0.15">
      <c r="A808" s="632"/>
      <c r="B808" s="633"/>
      <c r="C808" s="633"/>
      <c r="D808" s="633"/>
      <c r="E808" s="633"/>
      <c r="F808" s="634"/>
      <c r="G808" s="671"/>
      <c r="H808" s="672"/>
      <c r="I808" s="672"/>
      <c r="J808" s="672"/>
      <c r="K808" s="673"/>
      <c r="L808" s="665"/>
      <c r="M808" s="666"/>
      <c r="N808" s="666"/>
      <c r="O808" s="666"/>
      <c r="P808" s="666"/>
      <c r="Q808" s="666"/>
      <c r="R808" s="666"/>
      <c r="S808" s="666"/>
      <c r="T808" s="666"/>
      <c r="U808" s="666"/>
      <c r="V808" s="666"/>
      <c r="W808" s="666"/>
      <c r="X808" s="667"/>
      <c r="Y808" s="388"/>
      <c r="Z808" s="389"/>
      <c r="AA808" s="389"/>
      <c r="AB808" s="806"/>
      <c r="AC808" s="671"/>
      <c r="AD808" s="672"/>
      <c r="AE808" s="672"/>
      <c r="AF808" s="672"/>
      <c r="AG808" s="673"/>
      <c r="AH808" s="665"/>
      <c r="AI808" s="666"/>
      <c r="AJ808" s="666"/>
      <c r="AK808" s="666"/>
      <c r="AL808" s="666"/>
      <c r="AM808" s="666"/>
      <c r="AN808" s="666"/>
      <c r="AO808" s="666"/>
      <c r="AP808" s="666"/>
      <c r="AQ808" s="666"/>
      <c r="AR808" s="666"/>
      <c r="AS808" s="666"/>
      <c r="AT808" s="667"/>
      <c r="AU808" s="388"/>
      <c r="AV808" s="389"/>
      <c r="AW808" s="389"/>
      <c r="AX808" s="390"/>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row>
    <row r="818" spans="1:50" ht="24.75" hidden="1" customHeight="1" thickBot="1" x14ac:dyDescent="0.2">
      <c r="A818" s="632"/>
      <c r="B818" s="633"/>
      <c r="C818" s="633"/>
      <c r="D818" s="633"/>
      <c r="E818" s="633"/>
      <c r="F818" s="634"/>
      <c r="G818" s="827" t="s">
        <v>20</v>
      </c>
      <c r="H818" s="828"/>
      <c r="I818" s="828"/>
      <c r="J818" s="828"/>
      <c r="K818" s="828"/>
      <c r="L818" s="829"/>
      <c r="M818" s="830"/>
      <c r="N818" s="830"/>
      <c r="O818" s="830"/>
      <c r="P818" s="830"/>
      <c r="Q818" s="830"/>
      <c r="R818" s="830"/>
      <c r="S818" s="830"/>
      <c r="T818" s="830"/>
      <c r="U818" s="830"/>
      <c r="V818" s="830"/>
      <c r="W818" s="830"/>
      <c r="X818" s="831"/>
      <c r="Y818" s="832">
        <f>SUM(Y808:AB817)</f>
        <v>0</v>
      </c>
      <c r="Z818" s="833"/>
      <c r="AA818" s="833"/>
      <c r="AB818" s="834"/>
      <c r="AC818" s="827" t="s">
        <v>20</v>
      </c>
      <c r="AD818" s="828"/>
      <c r="AE818" s="828"/>
      <c r="AF818" s="828"/>
      <c r="AG818" s="828"/>
      <c r="AH818" s="829"/>
      <c r="AI818" s="830"/>
      <c r="AJ818" s="830"/>
      <c r="AK818" s="830"/>
      <c r="AL818" s="830"/>
      <c r="AM818" s="830"/>
      <c r="AN818" s="830"/>
      <c r="AO818" s="830"/>
      <c r="AP818" s="830"/>
      <c r="AQ818" s="830"/>
      <c r="AR818" s="830"/>
      <c r="AS818" s="830"/>
      <c r="AT818" s="831"/>
      <c r="AU818" s="832">
        <f>SUM(AU808:AX817)</f>
        <v>0</v>
      </c>
      <c r="AV818" s="833"/>
      <c r="AW818" s="833"/>
      <c r="AX818" s="835"/>
    </row>
    <row r="819" spans="1:50" ht="24.75" hidden="1" customHeight="1" x14ac:dyDescent="0.15">
      <c r="A819" s="632"/>
      <c r="B819" s="633"/>
      <c r="C819" s="633"/>
      <c r="D819" s="633"/>
      <c r="E819" s="633"/>
      <c r="F819" s="634"/>
      <c r="G819" s="596" t="s">
        <v>269</v>
      </c>
      <c r="H819" s="597"/>
      <c r="I819" s="597"/>
      <c r="J819" s="597"/>
      <c r="K819" s="597"/>
      <c r="L819" s="597"/>
      <c r="M819" s="597"/>
      <c r="N819" s="597"/>
      <c r="O819" s="597"/>
      <c r="P819" s="597"/>
      <c r="Q819" s="597"/>
      <c r="R819" s="597"/>
      <c r="S819" s="597"/>
      <c r="T819" s="597"/>
      <c r="U819" s="597"/>
      <c r="V819" s="597"/>
      <c r="W819" s="597"/>
      <c r="X819" s="597"/>
      <c r="Y819" s="597"/>
      <c r="Z819" s="597"/>
      <c r="AA819" s="597"/>
      <c r="AB819" s="598"/>
      <c r="AC819" s="596" t="s">
        <v>183</v>
      </c>
      <c r="AD819" s="597"/>
      <c r="AE819" s="597"/>
      <c r="AF819" s="597"/>
      <c r="AG819" s="597"/>
      <c r="AH819" s="597"/>
      <c r="AI819" s="597"/>
      <c r="AJ819" s="597"/>
      <c r="AK819" s="597"/>
      <c r="AL819" s="597"/>
      <c r="AM819" s="597"/>
      <c r="AN819" s="597"/>
      <c r="AO819" s="597"/>
      <c r="AP819" s="597"/>
      <c r="AQ819" s="597"/>
      <c r="AR819" s="597"/>
      <c r="AS819" s="597"/>
      <c r="AT819" s="597"/>
      <c r="AU819" s="597"/>
      <c r="AV819" s="597"/>
      <c r="AW819" s="597"/>
      <c r="AX819" s="794"/>
    </row>
    <row r="820" spans="1:50" ht="24.75" hidden="1" customHeight="1" x14ac:dyDescent="0.15">
      <c r="A820" s="632"/>
      <c r="B820" s="633"/>
      <c r="C820" s="633"/>
      <c r="D820" s="633"/>
      <c r="E820" s="633"/>
      <c r="F820" s="634"/>
      <c r="G820" s="816" t="s">
        <v>17</v>
      </c>
      <c r="H820" s="669"/>
      <c r="I820" s="669"/>
      <c r="J820" s="669"/>
      <c r="K820" s="669"/>
      <c r="L820" s="668" t="s">
        <v>18</v>
      </c>
      <c r="M820" s="669"/>
      <c r="N820" s="669"/>
      <c r="O820" s="669"/>
      <c r="P820" s="669"/>
      <c r="Q820" s="669"/>
      <c r="R820" s="669"/>
      <c r="S820" s="669"/>
      <c r="T820" s="669"/>
      <c r="U820" s="669"/>
      <c r="V820" s="669"/>
      <c r="W820" s="669"/>
      <c r="X820" s="670"/>
      <c r="Y820" s="654" t="s">
        <v>19</v>
      </c>
      <c r="Z820" s="655"/>
      <c r="AA820" s="655"/>
      <c r="AB820" s="799"/>
      <c r="AC820" s="816" t="s">
        <v>17</v>
      </c>
      <c r="AD820" s="669"/>
      <c r="AE820" s="669"/>
      <c r="AF820" s="669"/>
      <c r="AG820" s="669"/>
      <c r="AH820" s="668" t="s">
        <v>18</v>
      </c>
      <c r="AI820" s="669"/>
      <c r="AJ820" s="669"/>
      <c r="AK820" s="669"/>
      <c r="AL820" s="669"/>
      <c r="AM820" s="669"/>
      <c r="AN820" s="669"/>
      <c r="AO820" s="669"/>
      <c r="AP820" s="669"/>
      <c r="AQ820" s="669"/>
      <c r="AR820" s="669"/>
      <c r="AS820" s="669"/>
      <c r="AT820" s="670"/>
      <c r="AU820" s="654" t="s">
        <v>19</v>
      </c>
      <c r="AV820" s="655"/>
      <c r="AW820" s="655"/>
      <c r="AX820" s="656"/>
    </row>
    <row r="821" spans="1:50" s="16" customFormat="1" ht="24.75" hidden="1" customHeight="1" x14ac:dyDescent="0.15">
      <c r="A821" s="632"/>
      <c r="B821" s="633"/>
      <c r="C821" s="633"/>
      <c r="D821" s="633"/>
      <c r="E821" s="633"/>
      <c r="F821" s="634"/>
      <c r="G821" s="671"/>
      <c r="H821" s="672"/>
      <c r="I821" s="672"/>
      <c r="J821" s="672"/>
      <c r="K821" s="673"/>
      <c r="L821" s="665"/>
      <c r="M821" s="666"/>
      <c r="N821" s="666"/>
      <c r="O821" s="666"/>
      <c r="P821" s="666"/>
      <c r="Q821" s="666"/>
      <c r="R821" s="666"/>
      <c r="S821" s="666"/>
      <c r="T821" s="666"/>
      <c r="U821" s="666"/>
      <c r="V821" s="666"/>
      <c r="W821" s="666"/>
      <c r="X821" s="667"/>
      <c r="Y821" s="388"/>
      <c r="Z821" s="389"/>
      <c r="AA821" s="389"/>
      <c r="AB821" s="806"/>
      <c r="AC821" s="671"/>
      <c r="AD821" s="672"/>
      <c r="AE821" s="672"/>
      <c r="AF821" s="672"/>
      <c r="AG821" s="673"/>
      <c r="AH821" s="665"/>
      <c r="AI821" s="666"/>
      <c r="AJ821" s="666"/>
      <c r="AK821" s="666"/>
      <c r="AL821" s="666"/>
      <c r="AM821" s="666"/>
      <c r="AN821" s="666"/>
      <c r="AO821" s="666"/>
      <c r="AP821" s="666"/>
      <c r="AQ821" s="666"/>
      <c r="AR821" s="666"/>
      <c r="AS821" s="666"/>
      <c r="AT821" s="667"/>
      <c r="AU821" s="388"/>
      <c r="AV821" s="389"/>
      <c r="AW821" s="389"/>
      <c r="AX821" s="390"/>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row>
    <row r="831" spans="1:50" ht="24.75" hidden="1" customHeight="1" x14ac:dyDescent="0.15">
      <c r="A831" s="632"/>
      <c r="B831" s="633"/>
      <c r="C831" s="633"/>
      <c r="D831" s="633"/>
      <c r="E831" s="633"/>
      <c r="F831" s="634"/>
      <c r="G831" s="827" t="s">
        <v>20</v>
      </c>
      <c r="H831" s="828"/>
      <c r="I831" s="828"/>
      <c r="J831" s="828"/>
      <c r="K831" s="828"/>
      <c r="L831" s="829"/>
      <c r="M831" s="830"/>
      <c r="N831" s="830"/>
      <c r="O831" s="830"/>
      <c r="P831" s="830"/>
      <c r="Q831" s="830"/>
      <c r="R831" s="830"/>
      <c r="S831" s="830"/>
      <c r="T831" s="830"/>
      <c r="U831" s="830"/>
      <c r="V831" s="830"/>
      <c r="W831" s="830"/>
      <c r="X831" s="831"/>
      <c r="Y831" s="832">
        <f>SUM(Y821:AB830)</f>
        <v>0</v>
      </c>
      <c r="Z831" s="833"/>
      <c r="AA831" s="833"/>
      <c r="AB831" s="834"/>
      <c r="AC831" s="827" t="s">
        <v>20</v>
      </c>
      <c r="AD831" s="828"/>
      <c r="AE831" s="828"/>
      <c r="AF831" s="828"/>
      <c r="AG831" s="828"/>
      <c r="AH831" s="829"/>
      <c r="AI831" s="830"/>
      <c r="AJ831" s="830"/>
      <c r="AK831" s="830"/>
      <c r="AL831" s="830"/>
      <c r="AM831" s="830"/>
      <c r="AN831" s="830"/>
      <c r="AO831" s="830"/>
      <c r="AP831" s="830"/>
      <c r="AQ831" s="830"/>
      <c r="AR831" s="830"/>
      <c r="AS831" s="830"/>
      <c r="AT831" s="831"/>
      <c r="AU831" s="832">
        <f>SUM(AU821:AX830)</f>
        <v>0</v>
      </c>
      <c r="AV831" s="833"/>
      <c r="AW831" s="833"/>
      <c r="AX831" s="835"/>
    </row>
    <row r="832" spans="1:50" ht="24.75" hidden="1" customHeight="1" thickBot="1" x14ac:dyDescent="0.2">
      <c r="A832" s="905" t="s">
        <v>148</v>
      </c>
      <c r="B832" s="906"/>
      <c r="C832" s="906"/>
      <c r="D832" s="906"/>
      <c r="E832" s="906"/>
      <c r="F832" s="906"/>
      <c r="G832" s="906"/>
      <c r="H832" s="906"/>
      <c r="I832" s="906"/>
      <c r="J832" s="906"/>
      <c r="K832" s="906"/>
      <c r="L832" s="906"/>
      <c r="M832" s="906"/>
      <c r="N832" s="906"/>
      <c r="O832" s="906"/>
      <c r="P832" s="906"/>
      <c r="Q832" s="906"/>
      <c r="R832" s="906"/>
      <c r="S832" s="906"/>
      <c r="T832" s="906"/>
      <c r="U832" s="906"/>
      <c r="V832" s="906"/>
      <c r="W832" s="906"/>
      <c r="X832" s="906"/>
      <c r="Y832" s="906"/>
      <c r="Z832" s="906"/>
      <c r="AA832" s="906"/>
      <c r="AB832" s="906"/>
      <c r="AC832" s="906"/>
      <c r="AD832" s="906"/>
      <c r="AE832" s="906"/>
      <c r="AF832" s="906"/>
      <c r="AG832" s="906"/>
      <c r="AH832" s="906"/>
      <c r="AI832" s="906"/>
      <c r="AJ832" s="906"/>
      <c r="AK832" s="907"/>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42.75" customHeight="1" x14ac:dyDescent="0.15">
      <c r="A838" s="376">
        <v>1</v>
      </c>
      <c r="B838" s="376">
        <v>1</v>
      </c>
      <c r="C838" s="347" t="s">
        <v>637</v>
      </c>
      <c r="D838" s="347"/>
      <c r="E838" s="347"/>
      <c r="F838" s="347"/>
      <c r="G838" s="347"/>
      <c r="H838" s="347"/>
      <c r="I838" s="347"/>
      <c r="J838" s="348">
        <v>1011105004941</v>
      </c>
      <c r="K838" s="349"/>
      <c r="L838" s="349"/>
      <c r="M838" s="349"/>
      <c r="N838" s="349"/>
      <c r="O838" s="349"/>
      <c r="P838" s="350" t="s">
        <v>638</v>
      </c>
      <c r="Q838" s="350"/>
      <c r="R838" s="350"/>
      <c r="S838" s="350"/>
      <c r="T838" s="350"/>
      <c r="U838" s="350"/>
      <c r="V838" s="350"/>
      <c r="W838" s="350"/>
      <c r="X838" s="350"/>
      <c r="Y838" s="351">
        <v>19.965</v>
      </c>
      <c r="Z838" s="352"/>
      <c r="AA838" s="352"/>
      <c r="AB838" s="353"/>
      <c r="AC838" s="363" t="s">
        <v>639</v>
      </c>
      <c r="AD838" s="371"/>
      <c r="AE838" s="371"/>
      <c r="AF838" s="371"/>
      <c r="AG838" s="371"/>
      <c r="AH838" s="372" t="s">
        <v>569</v>
      </c>
      <c r="AI838" s="373"/>
      <c r="AJ838" s="373"/>
      <c r="AK838" s="373"/>
      <c r="AL838" s="357" t="s">
        <v>640</v>
      </c>
      <c r="AM838" s="358"/>
      <c r="AN838" s="358"/>
      <c r="AO838" s="359"/>
      <c r="AP838" s="360" t="s">
        <v>572</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569</v>
      </c>
      <c r="F1103" s="375"/>
      <c r="G1103" s="375"/>
      <c r="H1103" s="375"/>
      <c r="I1103" s="375"/>
      <c r="J1103" s="348" t="s">
        <v>641</v>
      </c>
      <c r="K1103" s="349"/>
      <c r="L1103" s="349"/>
      <c r="M1103" s="349"/>
      <c r="N1103" s="349"/>
      <c r="O1103" s="349"/>
      <c r="P1103" s="362" t="s">
        <v>572</v>
      </c>
      <c r="Q1103" s="350"/>
      <c r="R1103" s="350"/>
      <c r="S1103" s="350"/>
      <c r="T1103" s="350"/>
      <c r="U1103" s="350"/>
      <c r="V1103" s="350"/>
      <c r="W1103" s="350"/>
      <c r="X1103" s="350"/>
      <c r="Y1103" s="351" t="s">
        <v>569</v>
      </c>
      <c r="Z1103" s="352"/>
      <c r="AA1103" s="352"/>
      <c r="AB1103" s="353"/>
      <c r="AC1103" s="354"/>
      <c r="AD1103" s="354"/>
      <c r="AE1103" s="354"/>
      <c r="AF1103" s="354"/>
      <c r="AG1103" s="354"/>
      <c r="AH1103" s="355" t="s">
        <v>569</v>
      </c>
      <c r="AI1103" s="356"/>
      <c r="AJ1103" s="356"/>
      <c r="AK1103" s="356"/>
      <c r="AL1103" s="357" t="s">
        <v>572</v>
      </c>
      <c r="AM1103" s="358"/>
      <c r="AN1103" s="358"/>
      <c r="AO1103" s="359"/>
      <c r="AP1103" s="360" t="s">
        <v>569</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09">
      <formula>IF(RIGHT(TEXT(P14,"0.#"),1)=".",FALSE,TRUE)</formula>
    </cfRule>
    <cfRule type="expression" dxfId="2800" priority="14010">
      <formula>IF(RIGHT(TEXT(P14,"0.#"),1)=".",TRUE,FALSE)</formula>
    </cfRule>
  </conditionalFormatting>
  <conditionalFormatting sqref="AE32">
    <cfRule type="expression" dxfId="2799" priority="13999">
      <formula>IF(RIGHT(TEXT(AE32,"0.#"),1)=".",FALSE,TRUE)</formula>
    </cfRule>
    <cfRule type="expression" dxfId="2798" priority="14000">
      <formula>IF(RIGHT(TEXT(AE32,"0.#"),1)=".",TRUE,FALSE)</formula>
    </cfRule>
  </conditionalFormatting>
  <conditionalFormatting sqref="P18:AX18">
    <cfRule type="expression" dxfId="2797" priority="13885">
      <formula>IF(RIGHT(TEXT(P18,"0.#"),1)=".",FALSE,TRUE)</formula>
    </cfRule>
    <cfRule type="expression" dxfId="2796" priority="13886">
      <formula>IF(RIGHT(TEXT(P18,"0.#"),1)=".",TRUE,FALSE)</formula>
    </cfRule>
  </conditionalFormatting>
  <conditionalFormatting sqref="Y783">
    <cfRule type="expression" dxfId="2795" priority="13881">
      <formula>IF(RIGHT(TEXT(Y783,"0.#"),1)=".",FALSE,TRUE)</formula>
    </cfRule>
    <cfRule type="expression" dxfId="2794" priority="13882">
      <formula>IF(RIGHT(TEXT(Y783,"0.#"),1)=".",TRUE,FALSE)</formula>
    </cfRule>
  </conditionalFormatting>
  <conditionalFormatting sqref="Y792">
    <cfRule type="expression" dxfId="2793" priority="13877">
      <formula>IF(RIGHT(TEXT(Y792,"0.#"),1)=".",FALSE,TRUE)</formula>
    </cfRule>
    <cfRule type="expression" dxfId="2792" priority="13878">
      <formula>IF(RIGHT(TEXT(Y792,"0.#"),1)=".",TRUE,FALSE)</formula>
    </cfRule>
  </conditionalFormatting>
  <conditionalFormatting sqref="Y823:Y830 Y821 Y810:Y817 Y808 Y797:Y804 Y795">
    <cfRule type="expression" dxfId="2791" priority="13659">
      <formula>IF(RIGHT(TEXT(Y795,"0.#"),1)=".",FALSE,TRUE)</formula>
    </cfRule>
    <cfRule type="expression" dxfId="2790" priority="13660">
      <formula>IF(RIGHT(TEXT(Y795,"0.#"),1)=".",TRUE,FALSE)</formula>
    </cfRule>
  </conditionalFormatting>
  <conditionalFormatting sqref="P16:AQ17 P15:AX15 P13:AX13">
    <cfRule type="expression" dxfId="2789" priority="13707">
      <formula>IF(RIGHT(TEXT(P13,"0.#"),1)=".",FALSE,TRUE)</formula>
    </cfRule>
    <cfRule type="expression" dxfId="2788" priority="13708">
      <formula>IF(RIGHT(TEXT(P13,"0.#"),1)=".",TRUE,FALSE)</formula>
    </cfRule>
  </conditionalFormatting>
  <conditionalFormatting sqref="P19:AJ19">
    <cfRule type="expression" dxfId="2787" priority="13705">
      <formula>IF(RIGHT(TEXT(P19,"0.#"),1)=".",FALSE,TRUE)</formula>
    </cfRule>
    <cfRule type="expression" dxfId="2786" priority="13706">
      <formula>IF(RIGHT(TEXT(P19,"0.#"),1)=".",TRUE,FALSE)</formula>
    </cfRule>
  </conditionalFormatting>
  <conditionalFormatting sqref="AE101 AQ101">
    <cfRule type="expression" dxfId="2785" priority="13697">
      <formula>IF(RIGHT(TEXT(AE101,"0.#"),1)=".",FALSE,TRUE)</formula>
    </cfRule>
    <cfRule type="expression" dxfId="2784" priority="13698">
      <formula>IF(RIGHT(TEXT(AE101,"0.#"),1)=".",TRUE,FALSE)</formula>
    </cfRule>
  </conditionalFormatting>
  <conditionalFormatting sqref="Y784:Y791 Y782">
    <cfRule type="expression" dxfId="2783" priority="13683">
      <formula>IF(RIGHT(TEXT(Y782,"0.#"),1)=".",FALSE,TRUE)</formula>
    </cfRule>
    <cfRule type="expression" dxfId="2782" priority="13684">
      <formula>IF(RIGHT(TEXT(Y782,"0.#"),1)=".",TRUE,FALSE)</formula>
    </cfRule>
  </conditionalFormatting>
  <conditionalFormatting sqref="AU783">
    <cfRule type="expression" dxfId="2781" priority="13681">
      <formula>IF(RIGHT(TEXT(AU783,"0.#"),1)=".",FALSE,TRUE)</formula>
    </cfRule>
    <cfRule type="expression" dxfId="2780" priority="13682">
      <formula>IF(RIGHT(TEXT(AU783,"0.#"),1)=".",TRUE,FALSE)</formula>
    </cfRule>
  </conditionalFormatting>
  <conditionalFormatting sqref="AU792">
    <cfRule type="expression" dxfId="2779" priority="13679">
      <formula>IF(RIGHT(TEXT(AU792,"0.#"),1)=".",FALSE,TRUE)</formula>
    </cfRule>
    <cfRule type="expression" dxfId="2778" priority="13680">
      <formula>IF(RIGHT(TEXT(AU792,"0.#"),1)=".",TRUE,FALSE)</formula>
    </cfRule>
  </conditionalFormatting>
  <conditionalFormatting sqref="AU784:AU791 AU782">
    <cfRule type="expression" dxfId="2777" priority="13677">
      <formula>IF(RIGHT(TEXT(AU782,"0.#"),1)=".",FALSE,TRUE)</formula>
    </cfRule>
    <cfRule type="expression" dxfId="2776" priority="13678">
      <formula>IF(RIGHT(TEXT(AU782,"0.#"),1)=".",TRUE,FALSE)</formula>
    </cfRule>
  </conditionalFormatting>
  <conditionalFormatting sqref="Y822 Y809 Y796">
    <cfRule type="expression" dxfId="2775" priority="13663">
      <formula>IF(RIGHT(TEXT(Y796,"0.#"),1)=".",FALSE,TRUE)</formula>
    </cfRule>
    <cfRule type="expression" dxfId="2774" priority="13664">
      <formula>IF(RIGHT(TEXT(Y796,"0.#"),1)=".",TRUE,FALSE)</formula>
    </cfRule>
  </conditionalFormatting>
  <conditionalFormatting sqref="Y831 Y818 Y805">
    <cfRule type="expression" dxfId="2773" priority="13661">
      <formula>IF(RIGHT(TEXT(Y805,"0.#"),1)=".",FALSE,TRUE)</formula>
    </cfRule>
    <cfRule type="expression" dxfId="2772" priority="13662">
      <formula>IF(RIGHT(TEXT(Y805,"0.#"),1)=".",TRUE,FALSE)</formula>
    </cfRule>
  </conditionalFormatting>
  <conditionalFormatting sqref="AU822 AU809 AU796">
    <cfRule type="expression" dxfId="2771" priority="13657">
      <formula>IF(RIGHT(TEXT(AU796,"0.#"),1)=".",FALSE,TRUE)</formula>
    </cfRule>
    <cfRule type="expression" dxfId="2770" priority="13658">
      <formula>IF(RIGHT(TEXT(AU796,"0.#"),1)=".",TRUE,FALSE)</formula>
    </cfRule>
  </conditionalFormatting>
  <conditionalFormatting sqref="AU831 AU818 AU805">
    <cfRule type="expression" dxfId="2769" priority="13655">
      <formula>IF(RIGHT(TEXT(AU805,"0.#"),1)=".",FALSE,TRUE)</formula>
    </cfRule>
    <cfRule type="expression" dxfId="2768" priority="13656">
      <formula>IF(RIGHT(TEXT(AU805,"0.#"),1)=".",TRUE,FALSE)</formula>
    </cfRule>
  </conditionalFormatting>
  <conditionalFormatting sqref="AU823:AU830 AU821 AU810:AU817 AU808 AU797:AU804 AU795">
    <cfRule type="expression" dxfId="2767" priority="13653">
      <formula>IF(RIGHT(TEXT(AU795,"0.#"),1)=".",FALSE,TRUE)</formula>
    </cfRule>
    <cfRule type="expression" dxfId="2766" priority="13654">
      <formula>IF(RIGHT(TEXT(AU795,"0.#"),1)=".",TRUE,FALSE)</formula>
    </cfRule>
  </conditionalFormatting>
  <conditionalFormatting sqref="AM87">
    <cfRule type="expression" dxfId="2765" priority="13307">
      <formula>IF(RIGHT(TEXT(AM87,"0.#"),1)=".",FALSE,TRUE)</formula>
    </cfRule>
    <cfRule type="expression" dxfId="2764" priority="13308">
      <formula>IF(RIGHT(TEXT(AM87,"0.#"),1)=".",TRUE,FALSE)</formula>
    </cfRule>
  </conditionalFormatting>
  <conditionalFormatting sqref="AE55">
    <cfRule type="expression" dxfId="2763" priority="13375">
      <formula>IF(RIGHT(TEXT(AE55,"0.#"),1)=".",FALSE,TRUE)</formula>
    </cfRule>
    <cfRule type="expression" dxfId="2762" priority="13376">
      <formula>IF(RIGHT(TEXT(AE55,"0.#"),1)=".",TRUE,FALSE)</formula>
    </cfRule>
  </conditionalFormatting>
  <conditionalFormatting sqref="AI55">
    <cfRule type="expression" dxfId="2761" priority="13373">
      <formula>IF(RIGHT(TEXT(AI55,"0.#"),1)=".",FALSE,TRUE)</formula>
    </cfRule>
    <cfRule type="expression" dxfId="2760" priority="13374">
      <formula>IF(RIGHT(TEXT(AI55,"0.#"),1)=".",TRUE,FALSE)</formula>
    </cfRule>
  </conditionalFormatting>
  <conditionalFormatting sqref="AM34">
    <cfRule type="expression" dxfId="2759" priority="13453">
      <formula>IF(RIGHT(TEXT(AM34,"0.#"),1)=".",FALSE,TRUE)</formula>
    </cfRule>
    <cfRule type="expression" dxfId="2758" priority="13454">
      <formula>IF(RIGHT(TEXT(AM34,"0.#"),1)=".",TRUE,FALSE)</formula>
    </cfRule>
  </conditionalFormatting>
  <conditionalFormatting sqref="AE33">
    <cfRule type="expression" dxfId="2757" priority="13467">
      <formula>IF(RIGHT(TEXT(AE33,"0.#"),1)=".",FALSE,TRUE)</formula>
    </cfRule>
    <cfRule type="expression" dxfId="2756" priority="13468">
      <formula>IF(RIGHT(TEXT(AE33,"0.#"),1)=".",TRUE,FALSE)</formula>
    </cfRule>
  </conditionalFormatting>
  <conditionalFormatting sqref="AE34">
    <cfRule type="expression" dxfId="2755" priority="13465">
      <formula>IF(RIGHT(TEXT(AE34,"0.#"),1)=".",FALSE,TRUE)</formula>
    </cfRule>
    <cfRule type="expression" dxfId="2754" priority="13466">
      <formula>IF(RIGHT(TEXT(AE34,"0.#"),1)=".",TRUE,FALSE)</formula>
    </cfRule>
  </conditionalFormatting>
  <conditionalFormatting sqref="AI34">
    <cfRule type="expression" dxfId="2753" priority="13463">
      <formula>IF(RIGHT(TEXT(AI34,"0.#"),1)=".",FALSE,TRUE)</formula>
    </cfRule>
    <cfRule type="expression" dxfId="2752" priority="13464">
      <formula>IF(RIGHT(TEXT(AI34,"0.#"),1)=".",TRUE,FALSE)</formula>
    </cfRule>
  </conditionalFormatting>
  <conditionalFormatting sqref="AI33">
    <cfRule type="expression" dxfId="2751" priority="13461">
      <formula>IF(RIGHT(TEXT(AI33,"0.#"),1)=".",FALSE,TRUE)</formula>
    </cfRule>
    <cfRule type="expression" dxfId="2750" priority="13462">
      <formula>IF(RIGHT(TEXT(AI33,"0.#"),1)=".",TRUE,FALSE)</formula>
    </cfRule>
  </conditionalFormatting>
  <conditionalFormatting sqref="AI32">
    <cfRule type="expression" dxfId="2749" priority="13459">
      <formula>IF(RIGHT(TEXT(AI32,"0.#"),1)=".",FALSE,TRUE)</formula>
    </cfRule>
    <cfRule type="expression" dxfId="2748" priority="13460">
      <formula>IF(RIGHT(TEXT(AI32,"0.#"),1)=".",TRUE,FALSE)</formula>
    </cfRule>
  </conditionalFormatting>
  <conditionalFormatting sqref="AM32">
    <cfRule type="expression" dxfId="2747" priority="13457">
      <formula>IF(RIGHT(TEXT(AM32,"0.#"),1)=".",FALSE,TRUE)</formula>
    </cfRule>
    <cfRule type="expression" dxfId="2746" priority="13458">
      <formula>IF(RIGHT(TEXT(AM32,"0.#"),1)=".",TRUE,FALSE)</formula>
    </cfRule>
  </conditionalFormatting>
  <conditionalFormatting sqref="AM33">
    <cfRule type="expression" dxfId="2745" priority="13455">
      <formula>IF(RIGHT(TEXT(AM33,"0.#"),1)=".",FALSE,TRUE)</formula>
    </cfRule>
    <cfRule type="expression" dxfId="2744" priority="13456">
      <formula>IF(RIGHT(TEXT(AM33,"0.#"),1)=".",TRUE,FALSE)</formula>
    </cfRule>
  </conditionalFormatting>
  <conditionalFormatting sqref="AQ32:AQ34">
    <cfRule type="expression" dxfId="2743" priority="13447">
      <formula>IF(RIGHT(TEXT(AQ32,"0.#"),1)=".",FALSE,TRUE)</formula>
    </cfRule>
    <cfRule type="expression" dxfId="2742" priority="13448">
      <formula>IF(RIGHT(TEXT(AQ32,"0.#"),1)=".",TRUE,FALSE)</formula>
    </cfRule>
  </conditionalFormatting>
  <conditionalFormatting sqref="AU32:AU34">
    <cfRule type="expression" dxfId="2741" priority="13445">
      <formula>IF(RIGHT(TEXT(AU32,"0.#"),1)=".",FALSE,TRUE)</formula>
    </cfRule>
    <cfRule type="expression" dxfId="2740" priority="13446">
      <formula>IF(RIGHT(TEXT(AU32,"0.#"),1)=".",TRUE,FALSE)</formula>
    </cfRule>
  </conditionalFormatting>
  <conditionalFormatting sqref="AE53">
    <cfRule type="expression" dxfId="2739" priority="13379">
      <formula>IF(RIGHT(TEXT(AE53,"0.#"),1)=".",FALSE,TRUE)</formula>
    </cfRule>
    <cfRule type="expression" dxfId="2738" priority="13380">
      <formula>IF(RIGHT(TEXT(AE53,"0.#"),1)=".",TRUE,FALSE)</formula>
    </cfRule>
  </conditionalFormatting>
  <conditionalFormatting sqref="AE54">
    <cfRule type="expression" dxfId="2737" priority="13377">
      <formula>IF(RIGHT(TEXT(AE54,"0.#"),1)=".",FALSE,TRUE)</formula>
    </cfRule>
    <cfRule type="expression" dxfId="2736" priority="13378">
      <formula>IF(RIGHT(TEXT(AE54,"0.#"),1)=".",TRUE,FALSE)</formula>
    </cfRule>
  </conditionalFormatting>
  <conditionalFormatting sqref="AI54">
    <cfRule type="expression" dxfId="2735" priority="13371">
      <formula>IF(RIGHT(TEXT(AI54,"0.#"),1)=".",FALSE,TRUE)</formula>
    </cfRule>
    <cfRule type="expression" dxfId="2734" priority="13372">
      <formula>IF(RIGHT(TEXT(AI54,"0.#"),1)=".",TRUE,FALSE)</formula>
    </cfRule>
  </conditionalFormatting>
  <conditionalFormatting sqref="AI53">
    <cfRule type="expression" dxfId="2733" priority="13369">
      <formula>IF(RIGHT(TEXT(AI53,"0.#"),1)=".",FALSE,TRUE)</formula>
    </cfRule>
    <cfRule type="expression" dxfId="2732" priority="13370">
      <formula>IF(RIGHT(TEXT(AI53,"0.#"),1)=".",TRUE,FALSE)</formula>
    </cfRule>
  </conditionalFormatting>
  <conditionalFormatting sqref="AM53">
    <cfRule type="expression" dxfId="2731" priority="13367">
      <formula>IF(RIGHT(TEXT(AM53,"0.#"),1)=".",FALSE,TRUE)</formula>
    </cfRule>
    <cfRule type="expression" dxfId="2730" priority="13368">
      <formula>IF(RIGHT(TEXT(AM53,"0.#"),1)=".",TRUE,FALSE)</formula>
    </cfRule>
  </conditionalFormatting>
  <conditionalFormatting sqref="AM54">
    <cfRule type="expression" dxfId="2729" priority="13365">
      <formula>IF(RIGHT(TEXT(AM54,"0.#"),1)=".",FALSE,TRUE)</formula>
    </cfRule>
    <cfRule type="expression" dxfId="2728" priority="13366">
      <formula>IF(RIGHT(TEXT(AM54,"0.#"),1)=".",TRUE,FALSE)</formula>
    </cfRule>
  </conditionalFormatting>
  <conditionalFormatting sqref="AM55">
    <cfRule type="expression" dxfId="2727" priority="13363">
      <formula>IF(RIGHT(TEXT(AM55,"0.#"),1)=".",FALSE,TRUE)</formula>
    </cfRule>
    <cfRule type="expression" dxfId="2726" priority="13364">
      <formula>IF(RIGHT(TEXT(AM55,"0.#"),1)=".",TRUE,FALSE)</formula>
    </cfRule>
  </conditionalFormatting>
  <conditionalFormatting sqref="AE60">
    <cfRule type="expression" dxfId="2725" priority="13349">
      <formula>IF(RIGHT(TEXT(AE60,"0.#"),1)=".",FALSE,TRUE)</formula>
    </cfRule>
    <cfRule type="expression" dxfId="2724" priority="13350">
      <formula>IF(RIGHT(TEXT(AE60,"0.#"),1)=".",TRUE,FALSE)</formula>
    </cfRule>
  </conditionalFormatting>
  <conditionalFormatting sqref="AE61">
    <cfRule type="expression" dxfId="2723" priority="13347">
      <formula>IF(RIGHT(TEXT(AE61,"0.#"),1)=".",FALSE,TRUE)</formula>
    </cfRule>
    <cfRule type="expression" dxfId="2722" priority="13348">
      <formula>IF(RIGHT(TEXT(AE61,"0.#"),1)=".",TRUE,FALSE)</formula>
    </cfRule>
  </conditionalFormatting>
  <conditionalFormatting sqref="AE62">
    <cfRule type="expression" dxfId="2721" priority="13345">
      <formula>IF(RIGHT(TEXT(AE62,"0.#"),1)=".",FALSE,TRUE)</formula>
    </cfRule>
    <cfRule type="expression" dxfId="2720" priority="13346">
      <formula>IF(RIGHT(TEXT(AE62,"0.#"),1)=".",TRUE,FALSE)</formula>
    </cfRule>
  </conditionalFormatting>
  <conditionalFormatting sqref="AI62">
    <cfRule type="expression" dxfId="2719" priority="13343">
      <formula>IF(RIGHT(TEXT(AI62,"0.#"),1)=".",FALSE,TRUE)</formula>
    </cfRule>
    <cfRule type="expression" dxfId="2718" priority="13344">
      <formula>IF(RIGHT(TEXT(AI62,"0.#"),1)=".",TRUE,FALSE)</formula>
    </cfRule>
  </conditionalFormatting>
  <conditionalFormatting sqref="AI61">
    <cfRule type="expression" dxfId="2717" priority="13341">
      <formula>IF(RIGHT(TEXT(AI61,"0.#"),1)=".",FALSE,TRUE)</formula>
    </cfRule>
    <cfRule type="expression" dxfId="2716" priority="13342">
      <formula>IF(RIGHT(TEXT(AI61,"0.#"),1)=".",TRUE,FALSE)</formula>
    </cfRule>
  </conditionalFormatting>
  <conditionalFormatting sqref="AI60">
    <cfRule type="expression" dxfId="2715" priority="13339">
      <formula>IF(RIGHT(TEXT(AI60,"0.#"),1)=".",FALSE,TRUE)</formula>
    </cfRule>
    <cfRule type="expression" dxfId="2714" priority="13340">
      <formula>IF(RIGHT(TEXT(AI60,"0.#"),1)=".",TRUE,FALSE)</formula>
    </cfRule>
  </conditionalFormatting>
  <conditionalFormatting sqref="AM60">
    <cfRule type="expression" dxfId="2713" priority="13337">
      <formula>IF(RIGHT(TEXT(AM60,"0.#"),1)=".",FALSE,TRUE)</formula>
    </cfRule>
    <cfRule type="expression" dxfId="2712" priority="13338">
      <formula>IF(RIGHT(TEXT(AM60,"0.#"),1)=".",TRUE,FALSE)</formula>
    </cfRule>
  </conditionalFormatting>
  <conditionalFormatting sqref="AM61">
    <cfRule type="expression" dxfId="2711" priority="13335">
      <formula>IF(RIGHT(TEXT(AM61,"0.#"),1)=".",FALSE,TRUE)</formula>
    </cfRule>
    <cfRule type="expression" dxfId="2710" priority="13336">
      <formula>IF(RIGHT(TEXT(AM61,"0.#"),1)=".",TRUE,FALSE)</formula>
    </cfRule>
  </conditionalFormatting>
  <conditionalFormatting sqref="AM62">
    <cfRule type="expression" dxfId="2709" priority="13333">
      <formula>IF(RIGHT(TEXT(AM62,"0.#"),1)=".",FALSE,TRUE)</formula>
    </cfRule>
    <cfRule type="expression" dxfId="2708" priority="13334">
      <formula>IF(RIGHT(TEXT(AM62,"0.#"),1)=".",TRUE,FALSE)</formula>
    </cfRule>
  </conditionalFormatting>
  <conditionalFormatting sqref="AE87">
    <cfRule type="expression" dxfId="2707" priority="13319">
      <formula>IF(RIGHT(TEXT(AE87,"0.#"),1)=".",FALSE,TRUE)</formula>
    </cfRule>
    <cfRule type="expression" dxfId="2706" priority="13320">
      <formula>IF(RIGHT(TEXT(AE87,"0.#"),1)=".",TRUE,FALSE)</formula>
    </cfRule>
  </conditionalFormatting>
  <conditionalFormatting sqref="AE88">
    <cfRule type="expression" dxfId="2705" priority="13317">
      <formula>IF(RIGHT(TEXT(AE88,"0.#"),1)=".",FALSE,TRUE)</formula>
    </cfRule>
    <cfRule type="expression" dxfId="2704" priority="13318">
      <formula>IF(RIGHT(TEXT(AE88,"0.#"),1)=".",TRUE,FALSE)</formula>
    </cfRule>
  </conditionalFormatting>
  <conditionalFormatting sqref="AE89">
    <cfRule type="expression" dxfId="2703" priority="13315">
      <formula>IF(RIGHT(TEXT(AE89,"0.#"),1)=".",FALSE,TRUE)</formula>
    </cfRule>
    <cfRule type="expression" dxfId="2702" priority="13316">
      <formula>IF(RIGHT(TEXT(AE89,"0.#"),1)=".",TRUE,FALSE)</formula>
    </cfRule>
  </conditionalFormatting>
  <conditionalFormatting sqref="AI89">
    <cfRule type="expression" dxfId="2701" priority="13313">
      <formula>IF(RIGHT(TEXT(AI89,"0.#"),1)=".",FALSE,TRUE)</formula>
    </cfRule>
    <cfRule type="expression" dxfId="2700" priority="13314">
      <formula>IF(RIGHT(TEXT(AI89,"0.#"),1)=".",TRUE,FALSE)</formula>
    </cfRule>
  </conditionalFormatting>
  <conditionalFormatting sqref="AI88">
    <cfRule type="expression" dxfId="2699" priority="13311">
      <formula>IF(RIGHT(TEXT(AI88,"0.#"),1)=".",FALSE,TRUE)</formula>
    </cfRule>
    <cfRule type="expression" dxfId="2698" priority="13312">
      <formula>IF(RIGHT(TEXT(AI88,"0.#"),1)=".",TRUE,FALSE)</formula>
    </cfRule>
  </conditionalFormatting>
  <conditionalFormatting sqref="AI87">
    <cfRule type="expression" dxfId="2697" priority="13309">
      <formula>IF(RIGHT(TEXT(AI87,"0.#"),1)=".",FALSE,TRUE)</formula>
    </cfRule>
    <cfRule type="expression" dxfId="2696" priority="13310">
      <formula>IF(RIGHT(TEXT(AI87,"0.#"),1)=".",TRUE,FALSE)</formula>
    </cfRule>
  </conditionalFormatting>
  <conditionalFormatting sqref="AM88">
    <cfRule type="expression" dxfId="2695" priority="13305">
      <formula>IF(RIGHT(TEXT(AM88,"0.#"),1)=".",FALSE,TRUE)</formula>
    </cfRule>
    <cfRule type="expression" dxfId="2694" priority="13306">
      <formula>IF(RIGHT(TEXT(AM88,"0.#"),1)=".",TRUE,FALSE)</formula>
    </cfRule>
  </conditionalFormatting>
  <conditionalFormatting sqref="AM89">
    <cfRule type="expression" dxfId="2693" priority="13303">
      <formula>IF(RIGHT(TEXT(AM89,"0.#"),1)=".",FALSE,TRUE)</formula>
    </cfRule>
    <cfRule type="expression" dxfId="2692" priority="13304">
      <formula>IF(RIGHT(TEXT(AM89,"0.#"),1)=".",TRUE,FALSE)</formula>
    </cfRule>
  </conditionalFormatting>
  <conditionalFormatting sqref="AE92">
    <cfRule type="expression" dxfId="2691" priority="13289">
      <formula>IF(RIGHT(TEXT(AE92,"0.#"),1)=".",FALSE,TRUE)</formula>
    </cfRule>
    <cfRule type="expression" dxfId="2690" priority="13290">
      <formula>IF(RIGHT(TEXT(AE92,"0.#"),1)=".",TRUE,FALSE)</formula>
    </cfRule>
  </conditionalFormatting>
  <conditionalFormatting sqref="AE93">
    <cfRule type="expression" dxfId="2689" priority="13287">
      <formula>IF(RIGHT(TEXT(AE93,"0.#"),1)=".",FALSE,TRUE)</formula>
    </cfRule>
    <cfRule type="expression" dxfId="2688" priority="13288">
      <formula>IF(RIGHT(TEXT(AE93,"0.#"),1)=".",TRUE,FALSE)</formula>
    </cfRule>
  </conditionalFormatting>
  <conditionalFormatting sqref="AE94">
    <cfRule type="expression" dxfId="2687" priority="13285">
      <formula>IF(RIGHT(TEXT(AE94,"0.#"),1)=".",FALSE,TRUE)</formula>
    </cfRule>
    <cfRule type="expression" dxfId="2686" priority="13286">
      <formula>IF(RIGHT(TEXT(AE94,"0.#"),1)=".",TRUE,FALSE)</formula>
    </cfRule>
  </conditionalFormatting>
  <conditionalFormatting sqref="AI94">
    <cfRule type="expression" dxfId="2685" priority="13283">
      <formula>IF(RIGHT(TEXT(AI94,"0.#"),1)=".",FALSE,TRUE)</formula>
    </cfRule>
    <cfRule type="expression" dxfId="2684" priority="13284">
      <formula>IF(RIGHT(TEXT(AI94,"0.#"),1)=".",TRUE,FALSE)</formula>
    </cfRule>
  </conditionalFormatting>
  <conditionalFormatting sqref="AI93">
    <cfRule type="expression" dxfId="2683" priority="13281">
      <formula>IF(RIGHT(TEXT(AI93,"0.#"),1)=".",FALSE,TRUE)</formula>
    </cfRule>
    <cfRule type="expression" dxfId="2682" priority="13282">
      <formula>IF(RIGHT(TEXT(AI93,"0.#"),1)=".",TRUE,FALSE)</formula>
    </cfRule>
  </conditionalFormatting>
  <conditionalFormatting sqref="AI92">
    <cfRule type="expression" dxfId="2681" priority="13279">
      <formula>IF(RIGHT(TEXT(AI92,"0.#"),1)=".",FALSE,TRUE)</formula>
    </cfRule>
    <cfRule type="expression" dxfId="2680" priority="13280">
      <formula>IF(RIGHT(TEXT(AI92,"0.#"),1)=".",TRUE,FALSE)</formula>
    </cfRule>
  </conditionalFormatting>
  <conditionalFormatting sqref="AM92">
    <cfRule type="expression" dxfId="2679" priority="13277">
      <formula>IF(RIGHT(TEXT(AM92,"0.#"),1)=".",FALSE,TRUE)</formula>
    </cfRule>
    <cfRule type="expression" dxfId="2678" priority="13278">
      <formula>IF(RIGHT(TEXT(AM92,"0.#"),1)=".",TRUE,FALSE)</formula>
    </cfRule>
  </conditionalFormatting>
  <conditionalFormatting sqref="AM93">
    <cfRule type="expression" dxfId="2677" priority="13275">
      <formula>IF(RIGHT(TEXT(AM93,"0.#"),1)=".",FALSE,TRUE)</formula>
    </cfRule>
    <cfRule type="expression" dxfId="2676" priority="13276">
      <formula>IF(RIGHT(TEXT(AM93,"0.#"),1)=".",TRUE,FALSE)</formula>
    </cfRule>
  </conditionalFormatting>
  <conditionalFormatting sqref="AM94">
    <cfRule type="expression" dxfId="2675" priority="13273">
      <formula>IF(RIGHT(TEXT(AM94,"0.#"),1)=".",FALSE,TRUE)</formula>
    </cfRule>
    <cfRule type="expression" dxfId="2674" priority="13274">
      <formula>IF(RIGHT(TEXT(AM94,"0.#"),1)=".",TRUE,FALSE)</formula>
    </cfRule>
  </conditionalFormatting>
  <conditionalFormatting sqref="AE97">
    <cfRule type="expression" dxfId="2673" priority="13259">
      <formula>IF(RIGHT(TEXT(AE97,"0.#"),1)=".",FALSE,TRUE)</formula>
    </cfRule>
    <cfRule type="expression" dxfId="2672" priority="13260">
      <formula>IF(RIGHT(TEXT(AE97,"0.#"),1)=".",TRUE,FALSE)</formula>
    </cfRule>
  </conditionalFormatting>
  <conditionalFormatting sqref="AE98">
    <cfRule type="expression" dxfId="2671" priority="13257">
      <formula>IF(RIGHT(TEXT(AE98,"0.#"),1)=".",FALSE,TRUE)</formula>
    </cfRule>
    <cfRule type="expression" dxfId="2670" priority="13258">
      <formula>IF(RIGHT(TEXT(AE98,"0.#"),1)=".",TRUE,FALSE)</formula>
    </cfRule>
  </conditionalFormatting>
  <conditionalFormatting sqref="AE99">
    <cfRule type="expression" dxfId="2669" priority="13255">
      <formula>IF(RIGHT(TEXT(AE99,"0.#"),1)=".",FALSE,TRUE)</formula>
    </cfRule>
    <cfRule type="expression" dxfId="2668" priority="13256">
      <formula>IF(RIGHT(TEXT(AE99,"0.#"),1)=".",TRUE,FALSE)</formula>
    </cfRule>
  </conditionalFormatting>
  <conditionalFormatting sqref="AI99">
    <cfRule type="expression" dxfId="2667" priority="13253">
      <formula>IF(RIGHT(TEXT(AI99,"0.#"),1)=".",FALSE,TRUE)</formula>
    </cfRule>
    <cfRule type="expression" dxfId="2666" priority="13254">
      <formula>IF(RIGHT(TEXT(AI99,"0.#"),1)=".",TRUE,FALSE)</formula>
    </cfRule>
  </conditionalFormatting>
  <conditionalFormatting sqref="AI98">
    <cfRule type="expression" dxfId="2665" priority="13251">
      <formula>IF(RIGHT(TEXT(AI98,"0.#"),1)=".",FALSE,TRUE)</formula>
    </cfRule>
    <cfRule type="expression" dxfId="2664" priority="13252">
      <formula>IF(RIGHT(TEXT(AI98,"0.#"),1)=".",TRUE,FALSE)</formula>
    </cfRule>
  </conditionalFormatting>
  <conditionalFormatting sqref="AI97">
    <cfRule type="expression" dxfId="2663" priority="13249">
      <formula>IF(RIGHT(TEXT(AI97,"0.#"),1)=".",FALSE,TRUE)</formula>
    </cfRule>
    <cfRule type="expression" dxfId="2662" priority="13250">
      <formula>IF(RIGHT(TEXT(AI97,"0.#"),1)=".",TRUE,FALSE)</formula>
    </cfRule>
  </conditionalFormatting>
  <conditionalFormatting sqref="AM97">
    <cfRule type="expression" dxfId="2661" priority="13247">
      <formula>IF(RIGHT(TEXT(AM97,"0.#"),1)=".",FALSE,TRUE)</formula>
    </cfRule>
    <cfRule type="expression" dxfId="2660" priority="13248">
      <formula>IF(RIGHT(TEXT(AM97,"0.#"),1)=".",TRUE,FALSE)</formula>
    </cfRule>
  </conditionalFormatting>
  <conditionalFormatting sqref="AM98">
    <cfRule type="expression" dxfId="2659" priority="13245">
      <formula>IF(RIGHT(TEXT(AM98,"0.#"),1)=".",FALSE,TRUE)</formula>
    </cfRule>
    <cfRule type="expression" dxfId="2658" priority="13246">
      <formula>IF(RIGHT(TEXT(AM98,"0.#"),1)=".",TRUE,FALSE)</formula>
    </cfRule>
  </conditionalFormatting>
  <conditionalFormatting sqref="AM99">
    <cfRule type="expression" dxfId="2657" priority="13243">
      <formula>IF(RIGHT(TEXT(AM99,"0.#"),1)=".",FALSE,TRUE)</formula>
    </cfRule>
    <cfRule type="expression" dxfId="2656" priority="13244">
      <formula>IF(RIGHT(TEXT(AM99,"0.#"),1)=".",TRUE,FALSE)</formula>
    </cfRule>
  </conditionalFormatting>
  <conditionalFormatting sqref="AI101">
    <cfRule type="expression" dxfId="2655" priority="13229">
      <formula>IF(RIGHT(TEXT(AI101,"0.#"),1)=".",FALSE,TRUE)</formula>
    </cfRule>
    <cfRule type="expression" dxfId="2654" priority="13230">
      <formula>IF(RIGHT(TEXT(AI101,"0.#"),1)=".",TRUE,FALSE)</formula>
    </cfRule>
  </conditionalFormatting>
  <conditionalFormatting sqref="AM101">
    <cfRule type="expression" dxfId="2653" priority="13227">
      <formula>IF(RIGHT(TEXT(AM101,"0.#"),1)=".",FALSE,TRUE)</formula>
    </cfRule>
    <cfRule type="expression" dxfId="2652" priority="13228">
      <formula>IF(RIGHT(TEXT(AM101,"0.#"),1)=".",TRUE,FALSE)</formula>
    </cfRule>
  </conditionalFormatting>
  <conditionalFormatting sqref="AE102">
    <cfRule type="expression" dxfId="2651" priority="13225">
      <formula>IF(RIGHT(TEXT(AE102,"0.#"),1)=".",FALSE,TRUE)</formula>
    </cfRule>
    <cfRule type="expression" dxfId="2650" priority="13226">
      <formula>IF(RIGHT(TEXT(AE102,"0.#"),1)=".",TRUE,FALSE)</formula>
    </cfRule>
  </conditionalFormatting>
  <conditionalFormatting sqref="AI102">
    <cfRule type="expression" dxfId="2649" priority="13223">
      <formula>IF(RIGHT(TEXT(AI102,"0.#"),1)=".",FALSE,TRUE)</formula>
    </cfRule>
    <cfRule type="expression" dxfId="2648" priority="13224">
      <formula>IF(RIGHT(TEXT(AI102,"0.#"),1)=".",TRUE,FALSE)</formula>
    </cfRule>
  </conditionalFormatting>
  <conditionalFormatting sqref="AM102">
    <cfRule type="expression" dxfId="2647" priority="13221">
      <formula>IF(RIGHT(TEXT(AM102,"0.#"),1)=".",FALSE,TRUE)</formula>
    </cfRule>
    <cfRule type="expression" dxfId="2646" priority="13222">
      <formula>IF(RIGHT(TEXT(AM102,"0.#"),1)=".",TRUE,FALSE)</formula>
    </cfRule>
  </conditionalFormatting>
  <conditionalFormatting sqref="AQ102">
    <cfRule type="expression" dxfId="2645" priority="13219">
      <formula>IF(RIGHT(TEXT(AQ102,"0.#"),1)=".",FALSE,TRUE)</formula>
    </cfRule>
    <cfRule type="expression" dxfId="2644" priority="13220">
      <formula>IF(RIGHT(TEXT(AQ102,"0.#"),1)=".",TRUE,FALSE)</formula>
    </cfRule>
  </conditionalFormatting>
  <conditionalFormatting sqref="AE104">
    <cfRule type="expression" dxfId="2643" priority="13217">
      <formula>IF(RIGHT(TEXT(AE104,"0.#"),1)=".",FALSE,TRUE)</formula>
    </cfRule>
    <cfRule type="expression" dxfId="2642" priority="13218">
      <formula>IF(RIGHT(TEXT(AE104,"0.#"),1)=".",TRUE,FALSE)</formula>
    </cfRule>
  </conditionalFormatting>
  <conditionalFormatting sqref="AI104">
    <cfRule type="expression" dxfId="2641" priority="13215">
      <formula>IF(RIGHT(TEXT(AI104,"0.#"),1)=".",FALSE,TRUE)</formula>
    </cfRule>
    <cfRule type="expression" dxfId="2640" priority="13216">
      <formula>IF(RIGHT(TEXT(AI104,"0.#"),1)=".",TRUE,FALSE)</formula>
    </cfRule>
  </conditionalFormatting>
  <conditionalFormatting sqref="AM104">
    <cfRule type="expression" dxfId="2639" priority="13213">
      <formula>IF(RIGHT(TEXT(AM104,"0.#"),1)=".",FALSE,TRUE)</formula>
    </cfRule>
    <cfRule type="expression" dxfId="2638" priority="13214">
      <formula>IF(RIGHT(TEXT(AM104,"0.#"),1)=".",TRUE,FALSE)</formula>
    </cfRule>
  </conditionalFormatting>
  <conditionalFormatting sqref="AE105">
    <cfRule type="expression" dxfId="2637" priority="13211">
      <formula>IF(RIGHT(TEXT(AE105,"0.#"),1)=".",FALSE,TRUE)</formula>
    </cfRule>
    <cfRule type="expression" dxfId="2636" priority="13212">
      <formula>IF(RIGHT(TEXT(AE105,"0.#"),1)=".",TRUE,FALSE)</formula>
    </cfRule>
  </conditionalFormatting>
  <conditionalFormatting sqref="AI105">
    <cfRule type="expression" dxfId="2635" priority="13209">
      <formula>IF(RIGHT(TEXT(AI105,"0.#"),1)=".",FALSE,TRUE)</formula>
    </cfRule>
    <cfRule type="expression" dxfId="2634" priority="13210">
      <formula>IF(RIGHT(TEXT(AI105,"0.#"),1)=".",TRUE,FALSE)</formula>
    </cfRule>
  </conditionalFormatting>
  <conditionalFormatting sqref="AM105">
    <cfRule type="expression" dxfId="2633" priority="13207">
      <formula>IF(RIGHT(TEXT(AM105,"0.#"),1)=".",FALSE,TRUE)</formula>
    </cfRule>
    <cfRule type="expression" dxfId="2632" priority="13208">
      <formula>IF(RIGHT(TEXT(AM105,"0.#"),1)=".",TRUE,FALSE)</formula>
    </cfRule>
  </conditionalFormatting>
  <conditionalFormatting sqref="AE107">
    <cfRule type="expression" dxfId="2631" priority="13203">
      <formula>IF(RIGHT(TEXT(AE107,"0.#"),1)=".",FALSE,TRUE)</formula>
    </cfRule>
    <cfRule type="expression" dxfId="2630" priority="13204">
      <formula>IF(RIGHT(TEXT(AE107,"0.#"),1)=".",TRUE,FALSE)</formula>
    </cfRule>
  </conditionalFormatting>
  <conditionalFormatting sqref="AI107">
    <cfRule type="expression" dxfId="2629" priority="13201">
      <formula>IF(RIGHT(TEXT(AI107,"0.#"),1)=".",FALSE,TRUE)</formula>
    </cfRule>
    <cfRule type="expression" dxfId="2628" priority="13202">
      <formula>IF(RIGHT(TEXT(AI107,"0.#"),1)=".",TRUE,FALSE)</formula>
    </cfRule>
  </conditionalFormatting>
  <conditionalFormatting sqref="AM107">
    <cfRule type="expression" dxfId="2627" priority="13199">
      <formula>IF(RIGHT(TEXT(AM107,"0.#"),1)=".",FALSE,TRUE)</formula>
    </cfRule>
    <cfRule type="expression" dxfId="2626" priority="13200">
      <formula>IF(RIGHT(TEXT(AM107,"0.#"),1)=".",TRUE,FALSE)</formula>
    </cfRule>
  </conditionalFormatting>
  <conditionalFormatting sqref="AE108">
    <cfRule type="expression" dxfId="2625" priority="13197">
      <formula>IF(RIGHT(TEXT(AE108,"0.#"),1)=".",FALSE,TRUE)</formula>
    </cfRule>
    <cfRule type="expression" dxfId="2624" priority="13198">
      <formula>IF(RIGHT(TEXT(AE108,"0.#"),1)=".",TRUE,FALSE)</formula>
    </cfRule>
  </conditionalFormatting>
  <conditionalFormatting sqref="AI108">
    <cfRule type="expression" dxfId="2623" priority="13195">
      <formula>IF(RIGHT(TEXT(AI108,"0.#"),1)=".",FALSE,TRUE)</formula>
    </cfRule>
    <cfRule type="expression" dxfId="2622" priority="13196">
      <formula>IF(RIGHT(TEXT(AI108,"0.#"),1)=".",TRUE,FALSE)</formula>
    </cfRule>
  </conditionalFormatting>
  <conditionalFormatting sqref="AM108">
    <cfRule type="expression" dxfId="2621" priority="13193">
      <formula>IF(RIGHT(TEXT(AM108,"0.#"),1)=".",FALSE,TRUE)</formula>
    </cfRule>
    <cfRule type="expression" dxfId="2620" priority="13194">
      <formula>IF(RIGHT(TEXT(AM108,"0.#"),1)=".",TRUE,FALSE)</formula>
    </cfRule>
  </conditionalFormatting>
  <conditionalFormatting sqref="AE110">
    <cfRule type="expression" dxfId="2619" priority="13189">
      <formula>IF(RIGHT(TEXT(AE110,"0.#"),1)=".",FALSE,TRUE)</formula>
    </cfRule>
    <cfRule type="expression" dxfId="2618" priority="13190">
      <formula>IF(RIGHT(TEXT(AE110,"0.#"),1)=".",TRUE,FALSE)</formula>
    </cfRule>
  </conditionalFormatting>
  <conditionalFormatting sqref="AI110">
    <cfRule type="expression" dxfId="2617" priority="13187">
      <formula>IF(RIGHT(TEXT(AI110,"0.#"),1)=".",FALSE,TRUE)</formula>
    </cfRule>
    <cfRule type="expression" dxfId="2616" priority="13188">
      <formula>IF(RIGHT(TEXT(AI110,"0.#"),1)=".",TRUE,FALSE)</formula>
    </cfRule>
  </conditionalFormatting>
  <conditionalFormatting sqref="AM110">
    <cfRule type="expression" dxfId="2615" priority="13185">
      <formula>IF(RIGHT(TEXT(AM110,"0.#"),1)=".",FALSE,TRUE)</formula>
    </cfRule>
    <cfRule type="expression" dxfId="2614" priority="13186">
      <formula>IF(RIGHT(TEXT(AM110,"0.#"),1)=".",TRUE,FALSE)</formula>
    </cfRule>
  </conditionalFormatting>
  <conditionalFormatting sqref="AE111">
    <cfRule type="expression" dxfId="2613" priority="13183">
      <formula>IF(RIGHT(TEXT(AE111,"0.#"),1)=".",FALSE,TRUE)</formula>
    </cfRule>
    <cfRule type="expression" dxfId="2612" priority="13184">
      <formula>IF(RIGHT(TEXT(AE111,"0.#"),1)=".",TRUE,FALSE)</formula>
    </cfRule>
  </conditionalFormatting>
  <conditionalFormatting sqref="AI111">
    <cfRule type="expression" dxfId="2611" priority="13181">
      <formula>IF(RIGHT(TEXT(AI111,"0.#"),1)=".",FALSE,TRUE)</formula>
    </cfRule>
    <cfRule type="expression" dxfId="2610" priority="13182">
      <formula>IF(RIGHT(TEXT(AI111,"0.#"),1)=".",TRUE,FALSE)</formula>
    </cfRule>
  </conditionalFormatting>
  <conditionalFormatting sqref="AM111">
    <cfRule type="expression" dxfId="2609" priority="13179">
      <formula>IF(RIGHT(TEXT(AM111,"0.#"),1)=".",FALSE,TRUE)</formula>
    </cfRule>
    <cfRule type="expression" dxfId="2608" priority="13180">
      <formula>IF(RIGHT(TEXT(AM111,"0.#"),1)=".",TRUE,FALSE)</formula>
    </cfRule>
  </conditionalFormatting>
  <conditionalFormatting sqref="AE113">
    <cfRule type="expression" dxfId="2607" priority="13175">
      <formula>IF(RIGHT(TEXT(AE113,"0.#"),1)=".",FALSE,TRUE)</formula>
    </cfRule>
    <cfRule type="expression" dxfId="2606" priority="13176">
      <formula>IF(RIGHT(TEXT(AE113,"0.#"),1)=".",TRUE,FALSE)</formula>
    </cfRule>
  </conditionalFormatting>
  <conditionalFormatting sqref="AI113">
    <cfRule type="expression" dxfId="2605" priority="13173">
      <formula>IF(RIGHT(TEXT(AI113,"0.#"),1)=".",FALSE,TRUE)</formula>
    </cfRule>
    <cfRule type="expression" dxfId="2604" priority="13174">
      <formula>IF(RIGHT(TEXT(AI113,"0.#"),1)=".",TRUE,FALSE)</formula>
    </cfRule>
  </conditionalFormatting>
  <conditionalFormatting sqref="AM113">
    <cfRule type="expression" dxfId="2603" priority="13171">
      <formula>IF(RIGHT(TEXT(AM113,"0.#"),1)=".",FALSE,TRUE)</formula>
    </cfRule>
    <cfRule type="expression" dxfId="2602" priority="13172">
      <formula>IF(RIGHT(TEXT(AM113,"0.#"),1)=".",TRUE,FALSE)</formula>
    </cfRule>
  </conditionalFormatting>
  <conditionalFormatting sqref="AE114">
    <cfRule type="expression" dxfId="2601" priority="13169">
      <formula>IF(RIGHT(TEXT(AE114,"0.#"),1)=".",FALSE,TRUE)</formula>
    </cfRule>
    <cfRule type="expression" dxfId="2600" priority="13170">
      <formula>IF(RIGHT(TEXT(AE114,"0.#"),1)=".",TRUE,FALSE)</formula>
    </cfRule>
  </conditionalFormatting>
  <conditionalFormatting sqref="AI114">
    <cfRule type="expression" dxfId="2599" priority="13167">
      <formula>IF(RIGHT(TEXT(AI114,"0.#"),1)=".",FALSE,TRUE)</formula>
    </cfRule>
    <cfRule type="expression" dxfId="2598" priority="13168">
      <formula>IF(RIGHT(TEXT(AI114,"0.#"),1)=".",TRUE,FALSE)</formula>
    </cfRule>
  </conditionalFormatting>
  <conditionalFormatting sqref="AM114">
    <cfRule type="expression" dxfId="2597" priority="13165">
      <formula>IF(RIGHT(TEXT(AM114,"0.#"),1)=".",FALSE,TRUE)</formula>
    </cfRule>
    <cfRule type="expression" dxfId="2596" priority="13166">
      <formula>IF(RIGHT(TEXT(AM114,"0.#"),1)=".",TRUE,FALSE)</formula>
    </cfRule>
  </conditionalFormatting>
  <conditionalFormatting sqref="AE116 AQ116">
    <cfRule type="expression" dxfId="2595" priority="13161">
      <formula>IF(RIGHT(TEXT(AE116,"0.#"),1)=".",FALSE,TRUE)</formula>
    </cfRule>
    <cfRule type="expression" dxfId="2594" priority="13162">
      <formula>IF(RIGHT(TEXT(AE116,"0.#"),1)=".",TRUE,FALSE)</formula>
    </cfRule>
  </conditionalFormatting>
  <conditionalFormatting sqref="AI116">
    <cfRule type="expression" dxfId="2593" priority="13159">
      <formula>IF(RIGHT(TEXT(AI116,"0.#"),1)=".",FALSE,TRUE)</formula>
    </cfRule>
    <cfRule type="expression" dxfId="2592" priority="13160">
      <formula>IF(RIGHT(TEXT(AI116,"0.#"),1)=".",TRUE,FALSE)</formula>
    </cfRule>
  </conditionalFormatting>
  <conditionalFormatting sqref="AM116">
    <cfRule type="expression" dxfId="2591" priority="13157">
      <formula>IF(RIGHT(TEXT(AM116,"0.#"),1)=".",FALSE,TRUE)</formula>
    </cfRule>
    <cfRule type="expression" dxfId="2590" priority="13158">
      <formula>IF(RIGHT(TEXT(AM116,"0.#"),1)=".",TRUE,FALSE)</formula>
    </cfRule>
  </conditionalFormatting>
  <conditionalFormatting sqref="AE117 AM117">
    <cfRule type="expression" dxfId="2589" priority="13155">
      <formula>IF(RIGHT(TEXT(AE117,"0.#"),1)=".",FALSE,TRUE)</formula>
    </cfRule>
    <cfRule type="expression" dxfId="2588" priority="13156">
      <formula>IF(RIGHT(TEXT(AE117,"0.#"),1)=".",TRUE,FALSE)</formula>
    </cfRule>
  </conditionalFormatting>
  <conditionalFormatting sqref="AI117">
    <cfRule type="expression" dxfId="2587" priority="13153">
      <formula>IF(RIGHT(TEXT(AI117,"0.#"),1)=".",FALSE,TRUE)</formula>
    </cfRule>
    <cfRule type="expression" dxfId="2586" priority="13154">
      <formula>IF(RIGHT(TEXT(AI117,"0.#"),1)=".",TRUE,FALSE)</formula>
    </cfRule>
  </conditionalFormatting>
  <conditionalFormatting sqref="AQ117">
    <cfRule type="expression" dxfId="2585" priority="13149">
      <formula>IF(RIGHT(TEXT(AQ117,"0.#"),1)=".",FALSE,TRUE)</formula>
    </cfRule>
    <cfRule type="expression" dxfId="2584" priority="13150">
      <formula>IF(RIGHT(TEXT(AQ117,"0.#"),1)=".",TRUE,FALSE)</formula>
    </cfRule>
  </conditionalFormatting>
  <conditionalFormatting sqref="AE119 AQ119">
    <cfRule type="expression" dxfId="2583" priority="13147">
      <formula>IF(RIGHT(TEXT(AE119,"0.#"),1)=".",FALSE,TRUE)</formula>
    </cfRule>
    <cfRule type="expression" dxfId="2582" priority="13148">
      <formula>IF(RIGHT(TEXT(AE119,"0.#"),1)=".",TRUE,FALSE)</formula>
    </cfRule>
  </conditionalFormatting>
  <conditionalFormatting sqref="AI119">
    <cfRule type="expression" dxfId="2581" priority="13145">
      <formula>IF(RIGHT(TEXT(AI119,"0.#"),1)=".",FALSE,TRUE)</formula>
    </cfRule>
    <cfRule type="expression" dxfId="2580" priority="13146">
      <formula>IF(RIGHT(TEXT(AI119,"0.#"),1)=".",TRUE,FALSE)</formula>
    </cfRule>
  </conditionalFormatting>
  <conditionalFormatting sqref="AM119">
    <cfRule type="expression" dxfId="2579" priority="13143">
      <formula>IF(RIGHT(TEXT(AM119,"0.#"),1)=".",FALSE,TRUE)</formula>
    </cfRule>
    <cfRule type="expression" dxfId="2578" priority="13144">
      <formula>IF(RIGHT(TEXT(AM119,"0.#"),1)=".",TRUE,FALSE)</formula>
    </cfRule>
  </conditionalFormatting>
  <conditionalFormatting sqref="AQ120">
    <cfRule type="expression" dxfId="2577" priority="13135">
      <formula>IF(RIGHT(TEXT(AQ120,"0.#"),1)=".",FALSE,TRUE)</formula>
    </cfRule>
    <cfRule type="expression" dxfId="2576" priority="13136">
      <formula>IF(RIGHT(TEXT(AQ120,"0.#"),1)=".",TRUE,FALSE)</formula>
    </cfRule>
  </conditionalFormatting>
  <conditionalFormatting sqref="AE122 AQ122">
    <cfRule type="expression" dxfId="2575" priority="13133">
      <formula>IF(RIGHT(TEXT(AE122,"0.#"),1)=".",FALSE,TRUE)</formula>
    </cfRule>
    <cfRule type="expression" dxfId="2574" priority="13134">
      <formula>IF(RIGHT(TEXT(AE122,"0.#"),1)=".",TRUE,FALSE)</formula>
    </cfRule>
  </conditionalFormatting>
  <conditionalFormatting sqref="AI122">
    <cfRule type="expression" dxfId="2573" priority="13131">
      <formula>IF(RIGHT(TEXT(AI122,"0.#"),1)=".",FALSE,TRUE)</formula>
    </cfRule>
    <cfRule type="expression" dxfId="2572" priority="13132">
      <formula>IF(RIGHT(TEXT(AI122,"0.#"),1)=".",TRUE,FALSE)</formula>
    </cfRule>
  </conditionalFormatting>
  <conditionalFormatting sqref="AM122">
    <cfRule type="expression" dxfId="2571" priority="13129">
      <formula>IF(RIGHT(TEXT(AM122,"0.#"),1)=".",FALSE,TRUE)</formula>
    </cfRule>
    <cfRule type="expression" dxfId="2570" priority="13130">
      <formula>IF(RIGHT(TEXT(AM122,"0.#"),1)=".",TRUE,FALSE)</formula>
    </cfRule>
  </conditionalFormatting>
  <conditionalFormatting sqref="AQ123">
    <cfRule type="expression" dxfId="2569" priority="13121">
      <formula>IF(RIGHT(TEXT(AQ123,"0.#"),1)=".",FALSE,TRUE)</formula>
    </cfRule>
    <cfRule type="expression" dxfId="2568" priority="13122">
      <formula>IF(RIGHT(TEXT(AQ123,"0.#"),1)=".",TRUE,FALSE)</formula>
    </cfRule>
  </conditionalFormatting>
  <conditionalFormatting sqref="AE125 AQ125">
    <cfRule type="expression" dxfId="2567" priority="13119">
      <formula>IF(RIGHT(TEXT(AE125,"0.#"),1)=".",FALSE,TRUE)</formula>
    </cfRule>
    <cfRule type="expression" dxfId="2566" priority="13120">
      <formula>IF(RIGHT(TEXT(AE125,"0.#"),1)=".",TRUE,FALSE)</formula>
    </cfRule>
  </conditionalFormatting>
  <conditionalFormatting sqref="AI125">
    <cfRule type="expression" dxfId="2565" priority="13117">
      <formula>IF(RIGHT(TEXT(AI125,"0.#"),1)=".",FALSE,TRUE)</formula>
    </cfRule>
    <cfRule type="expression" dxfId="2564" priority="13118">
      <formula>IF(RIGHT(TEXT(AI125,"0.#"),1)=".",TRUE,FALSE)</formula>
    </cfRule>
  </conditionalFormatting>
  <conditionalFormatting sqref="AM125">
    <cfRule type="expression" dxfId="2563" priority="13115">
      <formula>IF(RIGHT(TEXT(AM125,"0.#"),1)=".",FALSE,TRUE)</formula>
    </cfRule>
    <cfRule type="expression" dxfId="2562" priority="13116">
      <formula>IF(RIGHT(TEXT(AM125,"0.#"),1)=".",TRUE,FALSE)</formula>
    </cfRule>
  </conditionalFormatting>
  <conditionalFormatting sqref="AQ126">
    <cfRule type="expression" dxfId="2561" priority="13107">
      <formula>IF(RIGHT(TEXT(AQ126,"0.#"),1)=".",FALSE,TRUE)</formula>
    </cfRule>
    <cfRule type="expression" dxfId="2560" priority="13108">
      <formula>IF(RIGHT(TEXT(AQ126,"0.#"),1)=".",TRUE,FALSE)</formula>
    </cfRule>
  </conditionalFormatting>
  <conditionalFormatting sqref="AE128 AQ128">
    <cfRule type="expression" dxfId="2559" priority="13105">
      <formula>IF(RIGHT(TEXT(AE128,"0.#"),1)=".",FALSE,TRUE)</formula>
    </cfRule>
    <cfRule type="expression" dxfId="2558" priority="13106">
      <formula>IF(RIGHT(TEXT(AE128,"0.#"),1)=".",TRUE,FALSE)</formula>
    </cfRule>
  </conditionalFormatting>
  <conditionalFormatting sqref="AI128">
    <cfRule type="expression" dxfId="2557" priority="13103">
      <formula>IF(RIGHT(TEXT(AI128,"0.#"),1)=".",FALSE,TRUE)</formula>
    </cfRule>
    <cfRule type="expression" dxfId="2556" priority="13104">
      <formula>IF(RIGHT(TEXT(AI128,"0.#"),1)=".",TRUE,FALSE)</formula>
    </cfRule>
  </conditionalFormatting>
  <conditionalFormatting sqref="AM128">
    <cfRule type="expression" dxfId="2555" priority="13101">
      <formula>IF(RIGHT(TEXT(AM128,"0.#"),1)=".",FALSE,TRUE)</formula>
    </cfRule>
    <cfRule type="expression" dxfId="2554" priority="13102">
      <formula>IF(RIGHT(TEXT(AM128,"0.#"),1)=".",TRUE,FALSE)</formula>
    </cfRule>
  </conditionalFormatting>
  <conditionalFormatting sqref="AQ129">
    <cfRule type="expression" dxfId="2553" priority="13093">
      <formula>IF(RIGHT(TEXT(AQ129,"0.#"),1)=".",FALSE,TRUE)</formula>
    </cfRule>
    <cfRule type="expression" dxfId="2552" priority="13094">
      <formula>IF(RIGHT(TEXT(AQ129,"0.#"),1)=".",TRUE,FALSE)</formula>
    </cfRule>
  </conditionalFormatting>
  <conditionalFormatting sqref="AE75">
    <cfRule type="expression" dxfId="2551" priority="13091">
      <formula>IF(RIGHT(TEXT(AE75,"0.#"),1)=".",FALSE,TRUE)</formula>
    </cfRule>
    <cfRule type="expression" dxfId="2550" priority="13092">
      <formula>IF(RIGHT(TEXT(AE75,"0.#"),1)=".",TRUE,FALSE)</formula>
    </cfRule>
  </conditionalFormatting>
  <conditionalFormatting sqref="AE76">
    <cfRule type="expression" dxfId="2549" priority="13089">
      <formula>IF(RIGHT(TEXT(AE76,"0.#"),1)=".",FALSE,TRUE)</formula>
    </cfRule>
    <cfRule type="expression" dxfId="2548" priority="13090">
      <formula>IF(RIGHT(TEXT(AE76,"0.#"),1)=".",TRUE,FALSE)</formula>
    </cfRule>
  </conditionalFormatting>
  <conditionalFormatting sqref="AE77">
    <cfRule type="expression" dxfId="2547" priority="13087">
      <formula>IF(RIGHT(TEXT(AE77,"0.#"),1)=".",FALSE,TRUE)</formula>
    </cfRule>
    <cfRule type="expression" dxfId="2546" priority="13088">
      <formula>IF(RIGHT(TEXT(AE77,"0.#"),1)=".",TRUE,FALSE)</formula>
    </cfRule>
  </conditionalFormatting>
  <conditionalFormatting sqref="AI77">
    <cfRule type="expression" dxfId="2545" priority="13085">
      <formula>IF(RIGHT(TEXT(AI77,"0.#"),1)=".",FALSE,TRUE)</formula>
    </cfRule>
    <cfRule type="expression" dxfId="2544" priority="13086">
      <formula>IF(RIGHT(TEXT(AI77,"0.#"),1)=".",TRUE,FALSE)</formula>
    </cfRule>
  </conditionalFormatting>
  <conditionalFormatting sqref="AI76">
    <cfRule type="expression" dxfId="2543" priority="13083">
      <formula>IF(RIGHT(TEXT(AI76,"0.#"),1)=".",FALSE,TRUE)</formula>
    </cfRule>
    <cfRule type="expression" dxfId="2542" priority="13084">
      <formula>IF(RIGHT(TEXT(AI76,"0.#"),1)=".",TRUE,FALSE)</formula>
    </cfRule>
  </conditionalFormatting>
  <conditionalFormatting sqref="AI75">
    <cfRule type="expression" dxfId="2541" priority="13081">
      <formula>IF(RIGHT(TEXT(AI75,"0.#"),1)=".",FALSE,TRUE)</formula>
    </cfRule>
    <cfRule type="expression" dxfId="2540" priority="13082">
      <formula>IF(RIGHT(TEXT(AI75,"0.#"),1)=".",TRUE,FALSE)</formula>
    </cfRule>
  </conditionalFormatting>
  <conditionalFormatting sqref="AM75">
    <cfRule type="expression" dxfId="2539" priority="13079">
      <formula>IF(RIGHT(TEXT(AM75,"0.#"),1)=".",FALSE,TRUE)</formula>
    </cfRule>
    <cfRule type="expression" dxfId="2538" priority="13080">
      <formula>IF(RIGHT(TEXT(AM75,"0.#"),1)=".",TRUE,FALSE)</formula>
    </cfRule>
  </conditionalFormatting>
  <conditionalFormatting sqref="AM76">
    <cfRule type="expression" dxfId="2537" priority="13077">
      <formula>IF(RIGHT(TEXT(AM76,"0.#"),1)=".",FALSE,TRUE)</formula>
    </cfRule>
    <cfRule type="expression" dxfId="2536" priority="13078">
      <formula>IF(RIGHT(TEXT(AM76,"0.#"),1)=".",TRUE,FALSE)</formula>
    </cfRule>
  </conditionalFormatting>
  <conditionalFormatting sqref="AM77">
    <cfRule type="expression" dxfId="2535" priority="13075">
      <formula>IF(RIGHT(TEXT(AM77,"0.#"),1)=".",FALSE,TRUE)</formula>
    </cfRule>
    <cfRule type="expression" dxfId="2534" priority="13076">
      <formula>IF(RIGHT(TEXT(AM77,"0.#"),1)=".",TRUE,FALSE)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0:AO867">
    <cfRule type="expression" dxfId="2503" priority="6631">
      <formula>IF(AND(AL840&gt;=0, RIGHT(TEXT(AL840,"0.#"),1)&lt;&gt;"."),TRUE,FALSE)</formula>
    </cfRule>
    <cfRule type="expression" dxfId="2502" priority="6632">
      <formula>IF(AND(AL840&gt;=0, RIGHT(TEXT(AL840,"0.#"),1)="."),TRUE,FALSE)</formula>
    </cfRule>
    <cfRule type="expression" dxfId="2501" priority="6633">
      <formula>IF(AND(AL840&lt;0, RIGHT(TEXT(AL840,"0.#"),1)&lt;&gt;"."),TRUE,FALSE)</formula>
    </cfRule>
    <cfRule type="expression" dxfId="2500" priority="6634">
      <formula>IF(AND(AL840&lt;0, RIGHT(TEXT(AL840,"0.#"),1)="."),TRUE,FALSE)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0:Y867">
    <cfRule type="expression" dxfId="2429" priority="2959">
      <formula>IF(RIGHT(TEXT(Y840,"0.#"),1)=".",FALSE,TRUE)</formula>
    </cfRule>
    <cfRule type="expression" dxfId="2428" priority="2960">
      <formula>IF(RIGHT(TEXT(Y840,"0.#"),1)=".",TRUE,FALSE)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3:AO1132">
    <cfRule type="expression" dxfId="2399" priority="2865">
      <formula>IF(AND(AL1103&gt;=0, RIGHT(TEXT(AL1103,"0.#"),1)&lt;&gt;"."),TRUE,FALSE)</formula>
    </cfRule>
    <cfRule type="expression" dxfId="2398" priority="2866">
      <formula>IF(AND(AL1103&gt;=0, RIGHT(TEXT(AL1103,"0.#"),1)="."),TRUE,FALSE)</formula>
    </cfRule>
    <cfRule type="expression" dxfId="2397" priority="2867">
      <formula>IF(AND(AL1103&lt;0, RIGHT(TEXT(AL1103,"0.#"),1)&lt;&gt;"."),TRUE,FALSE)</formula>
    </cfRule>
    <cfRule type="expression" dxfId="2396" priority="2868">
      <formula>IF(AND(AL1103&lt;0, RIGHT(TEXT(AL1103,"0.#"),1)="."),TRUE,FALSE)</formula>
    </cfRule>
  </conditionalFormatting>
  <conditionalFormatting sqref="Y1103:Y1132">
    <cfRule type="expression" dxfId="2395" priority="2863">
      <formula>IF(RIGHT(TEXT(Y1103,"0.#"),1)=".",FALSE,TRUE)</formula>
    </cfRule>
    <cfRule type="expression" dxfId="2394" priority="2864">
      <formula>IF(RIGHT(TEXT(Y1103,"0.#"),1)=".",TRUE,FALSE)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8:AO839">
    <cfRule type="expression" dxfId="2385" priority="2817">
      <formula>IF(AND(AL838&gt;=0, RIGHT(TEXT(AL838,"0.#"),1)&lt;&gt;"."),TRUE,FALSE)</formula>
    </cfRule>
    <cfRule type="expression" dxfId="2384" priority="2818">
      <formula>IF(AND(AL838&gt;=0, RIGHT(TEXT(AL838,"0.#"),1)="."),TRUE,FALSE)</formula>
    </cfRule>
    <cfRule type="expression" dxfId="2383" priority="2819">
      <formula>IF(AND(AL838&lt;0, RIGHT(TEXT(AL838,"0.#"),1)&lt;&gt;"."),TRUE,FALSE)</formula>
    </cfRule>
    <cfRule type="expression" dxfId="2382" priority="2820">
      <formula>IF(AND(AL838&lt;0, RIGHT(TEXT(AL838,"0.#"),1)="."),TRUE,FALSE)</formula>
    </cfRule>
  </conditionalFormatting>
  <conditionalFormatting sqref="Y838:Y839">
    <cfRule type="expression" dxfId="2381" priority="2815">
      <formula>IF(RIGHT(TEXT(Y838,"0.#"),1)=".",FALSE,TRUE)</formula>
    </cfRule>
    <cfRule type="expression" dxfId="2380" priority="2816">
      <formula>IF(RIGHT(TEXT(Y838,"0.#"),1)=".",TRUE,FALSE)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3:Y900">
    <cfRule type="expression" dxfId="2063" priority="2075">
      <formula>IF(RIGHT(TEXT(Y873,"0.#"),1)=".",FALSE,TRUE)</formula>
    </cfRule>
    <cfRule type="expression" dxfId="2062" priority="2076">
      <formula>IF(RIGHT(TEXT(Y873,"0.#"),1)=".",TRUE,FALSE)</formula>
    </cfRule>
  </conditionalFormatting>
  <conditionalFormatting sqref="Y871:Y872">
    <cfRule type="expression" dxfId="2061" priority="2069">
      <formula>IF(RIGHT(TEXT(Y871,"0.#"),1)=".",FALSE,TRUE)</formula>
    </cfRule>
    <cfRule type="expression" dxfId="2060" priority="2070">
      <formula>IF(RIGHT(TEXT(Y871,"0.#"),1)=".",TRUE,FALSE)</formula>
    </cfRule>
  </conditionalFormatting>
  <conditionalFormatting sqref="Y906:Y933">
    <cfRule type="expression" dxfId="2059" priority="2063">
      <formula>IF(RIGHT(TEXT(Y906,"0.#"),1)=".",FALSE,TRUE)</formula>
    </cfRule>
    <cfRule type="expression" dxfId="2058" priority="2064">
      <formula>IF(RIGHT(TEXT(Y906,"0.#"),1)=".",TRUE,FALSE)</formula>
    </cfRule>
  </conditionalFormatting>
  <conditionalFormatting sqref="Y904:Y905">
    <cfRule type="expression" dxfId="2057" priority="2057">
      <formula>IF(RIGHT(TEXT(Y904,"0.#"),1)=".",FALSE,TRUE)</formula>
    </cfRule>
    <cfRule type="expression" dxfId="2056" priority="2058">
      <formula>IF(RIGHT(TEXT(Y904,"0.#"),1)=".",TRUE,FALSE)</formula>
    </cfRule>
  </conditionalFormatting>
  <conditionalFormatting sqref="Y939:Y966">
    <cfRule type="expression" dxfId="2055" priority="2051">
      <formula>IF(RIGHT(TEXT(Y939,"0.#"),1)=".",FALSE,TRUE)</formula>
    </cfRule>
    <cfRule type="expression" dxfId="2054" priority="2052">
      <formula>IF(RIGHT(TEXT(Y939,"0.#"),1)=".",TRUE,FALSE)</formula>
    </cfRule>
  </conditionalFormatting>
  <conditionalFormatting sqref="Y937:Y938">
    <cfRule type="expression" dxfId="2053" priority="2045">
      <formula>IF(RIGHT(TEXT(Y937,"0.#"),1)=".",FALSE,TRUE)</formula>
    </cfRule>
    <cfRule type="expression" dxfId="2052" priority="2046">
      <formula>IF(RIGHT(TEXT(Y937,"0.#"),1)=".",TRUE,FALSE)</formula>
    </cfRule>
  </conditionalFormatting>
  <conditionalFormatting sqref="Y972:Y999">
    <cfRule type="expression" dxfId="2051" priority="2039">
      <formula>IF(RIGHT(TEXT(Y972,"0.#"),1)=".",FALSE,TRUE)</formula>
    </cfRule>
    <cfRule type="expression" dxfId="2050" priority="2040">
      <formula>IF(RIGHT(TEXT(Y972,"0.#"),1)=".",TRUE,FALSE)</formula>
    </cfRule>
  </conditionalFormatting>
  <conditionalFormatting sqref="Y970:Y971">
    <cfRule type="expression" dxfId="2049" priority="2033">
      <formula>IF(RIGHT(TEXT(Y970,"0.#"),1)=".",FALSE,TRUE)</formula>
    </cfRule>
    <cfRule type="expression" dxfId="2048" priority="2034">
      <formula>IF(RIGHT(TEXT(Y970,"0.#"),1)=".",TRUE,FALSE)</formula>
    </cfRule>
  </conditionalFormatting>
  <conditionalFormatting sqref="Y1005:Y1032">
    <cfRule type="expression" dxfId="2047" priority="2027">
      <formula>IF(RIGHT(TEXT(Y1005,"0.#"),1)=".",FALSE,TRUE)</formula>
    </cfRule>
    <cfRule type="expression" dxfId="2046" priority="2028">
      <formula>IF(RIGHT(TEXT(Y1005,"0.#"),1)=".",TRUE,FALSE)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3:AO900">
    <cfRule type="expression" dxfId="1965" priority="2077">
      <formula>IF(AND(AL873&gt;=0, RIGHT(TEXT(AL873,"0.#"),1)&lt;&gt;"."),TRUE,FALSE)</formula>
    </cfRule>
    <cfRule type="expression" dxfId="1964" priority="2078">
      <formula>IF(AND(AL873&gt;=0, RIGHT(TEXT(AL873,"0.#"),1)="."),TRUE,FALSE)</formula>
    </cfRule>
    <cfRule type="expression" dxfId="1963" priority="2079">
      <formula>IF(AND(AL873&lt;0, RIGHT(TEXT(AL873,"0.#"),1)&lt;&gt;"."),TRUE,FALSE)</formula>
    </cfRule>
    <cfRule type="expression" dxfId="1962" priority="2080">
      <formula>IF(AND(AL873&lt;0, RIGHT(TEXT(AL873,"0.#"),1)="."),TRUE,FALSE)</formula>
    </cfRule>
  </conditionalFormatting>
  <conditionalFormatting sqref="AL871:AO872">
    <cfRule type="expression" dxfId="1961" priority="2071">
      <formula>IF(AND(AL871&gt;=0, RIGHT(TEXT(AL871,"0.#"),1)&lt;&gt;"."),TRUE,FALSE)</formula>
    </cfRule>
    <cfRule type="expression" dxfId="1960" priority="2072">
      <formula>IF(AND(AL871&gt;=0, RIGHT(TEXT(AL871,"0.#"),1)="."),TRUE,FALSE)</formula>
    </cfRule>
    <cfRule type="expression" dxfId="1959" priority="2073">
      <formula>IF(AND(AL871&lt;0, RIGHT(TEXT(AL871,"0.#"),1)&lt;&gt;"."),TRUE,FALSE)</formula>
    </cfRule>
    <cfRule type="expression" dxfId="1958" priority="2074">
      <formula>IF(AND(AL871&lt;0, RIGHT(TEXT(AL871,"0.#"),1)="."),TRUE,FALSE)</formula>
    </cfRule>
  </conditionalFormatting>
  <conditionalFormatting sqref="AL906:AO933">
    <cfRule type="expression" dxfId="1957" priority="2065">
      <formula>IF(AND(AL906&gt;=0, RIGHT(TEXT(AL906,"0.#"),1)&lt;&gt;"."),TRUE,FALSE)</formula>
    </cfRule>
    <cfRule type="expression" dxfId="1956" priority="2066">
      <formula>IF(AND(AL906&gt;=0, RIGHT(TEXT(AL906,"0.#"),1)="."),TRUE,FALSE)</formula>
    </cfRule>
    <cfRule type="expression" dxfId="1955" priority="2067">
      <formula>IF(AND(AL906&lt;0, RIGHT(TEXT(AL906,"0.#"),1)&lt;&gt;"."),TRUE,FALSE)</formula>
    </cfRule>
    <cfRule type="expression" dxfId="1954" priority="2068">
      <formula>IF(AND(AL906&lt;0, RIGHT(TEXT(AL906,"0.#"),1)="."),TRUE,FALSE)</formula>
    </cfRule>
  </conditionalFormatting>
  <conditionalFormatting sqref="AL904:AO905">
    <cfRule type="expression" dxfId="1953" priority="2059">
      <formula>IF(AND(AL904&gt;=0, RIGHT(TEXT(AL904,"0.#"),1)&lt;&gt;"."),TRUE,FALSE)</formula>
    </cfRule>
    <cfRule type="expression" dxfId="1952" priority="2060">
      <formula>IF(AND(AL904&gt;=0, RIGHT(TEXT(AL904,"0.#"),1)="."),TRUE,FALSE)</formula>
    </cfRule>
    <cfRule type="expression" dxfId="1951" priority="2061">
      <formula>IF(AND(AL904&lt;0, RIGHT(TEXT(AL904,"0.#"),1)&lt;&gt;"."),TRUE,FALSE)</formula>
    </cfRule>
    <cfRule type="expression" dxfId="1950" priority="2062">
      <formula>IF(AND(AL904&lt;0, RIGHT(TEXT(AL904,"0.#"),1)="."),TRUE,FALSE)</formula>
    </cfRule>
  </conditionalFormatting>
  <conditionalFormatting sqref="AL939:AO966">
    <cfRule type="expression" dxfId="1949" priority="2053">
      <formula>IF(AND(AL939&gt;=0, RIGHT(TEXT(AL939,"0.#"),1)&lt;&gt;"."),TRUE,FALSE)</formula>
    </cfRule>
    <cfRule type="expression" dxfId="1948" priority="2054">
      <formula>IF(AND(AL939&gt;=0, RIGHT(TEXT(AL939,"0.#"),1)="."),TRUE,FALSE)</formula>
    </cfRule>
    <cfRule type="expression" dxfId="1947" priority="2055">
      <formula>IF(AND(AL939&lt;0, RIGHT(TEXT(AL939,"0.#"),1)&lt;&gt;"."),TRUE,FALSE)</formula>
    </cfRule>
    <cfRule type="expression" dxfId="1946" priority="2056">
      <formula>IF(AND(AL939&lt;0, RIGHT(TEXT(AL939,"0.#"),1)="."),TRUE,FALSE)</formula>
    </cfRule>
  </conditionalFormatting>
  <conditionalFormatting sqref="AL937:AO938">
    <cfRule type="expression" dxfId="1945" priority="2047">
      <formula>IF(AND(AL937&gt;=0, RIGHT(TEXT(AL937,"0.#"),1)&lt;&gt;"."),TRUE,FALSE)</formula>
    </cfRule>
    <cfRule type="expression" dxfId="1944" priority="2048">
      <formula>IF(AND(AL937&gt;=0, RIGHT(TEXT(AL937,"0.#"),1)="."),TRUE,FALSE)</formula>
    </cfRule>
    <cfRule type="expression" dxfId="1943" priority="2049">
      <formula>IF(AND(AL937&lt;0, RIGHT(TEXT(AL937,"0.#"),1)&lt;&gt;"."),TRUE,FALSE)</formula>
    </cfRule>
    <cfRule type="expression" dxfId="1942" priority="2050">
      <formula>IF(AND(AL937&lt;0, RIGHT(TEXT(AL937,"0.#"),1)="."),TRUE,FALSE)</formula>
    </cfRule>
  </conditionalFormatting>
  <conditionalFormatting sqref="AL972:AO999">
    <cfRule type="expression" dxfId="1941" priority="2041">
      <formula>IF(AND(AL972&gt;=0, RIGHT(TEXT(AL972,"0.#"),1)&lt;&gt;"."),TRUE,FALSE)</formula>
    </cfRule>
    <cfRule type="expression" dxfId="1940" priority="2042">
      <formula>IF(AND(AL972&gt;=0, RIGHT(TEXT(AL972,"0.#"),1)="."),TRUE,FALSE)</formula>
    </cfRule>
    <cfRule type="expression" dxfId="1939" priority="2043">
      <formula>IF(AND(AL972&lt;0, RIGHT(TEXT(AL972,"0.#"),1)&lt;&gt;"."),TRUE,FALSE)</formula>
    </cfRule>
    <cfRule type="expression" dxfId="1938" priority="2044">
      <formula>IF(AND(AL972&lt;0, RIGHT(TEXT(AL972,"0.#"),1)="."),TRUE,FALSE)</formula>
    </cfRule>
  </conditionalFormatting>
  <conditionalFormatting sqref="AL970:AO971">
    <cfRule type="expression" dxfId="1937" priority="2035">
      <formula>IF(AND(AL970&gt;=0, RIGHT(TEXT(AL970,"0.#"),1)&lt;&gt;"."),TRUE,FALSE)</formula>
    </cfRule>
    <cfRule type="expression" dxfId="1936" priority="2036">
      <formula>IF(AND(AL970&gt;=0, RIGHT(TEXT(AL970,"0.#"),1)="."),TRUE,FALSE)</formula>
    </cfRule>
    <cfRule type="expression" dxfId="1935" priority="2037">
      <formula>IF(AND(AL970&lt;0, RIGHT(TEXT(AL970,"0.#"),1)&lt;&gt;"."),TRUE,FALSE)</formula>
    </cfRule>
    <cfRule type="expression" dxfId="1934" priority="2038">
      <formula>IF(AND(AL970&lt;0, RIGHT(TEXT(AL970,"0.#"),1)="."),TRUE,FALSE)</formula>
    </cfRule>
  </conditionalFormatting>
  <conditionalFormatting sqref="AL1005:AO1032">
    <cfRule type="expression" dxfId="1933" priority="2029">
      <formula>IF(AND(AL1005&gt;=0, RIGHT(TEXT(AL1005,"0.#"),1)&lt;&gt;"."),TRUE,FALSE)</formula>
    </cfRule>
    <cfRule type="expression" dxfId="1932" priority="2030">
      <formula>IF(AND(AL1005&gt;=0, RIGHT(TEXT(AL1005,"0.#"),1)="."),TRUE,FALSE)</formula>
    </cfRule>
    <cfRule type="expression" dxfId="1931" priority="2031">
      <formula>IF(AND(AL1005&lt;0, RIGHT(TEXT(AL1005,"0.#"),1)&lt;&gt;"."),TRUE,FALSE)</formula>
    </cfRule>
    <cfRule type="expression" dxfId="1930" priority="2032">
      <formula>IF(AND(AL1005&lt;0, RIGHT(TEXT(AL1005,"0.#"),1)="."),TRUE,FALSE)</formula>
    </cfRule>
  </conditionalFormatting>
  <conditionalFormatting sqref="AL1003:AO1004">
    <cfRule type="expression" dxfId="1929" priority="2023">
      <formula>IF(AND(AL1003&gt;=0, RIGHT(TEXT(AL1003,"0.#"),1)&lt;&gt;"."),TRUE,FALSE)</formula>
    </cfRule>
    <cfRule type="expression" dxfId="1928" priority="2024">
      <formula>IF(AND(AL1003&gt;=0, RIGHT(TEXT(AL1003,"0.#"),1)="."),TRUE,FALSE)</formula>
    </cfRule>
    <cfRule type="expression" dxfId="1927" priority="2025">
      <formula>IF(AND(AL1003&lt;0, RIGHT(TEXT(AL1003,"0.#"),1)&lt;&gt;"."),TRUE,FALSE)</formula>
    </cfRule>
    <cfRule type="expression" dxfId="1926" priority="2026">
      <formula>IF(AND(AL1003&lt;0, RIGHT(TEXT(AL1003,"0.#"),1)="."),TRUE,FALSE)</formula>
    </cfRule>
  </conditionalFormatting>
  <conditionalFormatting sqref="Y1003:Y1004">
    <cfRule type="expression" dxfId="1925" priority="2021">
      <formula>IF(RIGHT(TEXT(Y1003,"0.#"),1)=".",FALSE,TRUE)</formula>
    </cfRule>
    <cfRule type="expression" dxfId="1924" priority="2022">
      <formula>IF(RIGHT(TEXT(Y1003,"0.#"),1)=".",TRUE,FALSE)</formula>
    </cfRule>
  </conditionalFormatting>
  <conditionalFormatting sqref="AL1038:AO1065">
    <cfRule type="expression" dxfId="1923" priority="2017">
      <formula>IF(AND(AL1038&gt;=0, RIGHT(TEXT(AL1038,"0.#"),1)&lt;&gt;"."),TRUE,FALSE)</formula>
    </cfRule>
    <cfRule type="expression" dxfId="1922" priority="2018">
      <formula>IF(AND(AL1038&gt;=0, RIGHT(TEXT(AL1038,"0.#"),1)="."),TRUE,FALSE)</formula>
    </cfRule>
    <cfRule type="expression" dxfId="1921" priority="2019">
      <formula>IF(AND(AL1038&lt;0, RIGHT(TEXT(AL1038,"0.#"),1)&lt;&gt;"."),TRUE,FALSE)</formula>
    </cfRule>
    <cfRule type="expression" dxfId="1920" priority="2020">
      <formula>IF(AND(AL1038&lt;0, RIGHT(TEXT(AL1038,"0.#"),1)="."),TRUE,FALSE)</formula>
    </cfRule>
  </conditionalFormatting>
  <conditionalFormatting sqref="Y1038:Y1065">
    <cfRule type="expression" dxfId="1919" priority="2015">
      <formula>IF(RIGHT(TEXT(Y1038,"0.#"),1)=".",FALSE,TRUE)</formula>
    </cfRule>
    <cfRule type="expression" dxfId="1918" priority="2016">
      <formula>IF(RIGHT(TEXT(Y1038,"0.#"),1)=".",TRUE,FALSE)</formula>
    </cfRule>
  </conditionalFormatting>
  <conditionalFormatting sqref="AL1036:AO1037">
    <cfRule type="expression" dxfId="1917" priority="2011">
      <formula>IF(AND(AL1036&gt;=0, RIGHT(TEXT(AL1036,"0.#"),1)&lt;&gt;"."),TRUE,FALSE)</formula>
    </cfRule>
    <cfRule type="expression" dxfId="1916" priority="2012">
      <formula>IF(AND(AL1036&gt;=0, RIGHT(TEXT(AL1036,"0.#"),1)="."),TRUE,FALSE)</formula>
    </cfRule>
    <cfRule type="expression" dxfId="1915" priority="2013">
      <formula>IF(AND(AL1036&lt;0, RIGHT(TEXT(AL1036,"0.#"),1)&lt;&gt;"."),TRUE,FALSE)</formula>
    </cfRule>
    <cfRule type="expression" dxfId="1914" priority="2014">
      <formula>IF(AND(AL1036&lt;0, RIGHT(TEXT(AL1036,"0.#"),1)="."),TRUE,FALSE)</formula>
    </cfRule>
  </conditionalFormatting>
  <conditionalFormatting sqref="Y1036:Y1037">
    <cfRule type="expression" dxfId="1913" priority="2009">
      <formula>IF(RIGHT(TEXT(Y1036,"0.#"),1)=".",FALSE,TRUE)</formula>
    </cfRule>
    <cfRule type="expression" dxfId="1912" priority="2010">
      <formula>IF(RIGHT(TEXT(Y1036,"0.#"),1)=".",TRUE,FALSE)</formula>
    </cfRule>
  </conditionalFormatting>
  <conditionalFormatting sqref="AL1071:AO1098">
    <cfRule type="expression" dxfId="1911" priority="2005">
      <formula>IF(AND(AL1071&gt;=0, RIGHT(TEXT(AL1071,"0.#"),1)&lt;&gt;"."),TRUE,FALSE)</formula>
    </cfRule>
    <cfRule type="expression" dxfId="1910" priority="2006">
      <formula>IF(AND(AL1071&gt;=0, RIGHT(TEXT(AL1071,"0.#"),1)="."),TRUE,FALSE)</formula>
    </cfRule>
    <cfRule type="expression" dxfId="1909" priority="2007">
      <formula>IF(AND(AL1071&lt;0, RIGHT(TEXT(AL1071,"0.#"),1)&lt;&gt;"."),TRUE,FALSE)</formula>
    </cfRule>
    <cfRule type="expression" dxfId="1908" priority="2008">
      <formula>IF(AND(AL1071&lt;0, RIGHT(TEXT(AL1071,"0.#"),1)="."),TRUE,FALSE)</formula>
    </cfRule>
  </conditionalFormatting>
  <conditionalFormatting sqref="Y1071:Y1098">
    <cfRule type="expression" dxfId="1907" priority="2003">
      <formula>IF(RIGHT(TEXT(Y1071,"0.#"),1)=".",FALSE,TRUE)</formula>
    </cfRule>
    <cfRule type="expression" dxfId="1906" priority="2004">
      <formula>IF(RIGHT(TEXT(Y1071,"0.#"),1)=".",TRUE,FALSE)</formula>
    </cfRule>
  </conditionalFormatting>
  <conditionalFormatting sqref="AL1069:AO1070">
    <cfRule type="expression" dxfId="1905" priority="1999">
      <formula>IF(AND(AL1069&gt;=0, RIGHT(TEXT(AL1069,"0.#"),1)&lt;&gt;"."),TRUE,FALSE)</formula>
    </cfRule>
    <cfRule type="expression" dxfId="1904" priority="2000">
      <formula>IF(AND(AL1069&gt;=0, RIGHT(TEXT(AL1069,"0.#"),1)="."),TRUE,FALSE)</formula>
    </cfRule>
    <cfRule type="expression" dxfId="1903" priority="2001">
      <formula>IF(AND(AL1069&lt;0, RIGHT(TEXT(AL1069,"0.#"),1)&lt;&gt;"."),TRUE,FALSE)</formula>
    </cfRule>
    <cfRule type="expression" dxfId="1902" priority="2002">
      <formula>IF(AND(AL1069&lt;0, RIGHT(TEXT(AL1069,"0.#"),1)="."),TRUE,FALSE)</formula>
    </cfRule>
  </conditionalFormatting>
  <conditionalFormatting sqref="Y1069:Y1070">
    <cfRule type="expression" dxfId="1901" priority="1997">
      <formula>IF(RIGHT(TEXT(Y1069,"0.#"),1)=".",FALSE,TRUE)</formula>
    </cfRule>
    <cfRule type="expression" dxfId="1900" priority="1998">
      <formula>IF(RIGHT(TEXT(Y1069,"0.#"),1)=".",TRUE,FALSE)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E134:AE135 AI134:AI135 AM134:AM135 AQ134:AQ135 AU134:AU135">
    <cfRule type="expression" dxfId="705" priority="5">
      <formula>IF(RIGHT(TEXT(AE134,"0.#"),1)=".",FALSE,TRUE)</formula>
    </cfRule>
    <cfRule type="expression" dxfId="704" priority="6">
      <formula>IF(RIGHT(TEXT(AE134,"0.#"),1)=".",TRUE,FALSE)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40" max="49" man="1"/>
    <brk id="110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t="s">
        <v>567</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567</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8"/>
      <c r="Z2" s="830"/>
      <c r="AA2" s="831"/>
      <c r="AB2" s="1032" t="s">
        <v>11</v>
      </c>
      <c r="AC2" s="1033"/>
      <c r="AD2" s="1034"/>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9"/>
      <c r="Z3" s="1030"/>
      <c r="AA3" s="1031"/>
      <c r="AB3" s="1035"/>
      <c r="AC3" s="1036"/>
      <c r="AD3" s="1037"/>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5"/>
      <c r="I4" s="1005"/>
      <c r="J4" s="1005"/>
      <c r="K4" s="1005"/>
      <c r="L4" s="1005"/>
      <c r="M4" s="1005"/>
      <c r="N4" s="1005"/>
      <c r="O4" s="1006"/>
      <c r="P4" s="104"/>
      <c r="Q4" s="1013"/>
      <c r="R4" s="1013"/>
      <c r="S4" s="1013"/>
      <c r="T4" s="1013"/>
      <c r="U4" s="1013"/>
      <c r="V4" s="1013"/>
      <c r="W4" s="1013"/>
      <c r="X4" s="1014"/>
      <c r="Y4" s="1023" t="s">
        <v>12</v>
      </c>
      <c r="Z4" s="1024"/>
      <c r="AA4" s="1025"/>
      <c r="AB4" s="464"/>
      <c r="AC4" s="1027"/>
      <c r="AD4" s="1027"/>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7"/>
      <c r="H5" s="1008"/>
      <c r="I5" s="1008"/>
      <c r="J5" s="1008"/>
      <c r="K5" s="1008"/>
      <c r="L5" s="1008"/>
      <c r="M5" s="1008"/>
      <c r="N5" s="1008"/>
      <c r="O5" s="1009"/>
      <c r="P5" s="1015"/>
      <c r="Q5" s="1015"/>
      <c r="R5" s="1015"/>
      <c r="S5" s="1015"/>
      <c r="T5" s="1015"/>
      <c r="U5" s="1015"/>
      <c r="V5" s="1015"/>
      <c r="W5" s="1015"/>
      <c r="X5" s="1016"/>
      <c r="Y5" s="418" t="s">
        <v>54</v>
      </c>
      <c r="Z5" s="1020"/>
      <c r="AA5" s="1021"/>
      <c r="AB5" s="526"/>
      <c r="AC5" s="1026"/>
      <c r="AD5" s="1026"/>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0"/>
      <c r="H6" s="1011"/>
      <c r="I6" s="1011"/>
      <c r="J6" s="1011"/>
      <c r="K6" s="1011"/>
      <c r="L6" s="1011"/>
      <c r="M6" s="1011"/>
      <c r="N6" s="1011"/>
      <c r="O6" s="1012"/>
      <c r="P6" s="1017"/>
      <c r="Q6" s="1017"/>
      <c r="R6" s="1017"/>
      <c r="S6" s="1017"/>
      <c r="T6" s="1017"/>
      <c r="U6" s="1017"/>
      <c r="V6" s="1017"/>
      <c r="W6" s="1017"/>
      <c r="X6" s="1018"/>
      <c r="Y6" s="1019" t="s">
        <v>13</v>
      </c>
      <c r="Z6" s="1020"/>
      <c r="AA6" s="1021"/>
      <c r="AB6" s="595" t="s">
        <v>182</v>
      </c>
      <c r="AC6" s="1022"/>
      <c r="AD6" s="1022"/>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8"/>
      <c r="Z9" s="830"/>
      <c r="AA9" s="831"/>
      <c r="AB9" s="1032" t="s">
        <v>11</v>
      </c>
      <c r="AC9" s="1033"/>
      <c r="AD9" s="1034"/>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9"/>
      <c r="Z10" s="1030"/>
      <c r="AA10" s="1031"/>
      <c r="AB10" s="1035"/>
      <c r="AC10" s="1036"/>
      <c r="AD10" s="1037"/>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5"/>
      <c r="I11" s="1005"/>
      <c r="J11" s="1005"/>
      <c r="K11" s="1005"/>
      <c r="L11" s="1005"/>
      <c r="M11" s="1005"/>
      <c r="N11" s="1005"/>
      <c r="O11" s="1006"/>
      <c r="P11" s="104"/>
      <c r="Q11" s="1013"/>
      <c r="R11" s="1013"/>
      <c r="S11" s="1013"/>
      <c r="T11" s="1013"/>
      <c r="U11" s="1013"/>
      <c r="V11" s="1013"/>
      <c r="W11" s="1013"/>
      <c r="X11" s="1014"/>
      <c r="Y11" s="1023" t="s">
        <v>12</v>
      </c>
      <c r="Z11" s="1024"/>
      <c r="AA11" s="1025"/>
      <c r="AB11" s="464"/>
      <c r="AC11" s="1027"/>
      <c r="AD11" s="1027"/>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7"/>
      <c r="H12" s="1008"/>
      <c r="I12" s="1008"/>
      <c r="J12" s="1008"/>
      <c r="K12" s="1008"/>
      <c r="L12" s="1008"/>
      <c r="M12" s="1008"/>
      <c r="N12" s="1008"/>
      <c r="O12" s="1009"/>
      <c r="P12" s="1015"/>
      <c r="Q12" s="1015"/>
      <c r="R12" s="1015"/>
      <c r="S12" s="1015"/>
      <c r="T12" s="1015"/>
      <c r="U12" s="1015"/>
      <c r="V12" s="1015"/>
      <c r="W12" s="1015"/>
      <c r="X12" s="1016"/>
      <c r="Y12" s="418" t="s">
        <v>54</v>
      </c>
      <c r="Z12" s="1020"/>
      <c r="AA12" s="1021"/>
      <c r="AB12" s="526"/>
      <c r="AC12" s="1026"/>
      <c r="AD12" s="1026"/>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5" t="s">
        <v>182</v>
      </c>
      <c r="AC13" s="1022"/>
      <c r="AD13" s="1022"/>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8"/>
      <c r="Z16" s="830"/>
      <c r="AA16" s="831"/>
      <c r="AB16" s="1032" t="s">
        <v>11</v>
      </c>
      <c r="AC16" s="1033"/>
      <c r="AD16" s="1034"/>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9"/>
      <c r="Z17" s="1030"/>
      <c r="AA17" s="1031"/>
      <c r="AB17" s="1035"/>
      <c r="AC17" s="1036"/>
      <c r="AD17" s="1037"/>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5"/>
      <c r="I18" s="1005"/>
      <c r="J18" s="1005"/>
      <c r="K18" s="1005"/>
      <c r="L18" s="1005"/>
      <c r="M18" s="1005"/>
      <c r="N18" s="1005"/>
      <c r="O18" s="1006"/>
      <c r="P18" s="104"/>
      <c r="Q18" s="1013"/>
      <c r="R18" s="1013"/>
      <c r="S18" s="1013"/>
      <c r="T18" s="1013"/>
      <c r="U18" s="1013"/>
      <c r="V18" s="1013"/>
      <c r="W18" s="1013"/>
      <c r="X18" s="1014"/>
      <c r="Y18" s="1023" t="s">
        <v>12</v>
      </c>
      <c r="Z18" s="1024"/>
      <c r="AA18" s="1025"/>
      <c r="AB18" s="464"/>
      <c r="AC18" s="1027"/>
      <c r="AD18" s="1027"/>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7"/>
      <c r="H19" s="1008"/>
      <c r="I19" s="1008"/>
      <c r="J19" s="1008"/>
      <c r="K19" s="1008"/>
      <c r="L19" s="1008"/>
      <c r="M19" s="1008"/>
      <c r="N19" s="1008"/>
      <c r="O19" s="1009"/>
      <c r="P19" s="1015"/>
      <c r="Q19" s="1015"/>
      <c r="R19" s="1015"/>
      <c r="S19" s="1015"/>
      <c r="T19" s="1015"/>
      <c r="U19" s="1015"/>
      <c r="V19" s="1015"/>
      <c r="W19" s="1015"/>
      <c r="X19" s="1016"/>
      <c r="Y19" s="418" t="s">
        <v>54</v>
      </c>
      <c r="Z19" s="1020"/>
      <c r="AA19" s="1021"/>
      <c r="AB19" s="526"/>
      <c r="AC19" s="1026"/>
      <c r="AD19" s="1026"/>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5" t="s">
        <v>182</v>
      </c>
      <c r="AC20" s="1022"/>
      <c r="AD20" s="1022"/>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8"/>
      <c r="Z23" s="830"/>
      <c r="AA23" s="831"/>
      <c r="AB23" s="1032" t="s">
        <v>11</v>
      </c>
      <c r="AC23" s="1033"/>
      <c r="AD23" s="1034"/>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9"/>
      <c r="Z24" s="1030"/>
      <c r="AA24" s="1031"/>
      <c r="AB24" s="1035"/>
      <c r="AC24" s="1036"/>
      <c r="AD24" s="1037"/>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5"/>
      <c r="I25" s="1005"/>
      <c r="J25" s="1005"/>
      <c r="K25" s="1005"/>
      <c r="L25" s="1005"/>
      <c r="M25" s="1005"/>
      <c r="N25" s="1005"/>
      <c r="O25" s="1006"/>
      <c r="P25" s="104"/>
      <c r="Q25" s="1013"/>
      <c r="R25" s="1013"/>
      <c r="S25" s="1013"/>
      <c r="T25" s="1013"/>
      <c r="U25" s="1013"/>
      <c r="V25" s="1013"/>
      <c r="W25" s="1013"/>
      <c r="X25" s="1014"/>
      <c r="Y25" s="1023" t="s">
        <v>12</v>
      </c>
      <c r="Z25" s="1024"/>
      <c r="AA25" s="1025"/>
      <c r="AB25" s="464"/>
      <c r="AC25" s="1027"/>
      <c r="AD25" s="1027"/>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7"/>
      <c r="H26" s="1008"/>
      <c r="I26" s="1008"/>
      <c r="J26" s="1008"/>
      <c r="K26" s="1008"/>
      <c r="L26" s="1008"/>
      <c r="M26" s="1008"/>
      <c r="N26" s="1008"/>
      <c r="O26" s="1009"/>
      <c r="P26" s="1015"/>
      <c r="Q26" s="1015"/>
      <c r="R26" s="1015"/>
      <c r="S26" s="1015"/>
      <c r="T26" s="1015"/>
      <c r="U26" s="1015"/>
      <c r="V26" s="1015"/>
      <c r="W26" s="1015"/>
      <c r="X26" s="1016"/>
      <c r="Y26" s="418" t="s">
        <v>54</v>
      </c>
      <c r="Z26" s="1020"/>
      <c r="AA26" s="1021"/>
      <c r="AB26" s="526"/>
      <c r="AC26" s="1026"/>
      <c r="AD26" s="1026"/>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5" t="s">
        <v>182</v>
      </c>
      <c r="AC27" s="1022"/>
      <c r="AD27" s="1022"/>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8"/>
      <c r="Z30" s="830"/>
      <c r="AA30" s="831"/>
      <c r="AB30" s="1032" t="s">
        <v>11</v>
      </c>
      <c r="AC30" s="1033"/>
      <c r="AD30" s="1034"/>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9"/>
      <c r="Z31" s="1030"/>
      <c r="AA31" s="1031"/>
      <c r="AB31" s="1035"/>
      <c r="AC31" s="1036"/>
      <c r="AD31" s="1037"/>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5"/>
      <c r="I32" s="1005"/>
      <c r="J32" s="1005"/>
      <c r="K32" s="1005"/>
      <c r="L32" s="1005"/>
      <c r="M32" s="1005"/>
      <c r="N32" s="1005"/>
      <c r="O32" s="1006"/>
      <c r="P32" s="104"/>
      <c r="Q32" s="1013"/>
      <c r="R32" s="1013"/>
      <c r="S32" s="1013"/>
      <c r="T32" s="1013"/>
      <c r="U32" s="1013"/>
      <c r="V32" s="1013"/>
      <c r="W32" s="1013"/>
      <c r="X32" s="1014"/>
      <c r="Y32" s="1023" t="s">
        <v>12</v>
      </c>
      <c r="Z32" s="1024"/>
      <c r="AA32" s="1025"/>
      <c r="AB32" s="464"/>
      <c r="AC32" s="1027"/>
      <c r="AD32" s="1027"/>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7"/>
      <c r="H33" s="1008"/>
      <c r="I33" s="1008"/>
      <c r="J33" s="1008"/>
      <c r="K33" s="1008"/>
      <c r="L33" s="1008"/>
      <c r="M33" s="1008"/>
      <c r="N33" s="1008"/>
      <c r="O33" s="1009"/>
      <c r="P33" s="1015"/>
      <c r="Q33" s="1015"/>
      <c r="R33" s="1015"/>
      <c r="S33" s="1015"/>
      <c r="T33" s="1015"/>
      <c r="U33" s="1015"/>
      <c r="V33" s="1015"/>
      <c r="W33" s="1015"/>
      <c r="X33" s="1016"/>
      <c r="Y33" s="418" t="s">
        <v>54</v>
      </c>
      <c r="Z33" s="1020"/>
      <c r="AA33" s="1021"/>
      <c r="AB33" s="526"/>
      <c r="AC33" s="1026"/>
      <c r="AD33" s="1026"/>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5" t="s">
        <v>182</v>
      </c>
      <c r="AC34" s="1022"/>
      <c r="AD34" s="1022"/>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8"/>
      <c r="Z37" s="830"/>
      <c r="AA37" s="831"/>
      <c r="AB37" s="1032" t="s">
        <v>11</v>
      </c>
      <c r="AC37" s="1033"/>
      <c r="AD37" s="1034"/>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9"/>
      <c r="Z38" s="1030"/>
      <c r="AA38" s="1031"/>
      <c r="AB38" s="1035"/>
      <c r="AC38" s="1036"/>
      <c r="AD38" s="1037"/>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5"/>
      <c r="I39" s="1005"/>
      <c r="J39" s="1005"/>
      <c r="K39" s="1005"/>
      <c r="L39" s="1005"/>
      <c r="M39" s="1005"/>
      <c r="N39" s="1005"/>
      <c r="O39" s="1006"/>
      <c r="P39" s="104"/>
      <c r="Q39" s="1013"/>
      <c r="R39" s="1013"/>
      <c r="S39" s="1013"/>
      <c r="T39" s="1013"/>
      <c r="U39" s="1013"/>
      <c r="V39" s="1013"/>
      <c r="W39" s="1013"/>
      <c r="X39" s="1014"/>
      <c r="Y39" s="1023" t="s">
        <v>12</v>
      </c>
      <c r="Z39" s="1024"/>
      <c r="AA39" s="1025"/>
      <c r="AB39" s="464"/>
      <c r="AC39" s="1027"/>
      <c r="AD39" s="1027"/>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7"/>
      <c r="H40" s="1008"/>
      <c r="I40" s="1008"/>
      <c r="J40" s="1008"/>
      <c r="K40" s="1008"/>
      <c r="L40" s="1008"/>
      <c r="M40" s="1008"/>
      <c r="N40" s="1008"/>
      <c r="O40" s="1009"/>
      <c r="P40" s="1015"/>
      <c r="Q40" s="1015"/>
      <c r="R40" s="1015"/>
      <c r="S40" s="1015"/>
      <c r="T40" s="1015"/>
      <c r="U40" s="1015"/>
      <c r="V40" s="1015"/>
      <c r="W40" s="1015"/>
      <c r="X40" s="1016"/>
      <c r="Y40" s="418" t="s">
        <v>54</v>
      </c>
      <c r="Z40" s="1020"/>
      <c r="AA40" s="1021"/>
      <c r="AB40" s="526"/>
      <c r="AC40" s="1026"/>
      <c r="AD40" s="10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5" t="s">
        <v>182</v>
      </c>
      <c r="AC41" s="1022"/>
      <c r="AD41" s="1022"/>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8"/>
      <c r="Z44" s="830"/>
      <c r="AA44" s="831"/>
      <c r="AB44" s="1032" t="s">
        <v>11</v>
      </c>
      <c r="AC44" s="1033"/>
      <c r="AD44" s="1034"/>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9"/>
      <c r="Z45" s="1030"/>
      <c r="AA45" s="1031"/>
      <c r="AB45" s="1035"/>
      <c r="AC45" s="1036"/>
      <c r="AD45" s="1037"/>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5"/>
      <c r="I46" s="1005"/>
      <c r="J46" s="1005"/>
      <c r="K46" s="1005"/>
      <c r="L46" s="1005"/>
      <c r="M46" s="1005"/>
      <c r="N46" s="1005"/>
      <c r="O46" s="1006"/>
      <c r="P46" s="104"/>
      <c r="Q46" s="1013"/>
      <c r="R46" s="1013"/>
      <c r="S46" s="1013"/>
      <c r="T46" s="1013"/>
      <c r="U46" s="1013"/>
      <c r="V46" s="1013"/>
      <c r="W46" s="1013"/>
      <c r="X46" s="1014"/>
      <c r="Y46" s="1023" t="s">
        <v>12</v>
      </c>
      <c r="Z46" s="1024"/>
      <c r="AA46" s="1025"/>
      <c r="AB46" s="464"/>
      <c r="AC46" s="1027"/>
      <c r="AD46" s="102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7"/>
      <c r="H47" s="1008"/>
      <c r="I47" s="1008"/>
      <c r="J47" s="1008"/>
      <c r="K47" s="1008"/>
      <c r="L47" s="1008"/>
      <c r="M47" s="1008"/>
      <c r="N47" s="1008"/>
      <c r="O47" s="1009"/>
      <c r="P47" s="1015"/>
      <c r="Q47" s="1015"/>
      <c r="R47" s="1015"/>
      <c r="S47" s="1015"/>
      <c r="T47" s="1015"/>
      <c r="U47" s="1015"/>
      <c r="V47" s="1015"/>
      <c r="W47" s="1015"/>
      <c r="X47" s="1016"/>
      <c r="Y47" s="418" t="s">
        <v>54</v>
      </c>
      <c r="Z47" s="1020"/>
      <c r="AA47" s="1021"/>
      <c r="AB47" s="526"/>
      <c r="AC47" s="1026"/>
      <c r="AD47" s="10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5" t="s">
        <v>182</v>
      </c>
      <c r="AC48" s="1022"/>
      <c r="AD48" s="102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8"/>
      <c r="Z51" s="830"/>
      <c r="AA51" s="831"/>
      <c r="AB51" s="242" t="s">
        <v>11</v>
      </c>
      <c r="AC51" s="1033"/>
      <c r="AD51" s="1034"/>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9"/>
      <c r="Z52" s="1030"/>
      <c r="AA52" s="1031"/>
      <c r="AB52" s="1035"/>
      <c r="AC52" s="1036"/>
      <c r="AD52" s="1037"/>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5"/>
      <c r="I53" s="1005"/>
      <c r="J53" s="1005"/>
      <c r="K53" s="1005"/>
      <c r="L53" s="1005"/>
      <c r="M53" s="1005"/>
      <c r="N53" s="1005"/>
      <c r="O53" s="1006"/>
      <c r="P53" s="104"/>
      <c r="Q53" s="1013"/>
      <c r="R53" s="1013"/>
      <c r="S53" s="1013"/>
      <c r="T53" s="1013"/>
      <c r="U53" s="1013"/>
      <c r="V53" s="1013"/>
      <c r="W53" s="1013"/>
      <c r="X53" s="1014"/>
      <c r="Y53" s="1023" t="s">
        <v>12</v>
      </c>
      <c r="Z53" s="1024"/>
      <c r="AA53" s="1025"/>
      <c r="AB53" s="464"/>
      <c r="AC53" s="1027"/>
      <c r="AD53" s="102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7"/>
      <c r="H54" s="1008"/>
      <c r="I54" s="1008"/>
      <c r="J54" s="1008"/>
      <c r="K54" s="1008"/>
      <c r="L54" s="1008"/>
      <c r="M54" s="1008"/>
      <c r="N54" s="1008"/>
      <c r="O54" s="1009"/>
      <c r="P54" s="1015"/>
      <c r="Q54" s="1015"/>
      <c r="R54" s="1015"/>
      <c r="S54" s="1015"/>
      <c r="T54" s="1015"/>
      <c r="U54" s="1015"/>
      <c r="V54" s="1015"/>
      <c r="W54" s="1015"/>
      <c r="X54" s="1016"/>
      <c r="Y54" s="418" t="s">
        <v>54</v>
      </c>
      <c r="Z54" s="1020"/>
      <c r="AA54" s="1021"/>
      <c r="AB54" s="526"/>
      <c r="AC54" s="1026"/>
      <c r="AD54" s="10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5" t="s">
        <v>182</v>
      </c>
      <c r="AC55" s="1022"/>
      <c r="AD55" s="1022"/>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8"/>
      <c r="Z58" s="830"/>
      <c r="AA58" s="831"/>
      <c r="AB58" s="1032" t="s">
        <v>11</v>
      </c>
      <c r="AC58" s="1033"/>
      <c r="AD58" s="1034"/>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9"/>
      <c r="Z59" s="1030"/>
      <c r="AA59" s="1031"/>
      <c r="AB59" s="1035"/>
      <c r="AC59" s="1036"/>
      <c r="AD59" s="1037"/>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5"/>
      <c r="I60" s="1005"/>
      <c r="J60" s="1005"/>
      <c r="K60" s="1005"/>
      <c r="L60" s="1005"/>
      <c r="M60" s="1005"/>
      <c r="N60" s="1005"/>
      <c r="O60" s="1006"/>
      <c r="P60" s="104"/>
      <c r="Q60" s="1013"/>
      <c r="R60" s="1013"/>
      <c r="S60" s="1013"/>
      <c r="T60" s="1013"/>
      <c r="U60" s="1013"/>
      <c r="V60" s="1013"/>
      <c r="W60" s="1013"/>
      <c r="X60" s="1014"/>
      <c r="Y60" s="1023" t="s">
        <v>12</v>
      </c>
      <c r="Z60" s="1024"/>
      <c r="AA60" s="1025"/>
      <c r="AB60" s="464"/>
      <c r="AC60" s="1027"/>
      <c r="AD60" s="102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7"/>
      <c r="H61" s="1008"/>
      <c r="I61" s="1008"/>
      <c r="J61" s="1008"/>
      <c r="K61" s="1008"/>
      <c r="L61" s="1008"/>
      <c r="M61" s="1008"/>
      <c r="N61" s="1008"/>
      <c r="O61" s="1009"/>
      <c r="P61" s="1015"/>
      <c r="Q61" s="1015"/>
      <c r="R61" s="1015"/>
      <c r="S61" s="1015"/>
      <c r="T61" s="1015"/>
      <c r="U61" s="1015"/>
      <c r="V61" s="1015"/>
      <c r="W61" s="1015"/>
      <c r="X61" s="1016"/>
      <c r="Y61" s="418" t="s">
        <v>54</v>
      </c>
      <c r="Z61" s="1020"/>
      <c r="AA61" s="1021"/>
      <c r="AB61" s="526"/>
      <c r="AC61" s="1026"/>
      <c r="AD61" s="10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5" t="s">
        <v>182</v>
      </c>
      <c r="AC62" s="1022"/>
      <c r="AD62" s="102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8"/>
      <c r="Z65" s="830"/>
      <c r="AA65" s="831"/>
      <c r="AB65" s="1032" t="s">
        <v>11</v>
      </c>
      <c r="AC65" s="1033"/>
      <c r="AD65" s="1034"/>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9"/>
      <c r="Z66" s="1030"/>
      <c r="AA66" s="1031"/>
      <c r="AB66" s="1035"/>
      <c r="AC66" s="1036"/>
      <c r="AD66" s="1037"/>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5"/>
      <c r="I67" s="1005"/>
      <c r="J67" s="1005"/>
      <c r="K67" s="1005"/>
      <c r="L67" s="1005"/>
      <c r="M67" s="1005"/>
      <c r="N67" s="1005"/>
      <c r="O67" s="1006"/>
      <c r="P67" s="104"/>
      <c r="Q67" s="1013"/>
      <c r="R67" s="1013"/>
      <c r="S67" s="1013"/>
      <c r="T67" s="1013"/>
      <c r="U67" s="1013"/>
      <c r="V67" s="1013"/>
      <c r="W67" s="1013"/>
      <c r="X67" s="1014"/>
      <c r="Y67" s="1023" t="s">
        <v>12</v>
      </c>
      <c r="Z67" s="1024"/>
      <c r="AA67" s="1025"/>
      <c r="AB67" s="464"/>
      <c r="AC67" s="1027"/>
      <c r="AD67" s="1027"/>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7"/>
      <c r="H68" s="1008"/>
      <c r="I68" s="1008"/>
      <c r="J68" s="1008"/>
      <c r="K68" s="1008"/>
      <c r="L68" s="1008"/>
      <c r="M68" s="1008"/>
      <c r="N68" s="1008"/>
      <c r="O68" s="1009"/>
      <c r="P68" s="1015"/>
      <c r="Q68" s="1015"/>
      <c r="R68" s="1015"/>
      <c r="S68" s="1015"/>
      <c r="T68" s="1015"/>
      <c r="U68" s="1015"/>
      <c r="V68" s="1015"/>
      <c r="W68" s="1015"/>
      <c r="X68" s="1016"/>
      <c r="Y68" s="418" t="s">
        <v>54</v>
      </c>
      <c r="Z68" s="1020"/>
      <c r="AA68" s="1021"/>
      <c r="AB68" s="526"/>
      <c r="AC68" s="1026"/>
      <c r="AD68" s="1026"/>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0"/>
      <c r="H69" s="1011"/>
      <c r="I69" s="1011"/>
      <c r="J69" s="1011"/>
      <c r="K69" s="1011"/>
      <c r="L69" s="1011"/>
      <c r="M69" s="1011"/>
      <c r="N69" s="1011"/>
      <c r="O69" s="1012"/>
      <c r="P69" s="1017"/>
      <c r="Q69" s="1017"/>
      <c r="R69" s="1017"/>
      <c r="S69" s="1017"/>
      <c r="T69" s="1017"/>
      <c r="U69" s="1017"/>
      <c r="V69" s="1017"/>
      <c r="W69" s="1017"/>
      <c r="X69" s="1018"/>
      <c r="Y69" s="418" t="s">
        <v>13</v>
      </c>
      <c r="Z69" s="1020"/>
      <c r="AA69" s="1021"/>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6" t="s">
        <v>28</v>
      </c>
      <c r="B2" s="1057"/>
      <c r="C2" s="1057"/>
      <c r="D2" s="1057"/>
      <c r="E2" s="1057"/>
      <c r="F2" s="1058"/>
      <c r="G2" s="596" t="s">
        <v>372</v>
      </c>
      <c r="H2" s="597"/>
      <c r="I2" s="597"/>
      <c r="J2" s="597"/>
      <c r="K2" s="597"/>
      <c r="L2" s="597"/>
      <c r="M2" s="597"/>
      <c r="N2" s="597"/>
      <c r="O2" s="597"/>
      <c r="P2" s="597"/>
      <c r="Q2" s="597"/>
      <c r="R2" s="597"/>
      <c r="S2" s="597"/>
      <c r="T2" s="597"/>
      <c r="U2" s="597"/>
      <c r="V2" s="597"/>
      <c r="W2" s="597"/>
      <c r="X2" s="597"/>
      <c r="Y2" s="597"/>
      <c r="Z2" s="597"/>
      <c r="AA2" s="597"/>
      <c r="AB2" s="598"/>
      <c r="AC2" s="596" t="s">
        <v>374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0"/>
      <c r="B4" s="1051"/>
      <c r="C4" s="1051"/>
      <c r="D4" s="1051"/>
      <c r="E4" s="1051"/>
      <c r="F4" s="1052"/>
      <c r="G4" s="671"/>
      <c r="H4" s="672"/>
      <c r="I4" s="672"/>
      <c r="J4" s="672"/>
      <c r="K4" s="673"/>
      <c r="L4" s="665"/>
      <c r="M4" s="666"/>
      <c r="N4" s="666"/>
      <c r="O4" s="666"/>
      <c r="P4" s="666"/>
      <c r="Q4" s="666"/>
      <c r="R4" s="666"/>
      <c r="S4" s="666"/>
      <c r="T4" s="666"/>
      <c r="U4" s="666"/>
      <c r="V4" s="666"/>
      <c r="W4" s="666"/>
      <c r="X4" s="667"/>
      <c r="Y4" s="388"/>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50"/>
      <c r="B5" s="1051"/>
      <c r="C5" s="1051"/>
      <c r="D5" s="1051"/>
      <c r="E5" s="1051"/>
      <c r="F5" s="1052"/>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0"/>
      <c r="B6" s="1051"/>
      <c r="C6" s="1051"/>
      <c r="D6" s="1051"/>
      <c r="E6" s="1051"/>
      <c r="F6" s="1052"/>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0"/>
      <c r="B7" s="1051"/>
      <c r="C7" s="1051"/>
      <c r="D7" s="1051"/>
      <c r="E7" s="1051"/>
      <c r="F7" s="1052"/>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0"/>
      <c r="B8" s="1051"/>
      <c r="C8" s="1051"/>
      <c r="D8" s="1051"/>
      <c r="E8" s="1051"/>
      <c r="F8" s="1052"/>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0"/>
      <c r="B9" s="1051"/>
      <c r="C9" s="1051"/>
      <c r="D9" s="1051"/>
      <c r="E9" s="1051"/>
      <c r="F9" s="1052"/>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0"/>
      <c r="B10" s="1051"/>
      <c r="C10" s="1051"/>
      <c r="D10" s="1051"/>
      <c r="E10" s="1051"/>
      <c r="F10" s="1052"/>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0"/>
      <c r="B11" s="1051"/>
      <c r="C11" s="1051"/>
      <c r="D11" s="1051"/>
      <c r="E11" s="1051"/>
      <c r="F11" s="1052"/>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0"/>
      <c r="B12" s="1051"/>
      <c r="C12" s="1051"/>
      <c r="D12" s="1051"/>
      <c r="E12" s="1051"/>
      <c r="F12" s="1052"/>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0"/>
      <c r="B13" s="1051"/>
      <c r="C13" s="1051"/>
      <c r="D13" s="1051"/>
      <c r="E13" s="1051"/>
      <c r="F13" s="1052"/>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6" t="s">
        <v>271</v>
      </c>
      <c r="H15" s="597"/>
      <c r="I15" s="597"/>
      <c r="J15" s="597"/>
      <c r="K15" s="597"/>
      <c r="L15" s="597"/>
      <c r="M15" s="597"/>
      <c r="N15" s="597"/>
      <c r="O15" s="597"/>
      <c r="P15" s="597"/>
      <c r="Q15" s="597"/>
      <c r="R15" s="597"/>
      <c r="S15" s="597"/>
      <c r="T15" s="597"/>
      <c r="U15" s="597"/>
      <c r="V15" s="597"/>
      <c r="W15" s="597"/>
      <c r="X15" s="597"/>
      <c r="Y15" s="597"/>
      <c r="Z15" s="597"/>
      <c r="AA15" s="597"/>
      <c r="AB15" s="598"/>
      <c r="AC15" s="596" t="s">
        <v>272</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0"/>
      <c r="B16" s="1051"/>
      <c r="C16" s="1051"/>
      <c r="D16" s="1051"/>
      <c r="E16" s="1051"/>
      <c r="F16" s="1052"/>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0"/>
      <c r="B17" s="1051"/>
      <c r="C17" s="1051"/>
      <c r="D17" s="1051"/>
      <c r="E17" s="1051"/>
      <c r="F17" s="1052"/>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50"/>
      <c r="B18" s="1051"/>
      <c r="C18" s="1051"/>
      <c r="D18" s="1051"/>
      <c r="E18" s="1051"/>
      <c r="F18" s="1052"/>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0"/>
      <c r="B19" s="1051"/>
      <c r="C19" s="1051"/>
      <c r="D19" s="1051"/>
      <c r="E19" s="1051"/>
      <c r="F19" s="1052"/>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0"/>
      <c r="B20" s="1051"/>
      <c r="C20" s="1051"/>
      <c r="D20" s="1051"/>
      <c r="E20" s="1051"/>
      <c r="F20" s="1052"/>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0"/>
      <c r="B21" s="1051"/>
      <c r="C21" s="1051"/>
      <c r="D21" s="1051"/>
      <c r="E21" s="1051"/>
      <c r="F21" s="1052"/>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0"/>
      <c r="B22" s="1051"/>
      <c r="C22" s="1051"/>
      <c r="D22" s="1051"/>
      <c r="E22" s="1051"/>
      <c r="F22" s="1052"/>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0"/>
      <c r="B23" s="1051"/>
      <c r="C23" s="1051"/>
      <c r="D23" s="1051"/>
      <c r="E23" s="1051"/>
      <c r="F23" s="1052"/>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0"/>
      <c r="B24" s="1051"/>
      <c r="C24" s="1051"/>
      <c r="D24" s="1051"/>
      <c r="E24" s="1051"/>
      <c r="F24" s="1052"/>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0"/>
      <c r="B25" s="1051"/>
      <c r="C25" s="1051"/>
      <c r="D25" s="1051"/>
      <c r="E25" s="1051"/>
      <c r="F25" s="1052"/>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0"/>
      <c r="B26" s="1051"/>
      <c r="C26" s="1051"/>
      <c r="D26" s="1051"/>
      <c r="E26" s="1051"/>
      <c r="F26" s="1052"/>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6" t="s">
        <v>270</v>
      </c>
      <c r="H28" s="597"/>
      <c r="I28" s="597"/>
      <c r="J28" s="597"/>
      <c r="K28" s="597"/>
      <c r="L28" s="597"/>
      <c r="M28" s="597"/>
      <c r="N28" s="597"/>
      <c r="O28" s="597"/>
      <c r="P28" s="597"/>
      <c r="Q28" s="597"/>
      <c r="R28" s="597"/>
      <c r="S28" s="597"/>
      <c r="T28" s="597"/>
      <c r="U28" s="597"/>
      <c r="V28" s="597"/>
      <c r="W28" s="597"/>
      <c r="X28" s="597"/>
      <c r="Y28" s="597"/>
      <c r="Z28" s="597"/>
      <c r="AA28" s="597"/>
      <c r="AB28" s="598"/>
      <c r="AC28" s="596" t="s">
        <v>273</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0"/>
      <c r="B29" s="1051"/>
      <c r="C29" s="1051"/>
      <c r="D29" s="1051"/>
      <c r="E29" s="1051"/>
      <c r="F29" s="1052"/>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0"/>
      <c r="B30" s="1051"/>
      <c r="C30" s="1051"/>
      <c r="D30" s="1051"/>
      <c r="E30" s="1051"/>
      <c r="F30" s="1052"/>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50"/>
      <c r="B31" s="1051"/>
      <c r="C31" s="1051"/>
      <c r="D31" s="1051"/>
      <c r="E31" s="1051"/>
      <c r="F31" s="1052"/>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0"/>
      <c r="B32" s="1051"/>
      <c r="C32" s="1051"/>
      <c r="D32" s="1051"/>
      <c r="E32" s="1051"/>
      <c r="F32" s="1052"/>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0"/>
      <c r="B33" s="1051"/>
      <c r="C33" s="1051"/>
      <c r="D33" s="1051"/>
      <c r="E33" s="1051"/>
      <c r="F33" s="1052"/>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0"/>
      <c r="B34" s="1051"/>
      <c r="C34" s="1051"/>
      <c r="D34" s="1051"/>
      <c r="E34" s="1051"/>
      <c r="F34" s="1052"/>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0"/>
      <c r="B35" s="1051"/>
      <c r="C35" s="1051"/>
      <c r="D35" s="1051"/>
      <c r="E35" s="1051"/>
      <c r="F35" s="1052"/>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0"/>
      <c r="B36" s="1051"/>
      <c r="C36" s="1051"/>
      <c r="D36" s="1051"/>
      <c r="E36" s="1051"/>
      <c r="F36" s="1052"/>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0"/>
      <c r="B37" s="1051"/>
      <c r="C37" s="1051"/>
      <c r="D37" s="1051"/>
      <c r="E37" s="1051"/>
      <c r="F37" s="1052"/>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0"/>
      <c r="B38" s="1051"/>
      <c r="C38" s="1051"/>
      <c r="D38" s="1051"/>
      <c r="E38" s="1051"/>
      <c r="F38" s="1052"/>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0"/>
      <c r="B39" s="1051"/>
      <c r="C39" s="1051"/>
      <c r="D39" s="1051"/>
      <c r="E39" s="1051"/>
      <c r="F39" s="1052"/>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6" t="s">
        <v>318</v>
      </c>
      <c r="H41" s="597"/>
      <c r="I41" s="597"/>
      <c r="J41" s="597"/>
      <c r="K41" s="597"/>
      <c r="L41" s="597"/>
      <c r="M41" s="597"/>
      <c r="N41" s="597"/>
      <c r="O41" s="597"/>
      <c r="P41" s="597"/>
      <c r="Q41" s="597"/>
      <c r="R41" s="597"/>
      <c r="S41" s="597"/>
      <c r="T41" s="597"/>
      <c r="U41" s="597"/>
      <c r="V41" s="597"/>
      <c r="W41" s="597"/>
      <c r="X41" s="597"/>
      <c r="Y41" s="597"/>
      <c r="Z41" s="597"/>
      <c r="AA41" s="597"/>
      <c r="AB41" s="598"/>
      <c r="AC41" s="596" t="s">
        <v>184</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0"/>
      <c r="B42" s="1051"/>
      <c r="C42" s="1051"/>
      <c r="D42" s="1051"/>
      <c r="E42" s="1051"/>
      <c r="F42" s="1052"/>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0"/>
      <c r="B43" s="1051"/>
      <c r="C43" s="1051"/>
      <c r="D43" s="1051"/>
      <c r="E43" s="1051"/>
      <c r="F43" s="1052"/>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50"/>
      <c r="B44" s="1051"/>
      <c r="C44" s="1051"/>
      <c r="D44" s="1051"/>
      <c r="E44" s="1051"/>
      <c r="F44" s="1052"/>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0"/>
      <c r="B45" s="1051"/>
      <c r="C45" s="1051"/>
      <c r="D45" s="1051"/>
      <c r="E45" s="1051"/>
      <c r="F45" s="1052"/>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0"/>
      <c r="B46" s="1051"/>
      <c r="C46" s="1051"/>
      <c r="D46" s="1051"/>
      <c r="E46" s="1051"/>
      <c r="F46" s="1052"/>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0"/>
      <c r="B47" s="1051"/>
      <c r="C47" s="1051"/>
      <c r="D47" s="1051"/>
      <c r="E47" s="1051"/>
      <c r="F47" s="1052"/>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0"/>
      <c r="B48" s="1051"/>
      <c r="C48" s="1051"/>
      <c r="D48" s="1051"/>
      <c r="E48" s="1051"/>
      <c r="F48" s="1052"/>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0"/>
      <c r="B49" s="1051"/>
      <c r="C49" s="1051"/>
      <c r="D49" s="1051"/>
      <c r="E49" s="1051"/>
      <c r="F49" s="1052"/>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0"/>
      <c r="B50" s="1051"/>
      <c r="C50" s="1051"/>
      <c r="D50" s="1051"/>
      <c r="E50" s="1051"/>
      <c r="F50" s="1052"/>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0"/>
      <c r="B51" s="1051"/>
      <c r="C51" s="1051"/>
      <c r="D51" s="1051"/>
      <c r="E51" s="1051"/>
      <c r="F51" s="1052"/>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0"/>
      <c r="B52" s="1051"/>
      <c r="C52" s="1051"/>
      <c r="D52" s="1051"/>
      <c r="E52" s="1051"/>
      <c r="F52" s="1052"/>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8" customFormat="1" ht="24.75" customHeight="1" thickBot="1" x14ac:dyDescent="0.2"/>
    <row r="55" spans="1:50" ht="30" customHeight="1" x14ac:dyDescent="0.15">
      <c r="A55" s="1056" t="s">
        <v>28</v>
      </c>
      <c r="B55" s="1057"/>
      <c r="C55" s="1057"/>
      <c r="D55" s="1057"/>
      <c r="E55" s="1057"/>
      <c r="F55" s="1058"/>
      <c r="G55" s="596" t="s">
        <v>185</v>
      </c>
      <c r="H55" s="597"/>
      <c r="I55" s="597"/>
      <c r="J55" s="597"/>
      <c r="K55" s="597"/>
      <c r="L55" s="597"/>
      <c r="M55" s="597"/>
      <c r="N55" s="597"/>
      <c r="O55" s="597"/>
      <c r="P55" s="597"/>
      <c r="Q55" s="597"/>
      <c r="R55" s="597"/>
      <c r="S55" s="597"/>
      <c r="T55" s="597"/>
      <c r="U55" s="597"/>
      <c r="V55" s="597"/>
      <c r="W55" s="597"/>
      <c r="X55" s="597"/>
      <c r="Y55" s="597"/>
      <c r="Z55" s="597"/>
      <c r="AA55" s="597"/>
      <c r="AB55" s="598"/>
      <c r="AC55" s="596" t="s">
        <v>274</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0"/>
      <c r="B56" s="1051"/>
      <c r="C56" s="1051"/>
      <c r="D56" s="1051"/>
      <c r="E56" s="1051"/>
      <c r="F56" s="1052"/>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0"/>
      <c r="B57" s="1051"/>
      <c r="C57" s="1051"/>
      <c r="D57" s="1051"/>
      <c r="E57" s="1051"/>
      <c r="F57" s="1052"/>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50"/>
      <c r="B58" s="1051"/>
      <c r="C58" s="1051"/>
      <c r="D58" s="1051"/>
      <c r="E58" s="1051"/>
      <c r="F58" s="1052"/>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0"/>
      <c r="B59" s="1051"/>
      <c r="C59" s="1051"/>
      <c r="D59" s="1051"/>
      <c r="E59" s="1051"/>
      <c r="F59" s="1052"/>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0"/>
      <c r="B60" s="1051"/>
      <c r="C60" s="1051"/>
      <c r="D60" s="1051"/>
      <c r="E60" s="1051"/>
      <c r="F60" s="1052"/>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0"/>
      <c r="B61" s="1051"/>
      <c r="C61" s="1051"/>
      <c r="D61" s="1051"/>
      <c r="E61" s="1051"/>
      <c r="F61" s="1052"/>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0"/>
      <c r="B62" s="1051"/>
      <c r="C62" s="1051"/>
      <c r="D62" s="1051"/>
      <c r="E62" s="1051"/>
      <c r="F62" s="1052"/>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0"/>
      <c r="B63" s="1051"/>
      <c r="C63" s="1051"/>
      <c r="D63" s="1051"/>
      <c r="E63" s="1051"/>
      <c r="F63" s="1052"/>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0"/>
      <c r="B64" s="1051"/>
      <c r="C64" s="1051"/>
      <c r="D64" s="1051"/>
      <c r="E64" s="1051"/>
      <c r="F64" s="1052"/>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0"/>
      <c r="B65" s="1051"/>
      <c r="C65" s="1051"/>
      <c r="D65" s="1051"/>
      <c r="E65" s="1051"/>
      <c r="F65" s="1052"/>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0"/>
      <c r="B66" s="1051"/>
      <c r="C66" s="1051"/>
      <c r="D66" s="1051"/>
      <c r="E66" s="1051"/>
      <c r="F66" s="1052"/>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6" t="s">
        <v>275</v>
      </c>
      <c r="H68" s="597"/>
      <c r="I68" s="597"/>
      <c r="J68" s="597"/>
      <c r="K68" s="597"/>
      <c r="L68" s="597"/>
      <c r="M68" s="597"/>
      <c r="N68" s="597"/>
      <c r="O68" s="597"/>
      <c r="P68" s="597"/>
      <c r="Q68" s="597"/>
      <c r="R68" s="597"/>
      <c r="S68" s="597"/>
      <c r="T68" s="597"/>
      <c r="U68" s="597"/>
      <c r="V68" s="597"/>
      <c r="W68" s="597"/>
      <c r="X68" s="597"/>
      <c r="Y68" s="597"/>
      <c r="Z68" s="597"/>
      <c r="AA68" s="597"/>
      <c r="AB68" s="598"/>
      <c r="AC68" s="596" t="s">
        <v>276</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0"/>
      <c r="B69" s="1051"/>
      <c r="C69" s="1051"/>
      <c r="D69" s="1051"/>
      <c r="E69" s="1051"/>
      <c r="F69" s="1052"/>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0"/>
      <c r="B70" s="1051"/>
      <c r="C70" s="1051"/>
      <c r="D70" s="1051"/>
      <c r="E70" s="1051"/>
      <c r="F70" s="1052"/>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50"/>
      <c r="B71" s="1051"/>
      <c r="C71" s="1051"/>
      <c r="D71" s="1051"/>
      <c r="E71" s="1051"/>
      <c r="F71" s="1052"/>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0"/>
      <c r="B72" s="1051"/>
      <c r="C72" s="1051"/>
      <c r="D72" s="1051"/>
      <c r="E72" s="1051"/>
      <c r="F72" s="1052"/>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0"/>
      <c r="B73" s="1051"/>
      <c r="C73" s="1051"/>
      <c r="D73" s="1051"/>
      <c r="E73" s="1051"/>
      <c r="F73" s="1052"/>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0"/>
      <c r="B74" s="1051"/>
      <c r="C74" s="1051"/>
      <c r="D74" s="1051"/>
      <c r="E74" s="1051"/>
      <c r="F74" s="1052"/>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0"/>
      <c r="B75" s="1051"/>
      <c r="C75" s="1051"/>
      <c r="D75" s="1051"/>
      <c r="E75" s="1051"/>
      <c r="F75" s="1052"/>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0"/>
      <c r="B76" s="1051"/>
      <c r="C76" s="1051"/>
      <c r="D76" s="1051"/>
      <c r="E76" s="1051"/>
      <c r="F76" s="1052"/>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0"/>
      <c r="B77" s="1051"/>
      <c r="C77" s="1051"/>
      <c r="D77" s="1051"/>
      <c r="E77" s="1051"/>
      <c r="F77" s="1052"/>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0"/>
      <c r="B78" s="1051"/>
      <c r="C78" s="1051"/>
      <c r="D78" s="1051"/>
      <c r="E78" s="1051"/>
      <c r="F78" s="1052"/>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0"/>
      <c r="B79" s="1051"/>
      <c r="C79" s="1051"/>
      <c r="D79" s="1051"/>
      <c r="E79" s="1051"/>
      <c r="F79" s="1052"/>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6" t="s">
        <v>277</v>
      </c>
      <c r="H81" s="597"/>
      <c r="I81" s="597"/>
      <c r="J81" s="597"/>
      <c r="K81" s="597"/>
      <c r="L81" s="597"/>
      <c r="M81" s="597"/>
      <c r="N81" s="597"/>
      <c r="O81" s="597"/>
      <c r="P81" s="597"/>
      <c r="Q81" s="597"/>
      <c r="R81" s="597"/>
      <c r="S81" s="597"/>
      <c r="T81" s="597"/>
      <c r="U81" s="597"/>
      <c r="V81" s="597"/>
      <c r="W81" s="597"/>
      <c r="X81" s="597"/>
      <c r="Y81" s="597"/>
      <c r="Z81" s="597"/>
      <c r="AA81" s="597"/>
      <c r="AB81" s="598"/>
      <c r="AC81" s="596" t="s">
        <v>278</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0"/>
      <c r="B82" s="1051"/>
      <c r="C82" s="1051"/>
      <c r="D82" s="1051"/>
      <c r="E82" s="1051"/>
      <c r="F82" s="1052"/>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0"/>
      <c r="B83" s="1051"/>
      <c r="C83" s="1051"/>
      <c r="D83" s="1051"/>
      <c r="E83" s="1051"/>
      <c r="F83" s="1052"/>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50"/>
      <c r="B84" s="1051"/>
      <c r="C84" s="1051"/>
      <c r="D84" s="1051"/>
      <c r="E84" s="1051"/>
      <c r="F84" s="1052"/>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0"/>
      <c r="B85" s="1051"/>
      <c r="C85" s="1051"/>
      <c r="D85" s="1051"/>
      <c r="E85" s="1051"/>
      <c r="F85" s="1052"/>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0"/>
      <c r="B86" s="1051"/>
      <c r="C86" s="1051"/>
      <c r="D86" s="1051"/>
      <c r="E86" s="1051"/>
      <c r="F86" s="1052"/>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0"/>
      <c r="B87" s="1051"/>
      <c r="C87" s="1051"/>
      <c r="D87" s="1051"/>
      <c r="E87" s="1051"/>
      <c r="F87" s="1052"/>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0"/>
      <c r="B88" s="1051"/>
      <c r="C88" s="1051"/>
      <c r="D88" s="1051"/>
      <c r="E88" s="1051"/>
      <c r="F88" s="1052"/>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0"/>
      <c r="B89" s="1051"/>
      <c r="C89" s="1051"/>
      <c r="D89" s="1051"/>
      <c r="E89" s="1051"/>
      <c r="F89" s="1052"/>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0"/>
      <c r="B90" s="1051"/>
      <c r="C90" s="1051"/>
      <c r="D90" s="1051"/>
      <c r="E90" s="1051"/>
      <c r="F90" s="1052"/>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0"/>
      <c r="B91" s="1051"/>
      <c r="C91" s="1051"/>
      <c r="D91" s="1051"/>
      <c r="E91" s="1051"/>
      <c r="F91" s="1052"/>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0"/>
      <c r="B92" s="1051"/>
      <c r="C92" s="1051"/>
      <c r="D92" s="1051"/>
      <c r="E92" s="1051"/>
      <c r="F92" s="1052"/>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6" t="s">
        <v>279</v>
      </c>
      <c r="H94" s="597"/>
      <c r="I94" s="597"/>
      <c r="J94" s="597"/>
      <c r="K94" s="597"/>
      <c r="L94" s="597"/>
      <c r="M94" s="597"/>
      <c r="N94" s="597"/>
      <c r="O94" s="597"/>
      <c r="P94" s="597"/>
      <c r="Q94" s="597"/>
      <c r="R94" s="597"/>
      <c r="S94" s="597"/>
      <c r="T94" s="597"/>
      <c r="U94" s="597"/>
      <c r="V94" s="597"/>
      <c r="W94" s="597"/>
      <c r="X94" s="597"/>
      <c r="Y94" s="597"/>
      <c r="Z94" s="597"/>
      <c r="AA94" s="597"/>
      <c r="AB94" s="598"/>
      <c r="AC94" s="596" t="s">
        <v>186</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0"/>
      <c r="B95" s="1051"/>
      <c r="C95" s="1051"/>
      <c r="D95" s="1051"/>
      <c r="E95" s="1051"/>
      <c r="F95" s="1052"/>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0"/>
      <c r="B96" s="1051"/>
      <c r="C96" s="1051"/>
      <c r="D96" s="1051"/>
      <c r="E96" s="1051"/>
      <c r="F96" s="1052"/>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50"/>
      <c r="B97" s="1051"/>
      <c r="C97" s="1051"/>
      <c r="D97" s="1051"/>
      <c r="E97" s="1051"/>
      <c r="F97" s="1052"/>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0"/>
      <c r="B98" s="1051"/>
      <c r="C98" s="1051"/>
      <c r="D98" s="1051"/>
      <c r="E98" s="1051"/>
      <c r="F98" s="1052"/>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0"/>
      <c r="B99" s="1051"/>
      <c r="C99" s="1051"/>
      <c r="D99" s="1051"/>
      <c r="E99" s="1051"/>
      <c r="F99" s="1052"/>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0"/>
      <c r="B100" s="1051"/>
      <c r="C100" s="1051"/>
      <c r="D100" s="1051"/>
      <c r="E100" s="1051"/>
      <c r="F100" s="1052"/>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0"/>
      <c r="B101" s="1051"/>
      <c r="C101" s="1051"/>
      <c r="D101" s="1051"/>
      <c r="E101" s="1051"/>
      <c r="F101" s="1052"/>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0"/>
      <c r="B102" s="1051"/>
      <c r="C102" s="1051"/>
      <c r="D102" s="1051"/>
      <c r="E102" s="1051"/>
      <c r="F102" s="1052"/>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0"/>
      <c r="B103" s="1051"/>
      <c r="C103" s="1051"/>
      <c r="D103" s="1051"/>
      <c r="E103" s="1051"/>
      <c r="F103" s="1052"/>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0"/>
      <c r="B104" s="1051"/>
      <c r="C104" s="1051"/>
      <c r="D104" s="1051"/>
      <c r="E104" s="1051"/>
      <c r="F104" s="1052"/>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0"/>
      <c r="B105" s="1051"/>
      <c r="C105" s="1051"/>
      <c r="D105" s="1051"/>
      <c r="E105" s="1051"/>
      <c r="F105" s="1052"/>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8" customFormat="1" ht="24.75" customHeight="1" thickBot="1" x14ac:dyDescent="0.2"/>
    <row r="108" spans="1:50" ht="30" customHeight="1" x14ac:dyDescent="0.15">
      <c r="A108" s="1056" t="s">
        <v>28</v>
      </c>
      <c r="B108" s="1057"/>
      <c r="C108" s="1057"/>
      <c r="D108" s="1057"/>
      <c r="E108" s="1057"/>
      <c r="F108" s="1058"/>
      <c r="G108" s="596" t="s">
        <v>187</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280</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0"/>
      <c r="B109" s="1051"/>
      <c r="C109" s="1051"/>
      <c r="D109" s="1051"/>
      <c r="E109" s="1051"/>
      <c r="F109" s="1052"/>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0"/>
      <c r="B110" s="1051"/>
      <c r="C110" s="1051"/>
      <c r="D110" s="1051"/>
      <c r="E110" s="1051"/>
      <c r="F110" s="1052"/>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50"/>
      <c r="B111" s="1051"/>
      <c r="C111" s="1051"/>
      <c r="D111" s="1051"/>
      <c r="E111" s="1051"/>
      <c r="F111" s="1052"/>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0"/>
      <c r="B112" s="1051"/>
      <c r="C112" s="1051"/>
      <c r="D112" s="1051"/>
      <c r="E112" s="1051"/>
      <c r="F112" s="1052"/>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0"/>
      <c r="B113" s="1051"/>
      <c r="C113" s="1051"/>
      <c r="D113" s="1051"/>
      <c r="E113" s="1051"/>
      <c r="F113" s="1052"/>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0"/>
      <c r="B114" s="1051"/>
      <c r="C114" s="1051"/>
      <c r="D114" s="1051"/>
      <c r="E114" s="1051"/>
      <c r="F114" s="1052"/>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0"/>
      <c r="B115" s="1051"/>
      <c r="C115" s="1051"/>
      <c r="D115" s="1051"/>
      <c r="E115" s="1051"/>
      <c r="F115" s="1052"/>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0"/>
      <c r="B116" s="1051"/>
      <c r="C116" s="1051"/>
      <c r="D116" s="1051"/>
      <c r="E116" s="1051"/>
      <c r="F116" s="1052"/>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0"/>
      <c r="B117" s="1051"/>
      <c r="C117" s="1051"/>
      <c r="D117" s="1051"/>
      <c r="E117" s="1051"/>
      <c r="F117" s="1052"/>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0"/>
      <c r="B118" s="1051"/>
      <c r="C118" s="1051"/>
      <c r="D118" s="1051"/>
      <c r="E118" s="1051"/>
      <c r="F118" s="1052"/>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0"/>
      <c r="B119" s="1051"/>
      <c r="C119" s="1051"/>
      <c r="D119" s="1051"/>
      <c r="E119" s="1051"/>
      <c r="F119" s="1052"/>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6" t="s">
        <v>281</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282</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0"/>
      <c r="B122" s="1051"/>
      <c r="C122" s="1051"/>
      <c r="D122" s="1051"/>
      <c r="E122" s="1051"/>
      <c r="F122" s="1052"/>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0"/>
      <c r="B123" s="1051"/>
      <c r="C123" s="1051"/>
      <c r="D123" s="1051"/>
      <c r="E123" s="1051"/>
      <c r="F123" s="1052"/>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50"/>
      <c r="B124" s="1051"/>
      <c r="C124" s="1051"/>
      <c r="D124" s="1051"/>
      <c r="E124" s="1051"/>
      <c r="F124" s="1052"/>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0"/>
      <c r="B125" s="1051"/>
      <c r="C125" s="1051"/>
      <c r="D125" s="1051"/>
      <c r="E125" s="1051"/>
      <c r="F125" s="1052"/>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0"/>
      <c r="B126" s="1051"/>
      <c r="C126" s="1051"/>
      <c r="D126" s="1051"/>
      <c r="E126" s="1051"/>
      <c r="F126" s="1052"/>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0"/>
      <c r="B127" s="1051"/>
      <c r="C127" s="1051"/>
      <c r="D127" s="1051"/>
      <c r="E127" s="1051"/>
      <c r="F127" s="1052"/>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0"/>
      <c r="B128" s="1051"/>
      <c r="C128" s="1051"/>
      <c r="D128" s="1051"/>
      <c r="E128" s="1051"/>
      <c r="F128" s="1052"/>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0"/>
      <c r="B129" s="1051"/>
      <c r="C129" s="1051"/>
      <c r="D129" s="1051"/>
      <c r="E129" s="1051"/>
      <c r="F129" s="1052"/>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0"/>
      <c r="B130" s="1051"/>
      <c r="C130" s="1051"/>
      <c r="D130" s="1051"/>
      <c r="E130" s="1051"/>
      <c r="F130" s="1052"/>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0"/>
      <c r="B131" s="1051"/>
      <c r="C131" s="1051"/>
      <c r="D131" s="1051"/>
      <c r="E131" s="1051"/>
      <c r="F131" s="1052"/>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0"/>
      <c r="B132" s="1051"/>
      <c r="C132" s="1051"/>
      <c r="D132" s="1051"/>
      <c r="E132" s="1051"/>
      <c r="F132" s="1052"/>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6" t="s">
        <v>283</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284</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0"/>
      <c r="B135" s="1051"/>
      <c r="C135" s="1051"/>
      <c r="D135" s="1051"/>
      <c r="E135" s="1051"/>
      <c r="F135" s="1052"/>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0"/>
      <c r="B136" s="1051"/>
      <c r="C136" s="1051"/>
      <c r="D136" s="1051"/>
      <c r="E136" s="1051"/>
      <c r="F136" s="1052"/>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50"/>
      <c r="B137" s="1051"/>
      <c r="C137" s="1051"/>
      <c r="D137" s="1051"/>
      <c r="E137" s="1051"/>
      <c r="F137" s="1052"/>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0"/>
      <c r="B138" s="1051"/>
      <c r="C138" s="1051"/>
      <c r="D138" s="1051"/>
      <c r="E138" s="1051"/>
      <c r="F138" s="1052"/>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0"/>
      <c r="B139" s="1051"/>
      <c r="C139" s="1051"/>
      <c r="D139" s="1051"/>
      <c r="E139" s="1051"/>
      <c r="F139" s="1052"/>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0"/>
      <c r="B140" s="1051"/>
      <c r="C140" s="1051"/>
      <c r="D140" s="1051"/>
      <c r="E140" s="1051"/>
      <c r="F140" s="1052"/>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0"/>
      <c r="B141" s="1051"/>
      <c r="C141" s="1051"/>
      <c r="D141" s="1051"/>
      <c r="E141" s="1051"/>
      <c r="F141" s="1052"/>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0"/>
      <c r="B142" s="1051"/>
      <c r="C142" s="1051"/>
      <c r="D142" s="1051"/>
      <c r="E142" s="1051"/>
      <c r="F142" s="1052"/>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0"/>
      <c r="B143" s="1051"/>
      <c r="C143" s="1051"/>
      <c r="D143" s="1051"/>
      <c r="E143" s="1051"/>
      <c r="F143" s="1052"/>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0"/>
      <c r="B144" s="1051"/>
      <c r="C144" s="1051"/>
      <c r="D144" s="1051"/>
      <c r="E144" s="1051"/>
      <c r="F144" s="1052"/>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0"/>
      <c r="B145" s="1051"/>
      <c r="C145" s="1051"/>
      <c r="D145" s="1051"/>
      <c r="E145" s="1051"/>
      <c r="F145" s="1052"/>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6" t="s">
        <v>285</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188</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0"/>
      <c r="B148" s="1051"/>
      <c r="C148" s="1051"/>
      <c r="D148" s="1051"/>
      <c r="E148" s="1051"/>
      <c r="F148" s="1052"/>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0"/>
      <c r="B149" s="1051"/>
      <c r="C149" s="1051"/>
      <c r="D149" s="1051"/>
      <c r="E149" s="1051"/>
      <c r="F149" s="1052"/>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50"/>
      <c r="B150" s="1051"/>
      <c r="C150" s="1051"/>
      <c r="D150" s="1051"/>
      <c r="E150" s="1051"/>
      <c r="F150" s="1052"/>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0"/>
      <c r="B151" s="1051"/>
      <c r="C151" s="1051"/>
      <c r="D151" s="1051"/>
      <c r="E151" s="1051"/>
      <c r="F151" s="1052"/>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0"/>
      <c r="B152" s="1051"/>
      <c r="C152" s="1051"/>
      <c r="D152" s="1051"/>
      <c r="E152" s="1051"/>
      <c r="F152" s="1052"/>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0"/>
      <c r="B153" s="1051"/>
      <c r="C153" s="1051"/>
      <c r="D153" s="1051"/>
      <c r="E153" s="1051"/>
      <c r="F153" s="1052"/>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0"/>
      <c r="B154" s="1051"/>
      <c r="C154" s="1051"/>
      <c r="D154" s="1051"/>
      <c r="E154" s="1051"/>
      <c r="F154" s="1052"/>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0"/>
      <c r="B155" s="1051"/>
      <c r="C155" s="1051"/>
      <c r="D155" s="1051"/>
      <c r="E155" s="1051"/>
      <c r="F155" s="1052"/>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0"/>
      <c r="B156" s="1051"/>
      <c r="C156" s="1051"/>
      <c r="D156" s="1051"/>
      <c r="E156" s="1051"/>
      <c r="F156" s="1052"/>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0"/>
      <c r="B157" s="1051"/>
      <c r="C157" s="1051"/>
      <c r="D157" s="1051"/>
      <c r="E157" s="1051"/>
      <c r="F157" s="1052"/>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0"/>
      <c r="B158" s="1051"/>
      <c r="C158" s="1051"/>
      <c r="D158" s="1051"/>
      <c r="E158" s="1051"/>
      <c r="F158" s="1052"/>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8" customFormat="1" ht="24.75" customHeight="1" thickBot="1" x14ac:dyDescent="0.2"/>
    <row r="161" spans="1:50" ht="30" customHeight="1" x14ac:dyDescent="0.15">
      <c r="A161" s="1056" t="s">
        <v>28</v>
      </c>
      <c r="B161" s="1057"/>
      <c r="C161" s="1057"/>
      <c r="D161" s="1057"/>
      <c r="E161" s="1057"/>
      <c r="F161" s="1058"/>
      <c r="G161" s="596" t="s">
        <v>189</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286</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0"/>
      <c r="B162" s="1051"/>
      <c r="C162" s="1051"/>
      <c r="D162" s="1051"/>
      <c r="E162" s="1051"/>
      <c r="F162" s="1052"/>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0"/>
      <c r="B163" s="1051"/>
      <c r="C163" s="1051"/>
      <c r="D163" s="1051"/>
      <c r="E163" s="1051"/>
      <c r="F163" s="1052"/>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50"/>
      <c r="B164" s="1051"/>
      <c r="C164" s="1051"/>
      <c r="D164" s="1051"/>
      <c r="E164" s="1051"/>
      <c r="F164" s="1052"/>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0"/>
      <c r="B165" s="1051"/>
      <c r="C165" s="1051"/>
      <c r="D165" s="1051"/>
      <c r="E165" s="1051"/>
      <c r="F165" s="1052"/>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0"/>
      <c r="B166" s="1051"/>
      <c r="C166" s="1051"/>
      <c r="D166" s="1051"/>
      <c r="E166" s="1051"/>
      <c r="F166" s="1052"/>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0"/>
      <c r="B167" s="1051"/>
      <c r="C167" s="1051"/>
      <c r="D167" s="1051"/>
      <c r="E167" s="1051"/>
      <c r="F167" s="1052"/>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0"/>
      <c r="B168" s="1051"/>
      <c r="C168" s="1051"/>
      <c r="D168" s="1051"/>
      <c r="E168" s="1051"/>
      <c r="F168" s="1052"/>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0"/>
      <c r="B169" s="1051"/>
      <c r="C169" s="1051"/>
      <c r="D169" s="1051"/>
      <c r="E169" s="1051"/>
      <c r="F169" s="1052"/>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0"/>
      <c r="B170" s="1051"/>
      <c r="C170" s="1051"/>
      <c r="D170" s="1051"/>
      <c r="E170" s="1051"/>
      <c r="F170" s="1052"/>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0"/>
      <c r="B171" s="1051"/>
      <c r="C171" s="1051"/>
      <c r="D171" s="1051"/>
      <c r="E171" s="1051"/>
      <c r="F171" s="1052"/>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0"/>
      <c r="B172" s="1051"/>
      <c r="C172" s="1051"/>
      <c r="D172" s="1051"/>
      <c r="E172" s="1051"/>
      <c r="F172" s="1052"/>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6" t="s">
        <v>287</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288</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0"/>
      <c r="B175" s="1051"/>
      <c r="C175" s="1051"/>
      <c r="D175" s="1051"/>
      <c r="E175" s="1051"/>
      <c r="F175" s="1052"/>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0"/>
      <c r="B176" s="1051"/>
      <c r="C176" s="1051"/>
      <c r="D176" s="1051"/>
      <c r="E176" s="1051"/>
      <c r="F176" s="1052"/>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50"/>
      <c r="B177" s="1051"/>
      <c r="C177" s="1051"/>
      <c r="D177" s="1051"/>
      <c r="E177" s="1051"/>
      <c r="F177" s="1052"/>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0"/>
      <c r="B178" s="1051"/>
      <c r="C178" s="1051"/>
      <c r="D178" s="1051"/>
      <c r="E178" s="1051"/>
      <c r="F178" s="1052"/>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0"/>
      <c r="B179" s="1051"/>
      <c r="C179" s="1051"/>
      <c r="D179" s="1051"/>
      <c r="E179" s="1051"/>
      <c r="F179" s="1052"/>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0"/>
      <c r="B180" s="1051"/>
      <c r="C180" s="1051"/>
      <c r="D180" s="1051"/>
      <c r="E180" s="1051"/>
      <c r="F180" s="1052"/>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0"/>
      <c r="B181" s="1051"/>
      <c r="C181" s="1051"/>
      <c r="D181" s="1051"/>
      <c r="E181" s="1051"/>
      <c r="F181" s="1052"/>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0"/>
      <c r="B182" s="1051"/>
      <c r="C182" s="1051"/>
      <c r="D182" s="1051"/>
      <c r="E182" s="1051"/>
      <c r="F182" s="1052"/>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0"/>
      <c r="B183" s="1051"/>
      <c r="C183" s="1051"/>
      <c r="D183" s="1051"/>
      <c r="E183" s="1051"/>
      <c r="F183" s="1052"/>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0"/>
      <c r="B184" s="1051"/>
      <c r="C184" s="1051"/>
      <c r="D184" s="1051"/>
      <c r="E184" s="1051"/>
      <c r="F184" s="1052"/>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0"/>
      <c r="B185" s="1051"/>
      <c r="C185" s="1051"/>
      <c r="D185" s="1051"/>
      <c r="E185" s="1051"/>
      <c r="F185" s="1052"/>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6" t="s">
        <v>290</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289</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0"/>
      <c r="B188" s="1051"/>
      <c r="C188" s="1051"/>
      <c r="D188" s="1051"/>
      <c r="E188" s="1051"/>
      <c r="F188" s="1052"/>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0"/>
      <c r="B189" s="1051"/>
      <c r="C189" s="1051"/>
      <c r="D189" s="1051"/>
      <c r="E189" s="1051"/>
      <c r="F189" s="1052"/>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50"/>
      <c r="B190" s="1051"/>
      <c r="C190" s="1051"/>
      <c r="D190" s="1051"/>
      <c r="E190" s="1051"/>
      <c r="F190" s="1052"/>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0"/>
      <c r="B191" s="1051"/>
      <c r="C191" s="1051"/>
      <c r="D191" s="1051"/>
      <c r="E191" s="1051"/>
      <c r="F191" s="1052"/>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0"/>
      <c r="B192" s="1051"/>
      <c r="C192" s="1051"/>
      <c r="D192" s="1051"/>
      <c r="E192" s="1051"/>
      <c r="F192" s="1052"/>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0"/>
      <c r="B193" s="1051"/>
      <c r="C193" s="1051"/>
      <c r="D193" s="1051"/>
      <c r="E193" s="1051"/>
      <c r="F193" s="1052"/>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0"/>
      <c r="B194" s="1051"/>
      <c r="C194" s="1051"/>
      <c r="D194" s="1051"/>
      <c r="E194" s="1051"/>
      <c r="F194" s="1052"/>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0"/>
      <c r="B195" s="1051"/>
      <c r="C195" s="1051"/>
      <c r="D195" s="1051"/>
      <c r="E195" s="1051"/>
      <c r="F195" s="1052"/>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0"/>
      <c r="B196" s="1051"/>
      <c r="C196" s="1051"/>
      <c r="D196" s="1051"/>
      <c r="E196" s="1051"/>
      <c r="F196" s="1052"/>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0"/>
      <c r="B197" s="1051"/>
      <c r="C197" s="1051"/>
      <c r="D197" s="1051"/>
      <c r="E197" s="1051"/>
      <c r="F197" s="1052"/>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0"/>
      <c r="B198" s="1051"/>
      <c r="C198" s="1051"/>
      <c r="D198" s="1051"/>
      <c r="E198" s="1051"/>
      <c r="F198" s="1052"/>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6" t="s">
        <v>291</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190</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0"/>
      <c r="B201" s="1051"/>
      <c r="C201" s="1051"/>
      <c r="D201" s="1051"/>
      <c r="E201" s="1051"/>
      <c r="F201" s="1052"/>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0"/>
      <c r="B202" s="1051"/>
      <c r="C202" s="1051"/>
      <c r="D202" s="1051"/>
      <c r="E202" s="1051"/>
      <c r="F202" s="1052"/>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50"/>
      <c r="B203" s="1051"/>
      <c r="C203" s="1051"/>
      <c r="D203" s="1051"/>
      <c r="E203" s="1051"/>
      <c r="F203" s="1052"/>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0"/>
      <c r="B204" s="1051"/>
      <c r="C204" s="1051"/>
      <c r="D204" s="1051"/>
      <c r="E204" s="1051"/>
      <c r="F204" s="1052"/>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0"/>
      <c r="B205" s="1051"/>
      <c r="C205" s="1051"/>
      <c r="D205" s="1051"/>
      <c r="E205" s="1051"/>
      <c r="F205" s="1052"/>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0"/>
      <c r="B206" s="1051"/>
      <c r="C206" s="1051"/>
      <c r="D206" s="1051"/>
      <c r="E206" s="1051"/>
      <c r="F206" s="1052"/>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0"/>
      <c r="B207" s="1051"/>
      <c r="C207" s="1051"/>
      <c r="D207" s="1051"/>
      <c r="E207" s="1051"/>
      <c r="F207" s="1052"/>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0"/>
      <c r="B208" s="1051"/>
      <c r="C208" s="1051"/>
      <c r="D208" s="1051"/>
      <c r="E208" s="1051"/>
      <c r="F208" s="1052"/>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0"/>
      <c r="B209" s="1051"/>
      <c r="C209" s="1051"/>
      <c r="D209" s="1051"/>
      <c r="E209" s="1051"/>
      <c r="F209" s="1052"/>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0"/>
      <c r="B210" s="1051"/>
      <c r="C210" s="1051"/>
      <c r="D210" s="1051"/>
      <c r="E210" s="1051"/>
      <c r="F210" s="1052"/>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0"/>
      <c r="B211" s="1051"/>
      <c r="C211" s="1051"/>
      <c r="D211" s="1051"/>
      <c r="E211" s="1051"/>
      <c r="F211" s="1052"/>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8" customFormat="1" ht="24.75" customHeight="1" thickBot="1" x14ac:dyDescent="0.2"/>
    <row r="214" spans="1:50" ht="30" customHeight="1" x14ac:dyDescent="0.15">
      <c r="A214" s="1047" t="s">
        <v>28</v>
      </c>
      <c r="B214" s="1048"/>
      <c r="C214" s="1048"/>
      <c r="D214" s="1048"/>
      <c r="E214" s="1048"/>
      <c r="F214" s="1049"/>
      <c r="G214" s="596" t="s">
        <v>191</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292</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0"/>
      <c r="B215" s="1051"/>
      <c r="C215" s="1051"/>
      <c r="D215" s="1051"/>
      <c r="E215" s="1051"/>
      <c r="F215" s="1052"/>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0"/>
      <c r="B216" s="1051"/>
      <c r="C216" s="1051"/>
      <c r="D216" s="1051"/>
      <c r="E216" s="1051"/>
      <c r="F216" s="1052"/>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50"/>
      <c r="B217" s="1051"/>
      <c r="C217" s="1051"/>
      <c r="D217" s="1051"/>
      <c r="E217" s="1051"/>
      <c r="F217" s="1052"/>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0"/>
      <c r="B218" s="1051"/>
      <c r="C218" s="1051"/>
      <c r="D218" s="1051"/>
      <c r="E218" s="1051"/>
      <c r="F218" s="1052"/>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0"/>
      <c r="B219" s="1051"/>
      <c r="C219" s="1051"/>
      <c r="D219" s="1051"/>
      <c r="E219" s="1051"/>
      <c r="F219" s="1052"/>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0"/>
      <c r="B220" s="1051"/>
      <c r="C220" s="1051"/>
      <c r="D220" s="1051"/>
      <c r="E220" s="1051"/>
      <c r="F220" s="1052"/>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0"/>
      <c r="B221" s="1051"/>
      <c r="C221" s="1051"/>
      <c r="D221" s="1051"/>
      <c r="E221" s="1051"/>
      <c r="F221" s="1052"/>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0"/>
      <c r="B222" s="1051"/>
      <c r="C222" s="1051"/>
      <c r="D222" s="1051"/>
      <c r="E222" s="1051"/>
      <c r="F222" s="1052"/>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0"/>
      <c r="B223" s="1051"/>
      <c r="C223" s="1051"/>
      <c r="D223" s="1051"/>
      <c r="E223" s="1051"/>
      <c r="F223" s="1052"/>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0"/>
      <c r="B224" s="1051"/>
      <c r="C224" s="1051"/>
      <c r="D224" s="1051"/>
      <c r="E224" s="1051"/>
      <c r="F224" s="1052"/>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0"/>
      <c r="B225" s="1051"/>
      <c r="C225" s="1051"/>
      <c r="D225" s="1051"/>
      <c r="E225" s="1051"/>
      <c r="F225" s="1052"/>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6" t="s">
        <v>293</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294</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0"/>
      <c r="B228" s="1051"/>
      <c r="C228" s="1051"/>
      <c r="D228" s="1051"/>
      <c r="E228" s="1051"/>
      <c r="F228" s="1052"/>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0"/>
      <c r="B229" s="1051"/>
      <c r="C229" s="1051"/>
      <c r="D229" s="1051"/>
      <c r="E229" s="1051"/>
      <c r="F229" s="1052"/>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50"/>
      <c r="B230" s="1051"/>
      <c r="C230" s="1051"/>
      <c r="D230" s="1051"/>
      <c r="E230" s="1051"/>
      <c r="F230" s="1052"/>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0"/>
      <c r="B231" s="1051"/>
      <c r="C231" s="1051"/>
      <c r="D231" s="1051"/>
      <c r="E231" s="1051"/>
      <c r="F231" s="1052"/>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0"/>
      <c r="B232" s="1051"/>
      <c r="C232" s="1051"/>
      <c r="D232" s="1051"/>
      <c r="E232" s="1051"/>
      <c r="F232" s="1052"/>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0"/>
      <c r="B233" s="1051"/>
      <c r="C233" s="1051"/>
      <c r="D233" s="1051"/>
      <c r="E233" s="1051"/>
      <c r="F233" s="1052"/>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0"/>
      <c r="B234" s="1051"/>
      <c r="C234" s="1051"/>
      <c r="D234" s="1051"/>
      <c r="E234" s="1051"/>
      <c r="F234" s="1052"/>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0"/>
      <c r="B235" s="1051"/>
      <c r="C235" s="1051"/>
      <c r="D235" s="1051"/>
      <c r="E235" s="1051"/>
      <c r="F235" s="1052"/>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0"/>
      <c r="B236" s="1051"/>
      <c r="C236" s="1051"/>
      <c r="D236" s="1051"/>
      <c r="E236" s="1051"/>
      <c r="F236" s="1052"/>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0"/>
      <c r="B237" s="1051"/>
      <c r="C237" s="1051"/>
      <c r="D237" s="1051"/>
      <c r="E237" s="1051"/>
      <c r="F237" s="1052"/>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0"/>
      <c r="B238" s="1051"/>
      <c r="C238" s="1051"/>
      <c r="D238" s="1051"/>
      <c r="E238" s="1051"/>
      <c r="F238" s="1052"/>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6" t="s">
        <v>295</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296</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0"/>
      <c r="B241" s="1051"/>
      <c r="C241" s="1051"/>
      <c r="D241" s="1051"/>
      <c r="E241" s="1051"/>
      <c r="F241" s="1052"/>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0"/>
      <c r="B242" s="1051"/>
      <c r="C242" s="1051"/>
      <c r="D242" s="1051"/>
      <c r="E242" s="1051"/>
      <c r="F242" s="1052"/>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50"/>
      <c r="B243" s="1051"/>
      <c r="C243" s="1051"/>
      <c r="D243" s="1051"/>
      <c r="E243" s="1051"/>
      <c r="F243" s="1052"/>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0"/>
      <c r="B244" s="1051"/>
      <c r="C244" s="1051"/>
      <c r="D244" s="1051"/>
      <c r="E244" s="1051"/>
      <c r="F244" s="1052"/>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0"/>
      <c r="B245" s="1051"/>
      <c r="C245" s="1051"/>
      <c r="D245" s="1051"/>
      <c r="E245" s="1051"/>
      <c r="F245" s="1052"/>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0"/>
      <c r="B246" s="1051"/>
      <c r="C246" s="1051"/>
      <c r="D246" s="1051"/>
      <c r="E246" s="1051"/>
      <c r="F246" s="1052"/>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0"/>
      <c r="B247" s="1051"/>
      <c r="C247" s="1051"/>
      <c r="D247" s="1051"/>
      <c r="E247" s="1051"/>
      <c r="F247" s="1052"/>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0"/>
      <c r="B248" s="1051"/>
      <c r="C248" s="1051"/>
      <c r="D248" s="1051"/>
      <c r="E248" s="1051"/>
      <c r="F248" s="1052"/>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0"/>
      <c r="B249" s="1051"/>
      <c r="C249" s="1051"/>
      <c r="D249" s="1051"/>
      <c r="E249" s="1051"/>
      <c r="F249" s="1052"/>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0"/>
      <c r="B250" s="1051"/>
      <c r="C250" s="1051"/>
      <c r="D250" s="1051"/>
      <c r="E250" s="1051"/>
      <c r="F250" s="1052"/>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0"/>
      <c r="B251" s="1051"/>
      <c r="C251" s="1051"/>
      <c r="D251" s="1051"/>
      <c r="E251" s="1051"/>
      <c r="F251" s="1052"/>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6" t="s">
        <v>297</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192</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0"/>
      <c r="B254" s="1051"/>
      <c r="C254" s="1051"/>
      <c r="D254" s="1051"/>
      <c r="E254" s="1051"/>
      <c r="F254" s="1052"/>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0"/>
      <c r="B255" s="1051"/>
      <c r="C255" s="1051"/>
      <c r="D255" s="1051"/>
      <c r="E255" s="1051"/>
      <c r="F255" s="1052"/>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50"/>
      <c r="B256" s="1051"/>
      <c r="C256" s="1051"/>
      <c r="D256" s="1051"/>
      <c r="E256" s="1051"/>
      <c r="F256" s="1052"/>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0"/>
      <c r="B257" s="1051"/>
      <c r="C257" s="1051"/>
      <c r="D257" s="1051"/>
      <c r="E257" s="1051"/>
      <c r="F257" s="1052"/>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0"/>
      <c r="B258" s="1051"/>
      <c r="C258" s="1051"/>
      <c r="D258" s="1051"/>
      <c r="E258" s="1051"/>
      <c r="F258" s="1052"/>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0"/>
      <c r="B259" s="1051"/>
      <c r="C259" s="1051"/>
      <c r="D259" s="1051"/>
      <c r="E259" s="1051"/>
      <c r="F259" s="1052"/>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0"/>
      <c r="B260" s="1051"/>
      <c r="C260" s="1051"/>
      <c r="D260" s="1051"/>
      <c r="E260" s="1051"/>
      <c r="F260" s="1052"/>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0"/>
      <c r="B261" s="1051"/>
      <c r="C261" s="1051"/>
      <c r="D261" s="1051"/>
      <c r="E261" s="1051"/>
      <c r="F261" s="1052"/>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0"/>
      <c r="B262" s="1051"/>
      <c r="C262" s="1051"/>
      <c r="D262" s="1051"/>
      <c r="E262" s="1051"/>
      <c r="F262" s="1052"/>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0"/>
      <c r="B263" s="1051"/>
      <c r="C263" s="1051"/>
      <c r="D263" s="1051"/>
      <c r="E263" s="1051"/>
      <c r="F263" s="1052"/>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0"/>
      <c r="B264" s="1051"/>
      <c r="C264" s="1051"/>
      <c r="D264" s="1051"/>
      <c r="E264" s="1051"/>
      <c r="F264" s="1052"/>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2020-07-29T02:59:11Z</cp:lastPrinted>
  <dcterms:created xsi:type="dcterms:W3CDTF">2012-03-13T00:50:25Z</dcterms:created>
  <dcterms:modified xsi:type="dcterms:W3CDTF">2020-11-16T05:07:24Z</dcterms:modified>
</cp:coreProperties>
</file>