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80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<sst xmlns="http://schemas.openxmlformats.org/spreadsheetml/2006/main" count="2916" uniqueCount="660">
  <si>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</si>
  <si>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</si>
  <si>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</si>
  <si>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</si>
  <si>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</si>
  <si>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</si>
  <si>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</si>
  <si>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</si>
  <si>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</si>
  <si>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</si>
  <si>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</si>
  <si>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</si>
  <si>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</si>
  <si>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</si>
  <si>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</si>
  <si>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</si>
  <si>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</si>
  <si>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</si>
  <si>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</si>
  <si>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</si>
  <si>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</si>
  <si>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</si>
  <si>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</si>
  <si>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</si>
  <si>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</si>
  <si>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</si>
  <si>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</si>
  <si>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</si>
  <si>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</si>
  <si>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</si>
  <si>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</si>
  <si>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</si>
  <si>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</si>
  <si>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</si>
  <si>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</si>
  <si>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</si>
  <si>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</si>
  <si>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</si>
  <si>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</si>
  <si>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</si>
  <si>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</si>
  <si>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</si>
  <si>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</si>
  <si>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</si>
  <si>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</si>
  <si>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</si>
  <si>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</si>
  <si>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</si>
  <si>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</si>
  <si>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</si>
  <si>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</si>
  <si>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</si>
  <si>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</si>
  <si>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</si>
  <si>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</si>
  <si>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</si>
  <si>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</si>
  <si>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</si>
  <si>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</si>
  <si>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</si>
  <si>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</si>
  <si>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</si>
  <si>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</si>
  <si>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</si>
  <si>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</si>
  <si>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</si>
  <si>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</si>
  <si>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</si>
  <si>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</si>
  <si>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</si>
  <si>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</si>
  <si>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</si>
  <si>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</si>
  <si>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</si>
  <si>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</si>
  <si>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</si>
  <si>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</si>
  <si>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</si>
  <si>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</si>
  <si>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</si>
  <si>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</si>
  <si>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</si>
  <si>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</si>
  <si>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</si>
  <si>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</si>
  <si>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</si>
  <si>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</si>
  <si>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</si>
  <si>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</si>
  <si>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</si>
  <si>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</si>
  <si>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</si>
  <si>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</si>
  <si>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</si>
  <si>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</si>
  <si>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</si>
  <si>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</si>
  <si>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</si>
  <si>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</si>
  <si>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</si>
  <si>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</si>
  <si>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</si>
  <si>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</si>
  <si>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</si>
  <si>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</si>
  <si>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</si>
  <si>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</si>
  <si>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</si>
  <si>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</si>
  <si>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</si>
  <si>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</si>
  <si>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</si>
  <si>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</si>
  <si>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</si>
  <si>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</si>
  <si>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</si>
  <si>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</si>
  <si>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</si>
  <si>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</si>
  <si>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</si>
  <si>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</si>
  <si>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</si>
  <si>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</si>
  <si>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</si>
  <si>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</si>
  <si>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</si>
  <si>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</si>
  <si>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</si>
  <si>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</si>
  <si>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</si>
  <si>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</si>
  <si>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</si>
  <si>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</si>
  <si>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</si>
  <si>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</si>
  <si>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</si>
  <si>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</si>
  <si>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</si>
  <si>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</si>
  <si>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</si>
  <si>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</si>
  <si>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</si>
  <si>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</si>
  <si>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</si>
  <si>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</si>
  <si>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</si>
  <si>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</si>
  <si>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</si>
  <si>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</si>
  <si>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</si>
  <si>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</si>
  <si>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</si>
  <si>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</si>
  <si>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</si>
  <si>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</si>
  <si>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</si>
  <si>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</si>
  <si>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</si>
  <si>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</si>
  <si>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</si>
  <si>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</si>
  <si>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</si>
  <si>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</si>
  <si>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</si>
  <si>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</si>
  <si>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</si>
  <si>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</si>
  <si>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</si>
  <si>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</si>
  <si>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</si>
  <si>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</si>
  <si>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</si>
  <si>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</si>
  <si>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</si>
  <si>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</si>
  <si>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</si>
  <si>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</si>
  <si>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</si>
  <si>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</si>
  <si>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</si>
  <si>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</si>
  <si>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</si>
  <si>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</si>
  <si>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</si>
  <si>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</si>
  <si>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</si>
  <si>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</si>
  <si>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</si>
  <si>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</si>
  <si>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</si>
  <si>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</si>
  <si>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</si>
  <si>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</si>
  <si>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</si>
  <si>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</si>
  <si>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</si>
  <si>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</si>
  <si>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</si>
  <si>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</si>
  <si>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</si>
  <si>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</si>
  <si>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</si>
  <si>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</si>
  <si>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</si>
  <si>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</si>
  <si>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</si>
  <si>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</si>
  <si>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</si>
  <si>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</si>
  <si>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</si>
  <si>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</si>
  <si>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</si>
  <si>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</si>
  <si>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</si>
  <si>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</si>
  <si>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</si>
  <si>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</si>
  <si>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</si>
  <si>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</si>
  <si>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</si>
  <si>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</si>
  <si>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</si>
  <si>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</si>
  <si>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</si>
  <si>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</si>
  <si>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</si>
  <si>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</si>
  <si>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</si>
  <si>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</si>
  <si>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</si>
  <si>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</si>
  <si>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</si>
  <si>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</si>
  <si>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</si>
  <si>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</si>
  <si>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</si>
  <si>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</si>
  <si>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</si>
  <si>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</si>
  <si>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</si>
  <si>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</si>
  <si>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</si>
  <si>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</si>
  <si>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</si>
  <si>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</si>
  <si>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</si>
  <si>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</si>
  <si>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</si>
  <si>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</si>
  <si>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</si>
  <si>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</si>
  <si>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</si>
  <si>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</si>
  <si>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</si>
  <si>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</si>
  <si>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</si>
  <si>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</si>
  <si>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</si>
  <si>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</si>
  <si>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</si>
  <si>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</si>
  <si>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</si>
  <si>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</si>
  <si>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</si>
  <si>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</si>
  <si>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</si>
  <si>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</si>
  <si>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</si>
  <si>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</si>
  <si>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</si>
  <si>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</si>
  <si>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</si>
  <si>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</si>
  <si>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</si>
  <si>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</si>
  <si>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</si>
  <si>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</si>
  <si>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</si>
  <si>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</si>
  <si>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</si>
  <si>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</si>
  <si>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</si>
  <si>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</si>
  <si>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</si>
  <si>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</si>
  <si>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</si>
  <si>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</si>
  <si>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</si>
  <si>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</si>
  <si>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</si>
  <si>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</si>
  <si>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</si>
  <si>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</si>
  <si>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</si>
  <si>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</si>
  <si>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</si>
  <si>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</si>
  <si>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</si>
  <si>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</si>
  <si>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</si>
  <si>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</si>
  <si>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</si>
  <si>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</si>
  <si>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</si>
  <si>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</si>
  <si>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</si>
  <si>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</si>
  <si>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</si>
  <si>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</si>
  <si>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</si>
  <si>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</si>
  <si>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</si>
  <si>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</si>
  <si>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</si>
  <si>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</si>
  <si>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</si>
  <si>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</si>
  <si>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</si>
  <si>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</si>
  <si>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</si>
  <si>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</si>
  <si>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</si>
  <si>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</si>
  <si>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</si>
  <si>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</si>
  <si>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</si>
  <si>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</si>
  <si>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</si>
  <si>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</si>
  <si>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</si>
  <si>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</si>
  <si>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</si>
  <si>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</si>
  <si>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</si>
  <si>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</si>
  <si>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</si>
  <si>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</si>
  <si>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</si>
  <si>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</si>
  <si>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</si>
  <si>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</si>
  <si>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</si>
  <si>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</si>
  <si>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</si>
  <si>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</si>
  <si>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</si>
  <si>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</si>
  <si>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</si>
  <si>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</si>
  <si>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</si>
  <si>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</si>
  <si>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</si>
  <si>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</si>
  <si>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</si>
  <si>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</si>
  <si>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</si>
  <si>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</si>
  <si>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</si>
  <si>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</si>
  <si>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</si>
  <si>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</si>
  <si>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</si>
  <si>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</si>
  <si>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</si>
  <si>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</si>
  <si>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</si>
  <si>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</si>
  <si>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</si>
  <si>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</si>
  <si>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</si>
  <si>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</si>
  <si>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</si>
  <si>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</si>
  <si>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</si>
  <si>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</si>
  <si>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</si>
  <si>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</si>
  <si>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</si>
  <si>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</si>
  <si>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</si>
  <si>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</si>
  <si>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</si>
  <si>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</si>
  <si>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</si>
  <si>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</si>
  <si>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</si>
  <si>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</si>
  <si>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</si>
  <si>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</si>
  <si>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</si>
  <si>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</si>
  <si>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</si>
  <si>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</si>
  <si>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</si>
  <si>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</si>
  <si>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</si>
  <si>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</si>
  <si>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</si>
  <si>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</si>
  <si>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</si>
  <si>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</si>
  <si>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</si>
  <si>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</si>
  <si>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</si>
  <si>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</si>
  <si>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</si>
  <si>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</si>
  <si>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</si>
  <si>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</si>
  <si>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</si>
  <si>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</si>
  <si>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</si>
  <si>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</si>
  <si>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</si>
  <si>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</si>
  <si>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</si>
  <si>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</si>
  <si>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</si>
  <si>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</si>
  <si>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</si>
  <si>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</si>
  <si>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</si>
  <si>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</si>
  <si>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</si>
  <si>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</si>
  <si>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</si>
  <si>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</si>
  <si>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</si>
  <si>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</si>
  <si>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</si>
  <si>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</si>
  <si>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</si>
  <si>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</si>
  <si>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</si>
  <si>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</si>
  <si>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</si>
  <si>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</si>
  <si>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</si>
  <si>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</si>
  <si>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</si>
  <si>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</si>
  <si>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</si>
  <si>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</si>
  <si>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</si>
  <si>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</si>
  <si>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</si>
  <si>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</si>
  <si>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</si>
  <si>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</si>
  <si>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</si>
  <si>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</si>
  <si>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</si>
  <si>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</si>
  <si>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</si>
  <si>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</si>
  <si>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</si>
  <si>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</si>
  <si>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</si>
  <si>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</si>
  <si>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</si>
  <si>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</si>
  <si>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</si>
  <si>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</si>
  <si>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</si>
  <si>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</si>
  <si>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</si>
  <si>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</si>
  <si>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</si>
  <si>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</si>
  <si>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</si>
  <si>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</si>
  <si>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</si>
  <si>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</si>
  <si>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</si>
  <si>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</si>
  <si>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</si>
  <si>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</si>
  <si>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</si>
  <si>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</si>
  <si>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</si>
  <si>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</si>
  <si>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</si>
  <si>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</si>
  <si>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</si>
  <si>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</si>
  <si>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</si>
  <si>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</si>
  <si>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</si>
  <si>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</si>
  <si>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</si>
  <si>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</si>
  <si>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</si>
  <si>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</si>
  <si>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</si>
  <si>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</si>
  <si>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</si>
  <si>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</si>
  <si>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</si>
  <si>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</si>
  <si>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</si>
  <si>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</si>
  <si>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</si>
  <si>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</si>
  <si>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</si>
  <si>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</si>
  <si>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</si>
  <si>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</si>
  <si>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</si>
  <si>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</si>
  <si>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</si>
  <si>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</si>
  <si>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</si>
  <si>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</si>
  <si>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</si>
  <si>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</si>
  <si>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</si>
  <si>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</si>
  <si>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</si>
  <si>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</si>
  <si>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</si>
  <si>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</si>
  <si>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</si>
  <si>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</si>
  <si>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</si>
  <si>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</si>
  <si>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</si>
  <si>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</si>
  <si>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</si>
  <si>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</si>
  <si>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</si>
  <si>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</si>
  <si>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</si>
  <si>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</si>
  <si>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</si>
  <si>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</si>
  <si>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</si>
  <si>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</si>
  <si>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</si>
  <si>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</si>
  <si>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</si>
  <si>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</si>
  <si>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</si>
  <si>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</si>
  <si>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</si>
  <si>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</si>
  <si>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</si>
  <si>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</si>
  <si>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</si>
  <si>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</si>
  <si>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</si>
  <si>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</si>
  <si>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</si>
  <si>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</si>
  <si>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</si>
  <si>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</si>
  <si>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</si>
  <si>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</si>
  <si>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</si>
  <si>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</si>
  <si>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</si>
  <si>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</si>
  <si>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</si>
  <si>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</si>
  <si>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</si>
  <si>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リウマチ・アレルギー対策費</t>
    <rPh sb="10" eb="13">
      <t>タイサクヒ</t>
    </rPh>
    <phoneticPr fontId="5"/>
  </si>
  <si>
    <t>健康局</t>
    <rPh sb="0" eb="3">
      <t>ケンコウキョク</t>
    </rPh>
    <phoneticPr fontId="5"/>
  </si>
  <si>
    <t>がん・疾病対策課</t>
    <rPh sb="3" eb="5">
      <t>シッペイ</t>
    </rPh>
    <rPh sb="5" eb="8">
      <t>タイサクカ</t>
    </rPh>
    <phoneticPr fontId="5"/>
  </si>
  <si>
    <t>○</t>
  </si>
  <si>
    <t>アレルギー疾患対策基本法第1条</t>
    <rPh sb="5" eb="7">
      <t>シッカン</t>
    </rPh>
    <rPh sb="7" eb="9">
      <t>タイサク</t>
    </rPh>
    <rPh sb="9" eb="12">
      <t>キホンホウ</t>
    </rPh>
    <rPh sb="12" eb="13">
      <t>ダイ</t>
    </rPh>
    <rPh sb="14" eb="15">
      <t>ジョウ</t>
    </rPh>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</si>
  <si>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rPh sb="6" eb="9">
      <t>キカンシ</t>
    </rPh>
    <rPh sb="9" eb="11">
      <t>ゼンソク</t>
    </rPh>
    <rPh sb="16" eb="17">
      <t>セイ</t>
    </rPh>
    <rPh sb="17" eb="20">
      <t>ヒフエン</t>
    </rPh>
    <rPh sb="21" eb="24">
      <t>カフンショウ</t>
    </rPh>
    <rPh sb="24" eb="25">
      <t>トウ</t>
    </rPh>
    <rPh sb="36" eb="37">
      <t>セイ</t>
    </rPh>
    <rPh sb="37" eb="39">
      <t>シッカン</t>
    </rPh>
    <rPh sb="39" eb="41">
      <t>カンジャ</t>
    </rPh>
    <rPh sb="42" eb="44">
      <t>コクミン</t>
    </rPh>
    <rPh sb="46" eb="47">
      <t>ヒト</t>
    </rPh>
    <rPh sb="49" eb="50">
      <t>ニン</t>
    </rPh>
    <rPh sb="51" eb="52">
      <t>ノボ</t>
    </rPh>
    <rPh sb="54" eb="55">
      <t>イ</t>
    </rPh>
    <rPh sb="61" eb="64">
      <t>カンジャスウ</t>
    </rPh>
    <rPh sb="65" eb="67">
      <t>コクミン</t>
    </rPh>
    <rPh sb="68" eb="70">
      <t>カンシン</t>
    </rPh>
    <rPh sb="71" eb="72">
      <t>タカ</t>
    </rPh>
    <rPh sb="73" eb="75">
      <t>ジュウヨウ</t>
    </rPh>
    <rPh sb="76" eb="78">
      <t>モンダイ</t>
    </rPh>
    <rPh sb="93" eb="94">
      <t>オヨ</t>
    </rPh>
    <rPh sb="100" eb="102">
      <t>タイサク</t>
    </rPh>
    <rPh sb="103" eb="106">
      <t>ソウゴウテキ</t>
    </rPh>
    <rPh sb="107" eb="110">
      <t>タイケイテキ</t>
    </rPh>
    <rPh sb="111" eb="113">
      <t>ジッシ</t>
    </rPh>
    <rPh sb="118" eb="121">
      <t>ケントウカイ</t>
    </rPh>
    <rPh sb="122" eb="124">
      <t>カイサイ</t>
    </rPh>
    <rPh sb="126" eb="128">
      <t>カンジャ</t>
    </rPh>
    <rPh sb="129" eb="131">
      <t>カゾク</t>
    </rPh>
    <rPh sb="135" eb="137">
      <t>コクミン</t>
    </rPh>
    <rPh sb="137" eb="139">
      <t>イッパン</t>
    </rPh>
    <rPh sb="142" eb="143">
      <t>ナヤ</t>
    </rPh>
    <rPh sb="145" eb="147">
      <t>フアン</t>
    </rPh>
    <rPh sb="148" eb="150">
      <t>カイショウ</t>
    </rPh>
    <rPh sb="151" eb="152">
      <t>ハカ</t>
    </rPh>
    <phoneticPr fontId="5"/>
  </si>
  <si>
    <t>-</t>
    <phoneticPr fontId="5"/>
  </si>
  <si>
    <t>-</t>
    <phoneticPr fontId="5"/>
  </si>
  <si>
    <t>-</t>
    <phoneticPr fontId="5"/>
  </si>
  <si>
    <t>諸謝金</t>
    <rPh sb="0" eb="1">
      <t>ショ</t>
    </rPh>
    <rPh sb="1" eb="3">
      <t>シャキン</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</si>
  <si>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</si>
  <si>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委員等旅費</t>
    <rPh sb="0" eb="2">
      <t>イイン</t>
    </rPh>
    <rPh sb="2" eb="3">
      <t>トウ</t>
    </rPh>
    <rPh sb="3" eb="5">
      <t>リョヒ</t>
    </rPh>
    <phoneticPr fontId="5"/>
  </si>
  <si>
    <t>-</t>
    <phoneticPr fontId="5"/>
  </si>
  <si>
    <t>-</t>
    <phoneticPr fontId="5"/>
  </si>
  <si>
    <t>人</t>
    <rPh sb="0" eb="1">
      <t>ヒト</t>
    </rPh>
    <phoneticPr fontId="5"/>
  </si>
  <si>
    <t>-</t>
    <phoneticPr fontId="5"/>
  </si>
  <si>
    <t>主たる事業はリウマチ・アレルギーに係る会議の開催であり、目標値の設定は馴染まないため。</t>
    <rPh sb="0" eb="1">
      <t>オモ</t>
    </rPh>
    <rPh sb="3" eb="5">
      <t>ジギョウ</t>
    </rPh>
    <rPh sb="17" eb="18">
      <t>カカ</t>
    </rPh>
    <rPh sb="19" eb="21">
      <t>カイギ</t>
    </rPh>
    <rPh sb="22" eb="24">
      <t>カイサイ</t>
    </rPh>
    <rPh sb="28" eb="30">
      <t>モクヒョウ</t>
    </rPh>
    <rPh sb="30" eb="31">
      <t>チ</t>
    </rPh>
    <rPh sb="32" eb="34">
      <t>セッテイ</t>
    </rPh>
    <rPh sb="35" eb="37">
      <t>ナジ</t>
    </rPh>
    <phoneticPr fontId="5"/>
  </si>
  <si>
    <t>検討会を開催し、リウマチ・アレルギー対策に資する。</t>
    <rPh sb="0" eb="3">
      <t>ケントウカイ</t>
    </rPh>
    <rPh sb="4" eb="6">
      <t>カイサイ</t>
    </rPh>
    <rPh sb="18" eb="20">
      <t>タイサク</t>
    </rPh>
    <rPh sb="21" eb="22">
      <t>シ</t>
    </rPh>
    <phoneticPr fontId="5"/>
  </si>
  <si>
    <t>リウマチ・アレルギーに関連した検討会等での課題数</t>
    <rPh sb="11" eb="13">
      <t>カンレン</t>
    </rPh>
    <rPh sb="15" eb="18">
      <t>ケントウカイ</t>
    </rPh>
    <rPh sb="18" eb="19">
      <t>トウ</t>
    </rPh>
    <rPh sb="21" eb="23">
      <t>カダイ</t>
    </rPh>
    <rPh sb="23" eb="24">
      <t>スウ</t>
    </rPh>
    <phoneticPr fontId="5"/>
  </si>
  <si>
    <t>総合議題数</t>
    <rPh sb="0" eb="2">
      <t>ソウゴウ</t>
    </rPh>
    <rPh sb="2" eb="5">
      <t>ギダイスウ</t>
    </rPh>
    <phoneticPr fontId="5"/>
  </si>
  <si>
    <t>題</t>
    <rPh sb="0" eb="1">
      <t>ダイ</t>
    </rPh>
    <phoneticPr fontId="5"/>
  </si>
  <si>
    <t>-</t>
    <phoneticPr fontId="5"/>
  </si>
  <si>
    <t>-</t>
    <phoneticPr fontId="5"/>
  </si>
  <si>
    <t>-</t>
    <phoneticPr fontId="5"/>
  </si>
  <si>
    <t>アレルギー疾患対策に関する意見交換会開催回数</t>
    <rPh sb="5" eb="7">
      <t>シッカン</t>
    </rPh>
    <rPh sb="7" eb="9">
      <t>タイサク</t>
    </rPh>
    <rPh sb="10" eb="11">
      <t>カン</t>
    </rPh>
    <rPh sb="13" eb="15">
      <t>イケン</t>
    </rPh>
    <rPh sb="15" eb="18">
      <t>コウカンカイ</t>
    </rPh>
    <rPh sb="18" eb="20">
      <t>カイサイ</t>
    </rPh>
    <rPh sb="20" eb="22">
      <t>カイスウ</t>
    </rPh>
    <phoneticPr fontId="5"/>
  </si>
  <si>
    <t>回</t>
    <rPh sb="0" eb="1">
      <t>カイ</t>
    </rPh>
    <phoneticPr fontId="5"/>
  </si>
  <si>
    <t>単位あたりコスト＝X／Y
X:「執行額」
Y:「年間の開催件数」　　　　　　　　　　　　　　</t>
    <rPh sb="0" eb="2">
      <t>タンイ</t>
    </rPh>
    <rPh sb="16" eb="18">
      <t>シッコウ</t>
    </rPh>
    <rPh sb="18" eb="19">
      <t>ガク</t>
    </rPh>
    <rPh sb="24" eb="26">
      <t>ネンカン</t>
    </rPh>
    <rPh sb="27" eb="29">
      <t>カイサイ</t>
    </rPh>
    <rPh sb="29" eb="31">
      <t>ケンスウ</t>
    </rPh>
    <phoneticPr fontId="5"/>
  </si>
  <si>
    <t>円</t>
    <rPh sb="0" eb="1">
      <t>エン</t>
    </rPh>
    <phoneticPr fontId="5"/>
  </si>
  <si>
    <t>　　X/Y</t>
    <phoneticPr fontId="5"/>
  </si>
  <si>
    <t>300,000/3</t>
    <phoneticPr fontId="5"/>
  </si>
  <si>
    <t>500,000/3</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</si>
  <si>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</si>
  <si>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</si>
  <si>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</si>
  <si>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</si>
  <si>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t>
    <phoneticPr fontId="5"/>
  </si>
  <si>
    <t>アレルギーの予防・治療を推進し、目標達成に寄与する。</t>
    <rPh sb="6" eb="8">
      <t>ヨボウ</t>
    </rPh>
    <rPh sb="9" eb="11">
      <t>チリョウ</t>
    </rPh>
    <rPh sb="12" eb="14">
      <t>スイシン</t>
    </rPh>
    <rPh sb="16" eb="18">
      <t>モクヒョウ</t>
    </rPh>
    <rPh sb="18" eb="20">
      <t>タッセイ</t>
    </rPh>
    <rPh sb="21" eb="23">
      <t>キヨ</t>
    </rPh>
    <phoneticPr fontId="5"/>
  </si>
  <si>
    <t>予防・健康づくりの推進</t>
    <rPh sb="0" eb="2">
      <t>ヨボウ</t>
    </rPh>
    <rPh sb="3" eb="5">
      <t>ケンコウ</t>
    </rPh>
    <rPh sb="9" eb="11">
      <t>スイシン</t>
    </rPh>
    <phoneticPr fontId="5"/>
  </si>
  <si>
    <t>-</t>
    <phoneticPr fontId="5"/>
  </si>
  <si>
    <t>-</t>
    <phoneticPr fontId="5"/>
  </si>
  <si>
    <t>-</t>
    <phoneticPr fontId="5"/>
  </si>
  <si>
    <t>食物によるアナフィラキシーショック死亡者数ゼロ【2028年度まで】</t>
    <rPh sb="0" eb="2">
      <t>ショクモツ</t>
    </rPh>
    <rPh sb="17" eb="21">
      <t>シボウシャスウ</t>
    </rPh>
    <rPh sb="28" eb="30">
      <t>ネンド</t>
    </rPh>
    <phoneticPr fontId="5"/>
  </si>
  <si>
    <t>人</t>
    <rPh sb="0" eb="1">
      <t>ヒト</t>
    </rPh>
    <phoneticPr fontId="5"/>
  </si>
  <si>
    <t>-</t>
    <phoneticPr fontId="5"/>
  </si>
  <si>
    <t>-</t>
    <phoneticPr fontId="5"/>
  </si>
  <si>
    <t>-</t>
    <phoneticPr fontId="5"/>
  </si>
  <si>
    <t>-</t>
    <phoneticPr fontId="5"/>
  </si>
  <si>
    <t>アレルギー疾患の重症化予防と症状の軽減に向けた対策の推進に寄与する。</t>
    <rPh sb="5" eb="7">
      <t>シッカン</t>
    </rPh>
    <rPh sb="8" eb="11">
      <t>ジュウショウカ</t>
    </rPh>
    <rPh sb="11" eb="13">
      <t>ヨボウ</t>
    </rPh>
    <rPh sb="14" eb="16">
      <t>ショウジョウ</t>
    </rPh>
    <rPh sb="17" eb="19">
      <t>ケイゲン</t>
    </rPh>
    <rPh sb="20" eb="21">
      <t>ム</t>
    </rPh>
    <rPh sb="23" eb="25">
      <t>タイサク</t>
    </rPh>
    <rPh sb="26" eb="28">
      <t>スイシン</t>
    </rPh>
    <rPh sb="29" eb="31">
      <t>キヨ</t>
    </rPh>
    <phoneticPr fontId="5"/>
  </si>
  <si>
    <t>民間療法を含め膨大な情報が氾濫しており、国が確かな情報を発信する必要がある。</t>
    <rPh sb="0" eb="2">
      <t>ミンカン</t>
    </rPh>
    <rPh sb="2" eb="4">
      <t>リョウホウ</t>
    </rPh>
    <rPh sb="5" eb="6">
      <t>フク</t>
    </rPh>
    <rPh sb="7" eb="9">
      <t>ボウダイ</t>
    </rPh>
    <rPh sb="10" eb="12">
      <t>ジョウホウ</t>
    </rPh>
    <rPh sb="13" eb="15">
      <t>ハンラン</t>
    </rPh>
    <rPh sb="20" eb="21">
      <t>クニ</t>
    </rPh>
    <rPh sb="22" eb="23">
      <t>タシ</t>
    </rPh>
    <rPh sb="25" eb="27">
      <t>ジョウホウ</t>
    </rPh>
    <rPh sb="28" eb="30">
      <t>ハッシン</t>
    </rPh>
    <rPh sb="32" eb="34">
      <t>ヒツヨウ</t>
    </rPh>
    <phoneticPr fontId="5"/>
  </si>
  <si>
    <t>国のリウマチ・アレルギー対策を推進するための経費であり、優先度の高い事業である。</t>
    <rPh sb="0" eb="1">
      <t>クニ</t>
    </rPh>
    <rPh sb="12" eb="14">
      <t>タイサク</t>
    </rPh>
    <rPh sb="15" eb="17">
      <t>スイシン</t>
    </rPh>
    <rPh sb="22" eb="24">
      <t>ケイヒ</t>
    </rPh>
    <rPh sb="28" eb="31">
      <t>ユウセンド</t>
    </rPh>
    <rPh sb="32" eb="33">
      <t>タカ</t>
    </rPh>
    <rPh sb="34" eb="36">
      <t>ジギョウ</t>
    </rPh>
    <phoneticPr fontId="5"/>
  </si>
  <si>
    <t>無</t>
  </si>
  <si>
    <t>‐</t>
  </si>
  <si>
    <t>-</t>
    <phoneticPr fontId="5"/>
  </si>
  <si>
    <t>費目・使途は事業目的に即している。</t>
    <rPh sb="0" eb="2">
      <t>ヒモク</t>
    </rPh>
    <rPh sb="3" eb="5">
      <t>シト</t>
    </rPh>
    <rPh sb="6" eb="8">
      <t>ジギョウ</t>
    </rPh>
    <rPh sb="8" eb="10">
      <t>モクテキ</t>
    </rPh>
    <rPh sb="11" eb="12">
      <t>ソク</t>
    </rPh>
    <phoneticPr fontId="5"/>
  </si>
  <si>
    <t>-</t>
    <phoneticPr fontId="5"/>
  </si>
  <si>
    <t>-</t>
    <phoneticPr fontId="5"/>
  </si>
  <si>
    <t>-</t>
    <phoneticPr fontId="5"/>
  </si>
  <si>
    <t>リウマチ・アレルギー特別対策事業</t>
    <rPh sb="10" eb="12">
      <t>トクベツ</t>
    </rPh>
    <rPh sb="12" eb="14">
      <t>タイサク</t>
    </rPh>
    <rPh sb="14" eb="16">
      <t>ジギョウ</t>
    </rPh>
    <phoneticPr fontId="5"/>
  </si>
  <si>
    <t>不用率を減少させるため、今後は委員のスケジュール調整等を慎重に行っていく。
「アレルギー疾患対策基本指針」に従い、引き続き検討会を開催し、免疫アレルギー疾患対策の推進を図る。</t>
    <rPh sb="0" eb="2">
      <t>フヨウ</t>
    </rPh>
    <rPh sb="2" eb="3">
      <t>リツ</t>
    </rPh>
    <rPh sb="4" eb="6">
      <t>ゲンショウ</t>
    </rPh>
    <rPh sb="12" eb="14">
      <t>コンゴ</t>
    </rPh>
    <rPh sb="15" eb="17">
      <t>イイン</t>
    </rPh>
    <rPh sb="24" eb="26">
      <t>チョウセイ</t>
    </rPh>
    <rPh sb="26" eb="27">
      <t>トウ</t>
    </rPh>
    <rPh sb="28" eb="30">
      <t>シンチョウ</t>
    </rPh>
    <rPh sb="31" eb="32">
      <t>オコナ</t>
    </rPh>
    <rPh sb="44" eb="46">
      <t>シッカン</t>
    </rPh>
    <rPh sb="46" eb="48">
      <t>タイサク</t>
    </rPh>
    <rPh sb="48" eb="50">
      <t>キホン</t>
    </rPh>
    <rPh sb="50" eb="52">
      <t>シシン</t>
    </rPh>
    <rPh sb="54" eb="55">
      <t>シタガ</t>
    </rPh>
    <rPh sb="57" eb="58">
      <t>ヒ</t>
    </rPh>
    <rPh sb="59" eb="60">
      <t>ツヅ</t>
    </rPh>
    <rPh sb="61" eb="64">
      <t>ケントウカイ</t>
    </rPh>
    <rPh sb="65" eb="67">
      <t>カイサイ</t>
    </rPh>
    <rPh sb="69" eb="71">
      <t>メンエキ</t>
    </rPh>
    <rPh sb="76" eb="78">
      <t>シッカン</t>
    </rPh>
    <rPh sb="78" eb="80">
      <t>タイサク</t>
    </rPh>
    <rPh sb="81" eb="83">
      <t>スイシン</t>
    </rPh>
    <rPh sb="84" eb="85">
      <t>ハカ</t>
    </rPh>
    <phoneticPr fontId="5"/>
  </si>
  <si>
    <t>169</t>
    <phoneticPr fontId="5"/>
  </si>
  <si>
    <t>146</t>
    <phoneticPr fontId="5"/>
  </si>
  <si>
    <t>118</t>
    <phoneticPr fontId="5"/>
  </si>
  <si>
    <t>135</t>
    <phoneticPr fontId="5"/>
  </si>
  <si>
    <t>154</t>
    <phoneticPr fontId="5"/>
  </si>
  <si>
    <t>151</t>
    <phoneticPr fontId="5"/>
  </si>
  <si>
    <t>153</t>
    <phoneticPr fontId="5"/>
  </si>
  <si>
    <t>146</t>
    <phoneticPr fontId="5"/>
  </si>
  <si>
    <t>163</t>
    <phoneticPr fontId="5"/>
  </si>
  <si>
    <t>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</si>
  <si>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</si>
  <si>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</si>
  <si>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</si>
  <si>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</si>
  <si>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</si>
  <si>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</si>
  <si>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</si>
  <si>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</si>
  <si>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</si>
  <si>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</si>
  <si>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</si>
  <si>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</si>
  <si>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t>
    <phoneticPr fontId="5"/>
  </si>
  <si>
    <t>「アレルギー疾患対策の推進に関する基本的な指針」（平成29年3月21日厚生労働省告示第76号）</t>
    <rPh sb="6" eb="8">
      <t>シッカン</t>
    </rPh>
    <rPh sb="8" eb="10">
      <t>タイサク</t>
    </rPh>
    <rPh sb="11" eb="13">
      <t>スイシン</t>
    </rPh>
    <rPh sb="14" eb="15">
      <t>カン</t>
    </rPh>
    <rPh sb="17" eb="20">
      <t>キホンテキ</t>
    </rPh>
    <rPh sb="21" eb="23">
      <t>シシン</t>
    </rPh>
    <rPh sb="25" eb="27">
      <t>ヘイセイ</t>
    </rPh>
    <rPh sb="29" eb="30">
      <t>ネン</t>
    </rPh>
    <rPh sb="31" eb="32">
      <t>ガツ</t>
    </rPh>
    <rPh sb="34" eb="35">
      <t>ニチ</t>
    </rPh>
    <rPh sb="35" eb="37">
      <t>コウセイ</t>
    </rPh>
    <rPh sb="37" eb="40">
      <t>ロウドウショウ</t>
    </rPh>
    <rPh sb="40" eb="42">
      <t>コクジ</t>
    </rPh>
    <rPh sb="42" eb="43">
      <t>ダイ</t>
    </rPh>
    <rPh sb="45" eb="46">
      <t>ゴウ</t>
    </rPh>
    <phoneticPr fontId="5"/>
  </si>
  <si>
    <t>リウマチ・アレルギー対策を推進するために必要な経費であり、国費を投入しなければ事業目的が達成できない。</t>
    <rPh sb="10" eb="12">
      <t>タイサク</t>
    </rPh>
    <rPh sb="13" eb="15">
      <t>スイシン</t>
    </rPh>
    <rPh sb="20" eb="22">
      <t>ヒツヨウ</t>
    </rPh>
    <rPh sb="23" eb="25">
      <t>ケイヒ</t>
    </rPh>
    <rPh sb="29" eb="31">
      <t>コクヒ</t>
    </rPh>
    <rPh sb="32" eb="34">
      <t>トウニュウ</t>
    </rPh>
    <rPh sb="39" eb="41">
      <t>ジギョウ</t>
    </rPh>
    <rPh sb="41" eb="43">
      <t>モクテキ</t>
    </rPh>
    <rPh sb="44" eb="46">
      <t>タッセイ</t>
    </rPh>
    <phoneticPr fontId="5"/>
  </si>
  <si>
    <t>検討会を開催せず、委員旅費等に不用が生じたため。</t>
    <rPh sb="0" eb="3">
      <t>ケントウカイ</t>
    </rPh>
    <rPh sb="4" eb="6">
      <t>カイサイ</t>
    </rPh>
    <rPh sb="9" eb="11">
      <t>イイン</t>
    </rPh>
    <rPh sb="11" eb="13">
      <t>リョヒ</t>
    </rPh>
    <rPh sb="13" eb="14">
      <t>トウ</t>
    </rPh>
    <rPh sb="15" eb="17">
      <t>フヨウ</t>
    </rPh>
    <rPh sb="18" eb="19">
      <t>ショウ</t>
    </rPh>
    <phoneticPr fontId="5"/>
  </si>
  <si>
    <t>△</t>
  </si>
  <si>
    <t>活動実績は見込みより少なかった。</t>
    <rPh sb="0" eb="2">
      <t>カツドウ</t>
    </rPh>
    <rPh sb="2" eb="4">
      <t>ジッセキ</t>
    </rPh>
    <rPh sb="5" eb="7">
      <t>ミコ</t>
    </rPh>
    <rPh sb="10" eb="11">
      <t>スク</t>
    </rPh>
    <phoneticPr fontId="5"/>
  </si>
  <si>
    <t>リウマチ・アレルギーに係る会議について当初の見込みより開催回数が少ないものとなった。執行率については、前年度より低いものとなっているが、当初の見込みよりも開催回数が少なく、委員旅費等に不用が生じたことが原因として考えられる。</t>
    <rPh sb="11" eb="12">
      <t>カカ</t>
    </rPh>
    <rPh sb="13" eb="15">
      <t>カイギ</t>
    </rPh>
    <rPh sb="19" eb="21">
      <t>トウショ</t>
    </rPh>
    <rPh sb="22" eb="24">
      <t>ミコ</t>
    </rPh>
    <rPh sb="27" eb="29">
      <t>カイサイ</t>
    </rPh>
    <rPh sb="29" eb="31">
      <t>カイスウ</t>
    </rPh>
    <rPh sb="32" eb="33">
      <t>スク</t>
    </rPh>
    <rPh sb="42" eb="45">
      <t>シッコウリツ</t>
    </rPh>
    <rPh sb="51" eb="54">
      <t>ゼンネンド</t>
    </rPh>
    <rPh sb="56" eb="57">
      <t>ヒク</t>
    </rPh>
    <rPh sb="68" eb="70">
      <t>トウショ</t>
    </rPh>
    <rPh sb="71" eb="73">
      <t>ミコ</t>
    </rPh>
    <rPh sb="77" eb="79">
      <t>カイサイ</t>
    </rPh>
    <rPh sb="79" eb="81">
      <t>カイスウ</t>
    </rPh>
    <rPh sb="82" eb="83">
      <t>スク</t>
    </rPh>
    <rPh sb="86" eb="88">
      <t>イイン</t>
    </rPh>
    <rPh sb="88" eb="90">
      <t>リョヒ</t>
    </rPh>
    <rPh sb="90" eb="91">
      <t>トウ</t>
    </rPh>
    <rPh sb="92" eb="94">
      <t>フヨウ</t>
    </rPh>
    <rPh sb="95" eb="96">
      <t>ショウ</t>
    </rPh>
    <rPh sb="101" eb="103">
      <t>ゲンイン</t>
    </rPh>
    <rPh sb="106" eb="107">
      <t>カンガ</t>
    </rPh>
    <phoneticPr fontId="5"/>
  </si>
  <si>
    <t>活動実績は成果目標に対して少なかった。</t>
    <rPh sb="0" eb="2">
      <t>カツドウ</t>
    </rPh>
    <rPh sb="2" eb="4">
      <t>ジッセキ</t>
    </rPh>
    <rPh sb="5" eb="7">
      <t>セイカ</t>
    </rPh>
    <rPh sb="7" eb="9">
      <t>モクヒョウ</t>
    </rPh>
    <rPh sb="10" eb="11">
      <t>タイ</t>
    </rPh>
    <rPh sb="13" eb="14">
      <t>スク</t>
    </rPh>
    <phoneticPr fontId="5"/>
  </si>
  <si>
    <t>がん・疾病対策課長
古元　重和</t>
    <rPh sb="3" eb="5">
      <t>シッペイ</t>
    </rPh>
    <rPh sb="5" eb="7">
      <t>タイサク</t>
    </rPh>
    <rPh sb="7" eb="9">
      <t>カチョウ</t>
    </rPh>
    <rPh sb="10" eb="12">
      <t>フルモト</t>
    </rPh>
    <rPh sb="13" eb="14">
      <t>シゲ</t>
    </rPh>
    <rPh sb="14" eb="15">
      <t>ワ</t>
    </rPh>
    <phoneticPr fontId="5"/>
  </si>
  <si>
    <t>-</t>
    <phoneticPr fontId="5"/>
  </si>
  <si>
    <t>点検対象外</t>
    <phoneticPr fontId="5"/>
  </si>
  <si>
    <t>リウマチ及びアレルギー対策を総合的・体系的に実施するために必要な事業であり、引き続き、必要な予算額を確保し、適正な執行に努めること。</t>
    <phoneticPr fontId="5"/>
  </si>
  <si>
    <t>1,700,000/3</t>
    <phoneticPr fontId="5"/>
  </si>
  <si>
    <t>本事業（事業番号0178）はリウマチ及びアレルギー対策を総合的体系的に実施するための検討を行うものであり、事業番号0172「リウマチ・アレルギー特別対策事業」は地域において喘息死を減少させること並びにリウマチ及びアレルギー対策を推進するためのものである。</t>
    <rPh sb="4" eb="6">
      <t>ジギョウ</t>
    </rPh>
    <rPh sb="18" eb="19">
      <t>オヨ</t>
    </rPh>
    <rPh sb="25" eb="27">
      <t>タイサク</t>
    </rPh>
    <rPh sb="28" eb="31">
      <t>ソウゴウテキ</t>
    </rPh>
    <rPh sb="31" eb="34">
      <t>タイケイテキ</t>
    </rPh>
    <rPh sb="35" eb="37">
      <t>ジッシ</t>
    </rPh>
    <rPh sb="42" eb="44">
      <t>ケントウ</t>
    </rPh>
    <rPh sb="45" eb="46">
      <t>オコナ</t>
    </rPh>
    <rPh sb="53" eb="55">
      <t>ジギョウ</t>
    </rPh>
    <rPh sb="55" eb="57">
      <t>バンゴウ</t>
    </rPh>
    <rPh sb="72" eb="74">
      <t>トクベツ</t>
    </rPh>
    <rPh sb="74" eb="76">
      <t>タイサク</t>
    </rPh>
    <rPh sb="76" eb="78">
      <t>ジギョウ</t>
    </rPh>
    <rPh sb="80" eb="82">
      <t>チイキ</t>
    </rPh>
    <rPh sb="86" eb="88">
      <t>ゼンソク</t>
    </rPh>
    <rPh sb="88" eb="89">
      <t>シ</t>
    </rPh>
    <rPh sb="90" eb="92">
      <t>ゲンショウ</t>
    </rPh>
    <rPh sb="97" eb="98">
      <t>ナラ</t>
    </rPh>
    <rPh sb="104" eb="105">
      <t>オヨ</t>
    </rPh>
    <rPh sb="111" eb="113">
      <t>タイサク</t>
    </rPh>
    <rPh sb="114" eb="116">
      <t>スイシン</t>
    </rPh>
    <phoneticPr fontId="5"/>
  </si>
  <si>
    <t>リウマチ及びアレルギー対策を総合的・体系的に実施するための検討会を開催
（リウマチ・アレルギー相談員養成研修会については、平成26年度よりアレルギー情報センター事業において実施することとしている。）</t>
    <rPh sb="4" eb="5">
      <t>オヨ</t>
    </rPh>
    <rPh sb="11" eb="13">
      <t>タイサク</t>
    </rPh>
    <rPh sb="14" eb="17">
      <t>ソウゴウテキ</t>
    </rPh>
    <rPh sb="18" eb="21">
      <t>タイケイテキ</t>
    </rPh>
    <rPh sb="22" eb="24">
      <t>ジッシ</t>
    </rPh>
    <rPh sb="29" eb="31">
      <t>ケントウ</t>
    </rPh>
    <rPh sb="31" eb="32">
      <t>カイ</t>
    </rPh>
    <rPh sb="33" eb="35">
      <t>カイサイ</t>
    </rPh>
    <rPh sb="47" eb="50">
      <t>ソウダンイン</t>
    </rPh>
    <rPh sb="50" eb="52">
      <t>ヨウセイ</t>
    </rPh>
    <rPh sb="52" eb="55">
      <t>ケンシュウカイ</t>
    </rPh>
    <rPh sb="61" eb="63">
      <t>ヘイセイ</t>
    </rPh>
    <rPh sb="65" eb="67">
      <t>ネンド</t>
    </rPh>
    <rPh sb="74" eb="76">
      <t>ジョウホウ</t>
    </rPh>
    <rPh sb="80" eb="82">
      <t>ジギョウ</t>
    </rPh>
    <rPh sb="86" eb="8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</si>
</sst>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77230</xdr:colOff>
      <xdr:row>742</xdr:row>
      <xdr:rowOff>334662</xdr:rowOff>
    </xdr:from>
    <xdr:to>
      <xdr:col>39</xdr:col>
      <xdr:colOff>115844</xdr:colOff>
      <xdr:row>746</xdr:row>
      <xdr:rowOff>141588</xdr:rowOff>
    </xdr:to>
    <xdr:sp macro="" textlink="">
      <xdr:nvSpPr>
        <xdr:cNvPr id="2" name="正方形/長方形 1"/>
        <xdr:cNvSpPr/>
      </xdr:nvSpPr>
      <xdr:spPr>
        <a:xfrm>
          <a:off x="3372365" y="41472365"/>
          <a:ext cx="4775371" cy="1197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2</a:t>
          </a:r>
          <a:r>
            <a:rPr kumimoji="1" lang="ja-JP" altLang="en-US" sz="1600"/>
            <a:t>百万円</a:t>
          </a:r>
          <a:endParaRPr kumimoji="1" lang="en-US" altLang="ja-JP" sz="1600"/>
        </a:p>
        <a:p>
          <a:pPr algn="l"/>
          <a:endParaRPr kumimoji="1" lang="ja-JP" altLang="en-US" sz="1100"/>
        </a:p>
      </xdr:txBody>
    </xdr:sp>
    <xdr:clientData/>
  </xdr:twoCellAnchor>
  <xdr:twoCellAnchor>
    <xdr:from>
      <xdr:col>16</xdr:col>
      <xdr:colOff>64358</xdr:colOff>
      <xdr:row>751</xdr:row>
      <xdr:rowOff>283176</xdr:rowOff>
    </xdr:from>
    <xdr:to>
      <xdr:col>39</xdr:col>
      <xdr:colOff>102972</xdr:colOff>
      <xdr:row>755</xdr:row>
      <xdr:rowOff>90102</xdr:rowOff>
    </xdr:to>
    <xdr:sp macro="" textlink="">
      <xdr:nvSpPr>
        <xdr:cNvPr id="4" name="正方形/長方形 3"/>
        <xdr:cNvSpPr/>
      </xdr:nvSpPr>
      <xdr:spPr>
        <a:xfrm>
          <a:off x="3359493" y="44548683"/>
          <a:ext cx="4775371" cy="1197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事務費</a:t>
          </a:r>
          <a:endParaRPr kumimoji="1" lang="en-US" altLang="ja-JP" sz="1400"/>
        </a:p>
        <a:p>
          <a:pPr algn="ctr"/>
          <a:r>
            <a:rPr kumimoji="1" lang="ja-JP" altLang="en-US" sz="1400"/>
            <a:t>２百万円</a:t>
          </a:r>
        </a:p>
      </xdr:txBody>
    </xdr:sp>
    <xdr:clientData/>
  </xdr:twoCellAnchor>
  <xdr:twoCellAnchor>
    <xdr:from>
      <xdr:col>28</xdr:col>
      <xdr:colOff>12872</xdr:colOff>
      <xdr:row>747</xdr:row>
      <xdr:rowOff>0</xdr:rowOff>
    </xdr:from>
    <xdr:to>
      <xdr:col>28</xdr:col>
      <xdr:colOff>25744</xdr:colOff>
      <xdr:row>750</xdr:row>
      <xdr:rowOff>231689</xdr:rowOff>
    </xdr:to>
    <xdr:cxnSp macro="">
      <xdr:nvCxnSpPr>
        <xdr:cNvPr id="6" name="直線矢印コネクタ 5"/>
        <xdr:cNvCxnSpPr/>
      </xdr:nvCxnSpPr>
      <xdr:spPr>
        <a:xfrm>
          <a:off x="5779358" y="42399122"/>
          <a:ext cx="12872" cy="127429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64358</xdr:colOff>
      <xdr:row>748</xdr:row>
      <xdr:rowOff>64359</xdr:rowOff>
    </xdr:from>
    <xdr:to>
      <xdr:col>21</xdr:col>
      <xdr:colOff>167331</xdr:colOff>
      <xdr:row>749</xdr:row>
      <xdr:rowOff>167331</xdr:rowOff>
    </xdr:to>
    <xdr:sp macro="" textlink="">
      <xdr:nvSpPr>
        <xdr:cNvPr id="7" name="正方形/長方形 6"/>
        <xdr:cNvSpPr/>
      </xdr:nvSpPr>
      <xdr:spPr>
        <a:xfrm>
          <a:off x="2535709" y="43287264"/>
          <a:ext cx="1956487" cy="45050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51488</xdr:colOff>
      <xdr:row>756</xdr:row>
      <xdr:rowOff>296047</xdr:rowOff>
    </xdr:from>
    <xdr:to>
      <xdr:col>31</xdr:col>
      <xdr:colOff>167333</xdr:colOff>
      <xdr:row>758</xdr:row>
      <xdr:rowOff>115844</xdr:rowOff>
    </xdr:to>
    <xdr:sp macro="" textlink="">
      <xdr:nvSpPr>
        <xdr:cNvPr id="8" name="大かっこ 7"/>
        <xdr:cNvSpPr/>
      </xdr:nvSpPr>
      <xdr:spPr>
        <a:xfrm>
          <a:off x="4994191" y="45822973"/>
          <a:ext cx="1557466" cy="836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謝金、旅費</a:t>
          </a:r>
        </a:p>
      </xdr:txBody>
    </xdr:sp>
    <xdr:clientData/>
  </xdr:twoCellAnchor>
  <xdr:twoCellAnchor>
    <xdr:from>
      <xdr:col>47</xdr:col>
      <xdr:colOff>25745</xdr:colOff>
      <xdr:row>87</xdr:row>
      <xdr:rowOff>25744</xdr:rowOff>
    </xdr:from>
    <xdr:to>
      <xdr:col>51</xdr:col>
      <xdr:colOff>146953</xdr:colOff>
      <xdr:row>88</xdr:row>
      <xdr:rowOff>140352</xdr:rowOff>
    </xdr:to>
    <xdr:sp macro="" textlink="">
      <xdr:nvSpPr>
        <xdr:cNvPr id="10" name="テキスト ボックス 9"/>
        <xdr:cNvSpPr txBox="1"/>
      </xdr:nvSpPr>
      <xdr:spPr>
        <a:xfrm>
          <a:off x="9705204" y="14506318"/>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毎年度同程度</a:t>
          </a:r>
          <a:endParaRPr kumimoji="1" lang="en-US" altLang="ja-JP" sz="800"/>
        </a:p>
        <a:p>
          <a:endParaRPr kumimoji="1" lang="en-US" altLang="ja-JP" sz="800"/>
        </a:p>
        <a:p>
          <a:endParaRPr kumimoji="1" lang="ja-JP" altLang="en-US" sz="900"/>
        </a:p>
      </xdr:txBody>
    </xdr:sp>
    <xdr:clientData/>
  </xdr:twoCellAnchor>
  <xdr:twoCellAnchor>
    <xdr:from>
      <xdr:col>22</xdr:col>
      <xdr:colOff>193074</xdr:colOff>
      <xdr:row>750</xdr:row>
      <xdr:rowOff>154459</xdr:rowOff>
    </xdr:from>
    <xdr:to>
      <xdr:col>33</xdr:col>
      <xdr:colOff>128716</xdr:colOff>
      <xdr:row>751</xdr:row>
      <xdr:rowOff>257433</xdr:rowOff>
    </xdr:to>
    <xdr:sp macro="" textlink="">
      <xdr:nvSpPr>
        <xdr:cNvPr id="16" name="テキスト ボックス 15"/>
        <xdr:cNvSpPr txBox="1"/>
      </xdr:nvSpPr>
      <xdr:spPr bwMode="auto">
        <a:xfrm>
          <a:off x="4723885" y="43596182"/>
          <a:ext cx="2201047" cy="450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a:t>
          </a:r>
          <a:r>
            <a:rPr kumimoji="1" lang="en-US" altLang="ja-JP" sz="1200"/>
            <a:t>(</a:t>
          </a:r>
          <a:r>
            <a:rPr kumimoji="1" lang="ja-JP" altLang="en-US" sz="1200"/>
            <a:t>少額</a:t>
          </a:r>
          <a:r>
            <a:rPr kumimoji="1" lang="en-US" altLang="ja-JP" sz="1200"/>
            <a:t>)</a:t>
          </a:r>
          <a:r>
            <a:rPr kumimoji="1" lang="ja-JP" altLang="en-US" sz="1200"/>
            <a:t>等</a:t>
          </a:r>
          <a:r>
            <a:rPr kumimoji="1" lang="en-US" altLang="ja-JP" sz="1200"/>
            <a:t>】</a:t>
          </a:r>
          <a:endParaRPr kumimoji="1" lang="ja-JP" altLang="en-US" sz="1200"/>
        </a:p>
      </xdr:txBody>
    </xdr:sp>
    <xdr:clientData/>
  </xdr:twoCellAnchor>
  <xdr:twoCellAnchor>
    <xdr:from>
      <xdr:col>46</xdr:col>
      <xdr:colOff>90101</xdr:colOff>
      <xdr:row>85</xdr:row>
      <xdr:rowOff>25744</xdr:rowOff>
    </xdr:from>
    <xdr:to>
      <xdr:col>48</xdr:col>
      <xdr:colOff>0</xdr:colOff>
      <xdr:row>86</xdr:row>
      <xdr:rowOff>4862</xdr:rowOff>
    </xdr:to>
    <xdr:sp macro="" textlink="">
      <xdr:nvSpPr>
        <xdr:cNvPr id="13" name="テキスト ボックス 19"/>
        <xdr:cNvSpPr txBox="1"/>
      </xdr:nvSpPr>
      <xdr:spPr>
        <a:xfrm>
          <a:off x="9563615" y="13965710"/>
          <a:ext cx="321790" cy="223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900"/>
            <a:t>毎</a:t>
          </a:r>
        </a:p>
      </xdr:txBody>
    </xdr:sp>
    <xdr:clientData/>
  </xdr:twoCellAnchor>
  <xdr:twoCellAnchor>
    <xdr:from>
      <xdr:col>31</xdr:col>
      <xdr:colOff>64359</xdr:colOff>
      <xdr:row>759</xdr:row>
      <xdr:rowOff>386149</xdr:rowOff>
    </xdr:from>
    <xdr:to>
      <xdr:col>49</xdr:col>
      <xdr:colOff>360406</xdr:colOff>
      <xdr:row>761</xdr:row>
      <xdr:rowOff>77230</xdr:rowOff>
    </xdr:to>
    <xdr:sp macro="" textlink="">
      <xdr:nvSpPr>
        <xdr:cNvPr id="3" name="正方形/長方形 2"/>
        <xdr:cNvSpPr/>
      </xdr:nvSpPr>
      <xdr:spPr>
        <a:xfrm>
          <a:off x="6448683" y="47599257"/>
          <a:ext cx="4003074" cy="73368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en-US" altLang="ja-JP" sz="1400"/>
            <a:t>※</a:t>
          </a:r>
          <a:r>
            <a:rPr kumimoji="1" lang="ja-JP" altLang="en-US" sz="1400"/>
            <a:t>令和元年度執行実績なしの為、令和２年度執行予定イメージを記載しました。</a:t>
          </a:r>
        </a:p>
      </xdr:txBody>
    </xdr:sp>
    <xdr:clientData/>
  </xdr:twoCellAnchor>
  <xdr:twoCellAnchor>
    <xdr:from>
      <xdr:col>46</xdr:col>
      <xdr:colOff>51486</xdr:colOff>
      <xdr:row>101</xdr:row>
      <xdr:rowOff>12873</xdr:rowOff>
    </xdr:from>
    <xdr:to>
      <xdr:col>50</xdr:col>
      <xdr:colOff>141587</xdr:colOff>
      <xdr:row>101</xdr:row>
      <xdr:rowOff>218819</xdr:rowOff>
    </xdr:to>
    <xdr:sp macro="" textlink="">
      <xdr:nvSpPr>
        <xdr:cNvPr id="5" name="正方形/長方形 4"/>
        <xdr:cNvSpPr/>
      </xdr:nvSpPr>
      <xdr:spPr>
        <a:xfrm>
          <a:off x="9525000" y="15458819"/>
          <a:ext cx="1209932" cy="20594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endParaRPr kumimoji="1" lang="en-US" altLang="ja-JP" sz="9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653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646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0.3</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2</v>
      </c>
      <c r="AL13" s="117"/>
      <c r="AM13" s="117"/>
      <c r="AN13" s="117"/>
      <c r="AO13" s="117"/>
      <c r="AP13" s="117"/>
      <c r="AQ13" s="118"/>
      <c r="AR13" s="113">
        <v>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638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572</v>
      </c>
      <c r="AE15" s="117"/>
      <c r="AF15" s="117"/>
      <c r="AG15" s="117"/>
      <c r="AH15" s="117"/>
      <c r="AI15" s="117"/>
      <c r="AJ15" s="118"/>
      <c r="AK15" s="116" t="s">
        <v>639</v>
      </c>
      <c r="AL15" s="117"/>
      <c r="AM15" s="117"/>
      <c r="AN15" s="117"/>
      <c r="AO15" s="117"/>
      <c r="AP15" s="117"/>
      <c r="AQ15" s="118"/>
      <c r="AR15" s="116" t="s">
        <v>654</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639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571</v>
      </c>
      <c r="X17" s="117"/>
      <c r="Y17" s="117"/>
      <c r="Z17" s="117"/>
      <c r="AA17" s="117"/>
      <c r="AB17" s="117"/>
      <c r="AC17" s="118"/>
      <c r="AD17" s="116" t="s">
        <v>570</v>
      </c>
      <c r="AE17" s="117"/>
      <c r="AF17" s="117"/>
      <c r="AG17" s="117"/>
      <c r="AH17" s="117"/>
      <c r="AI17" s="117"/>
      <c r="AJ17" s="118"/>
      <c r="AK17" s="116" t="s">
        <v>640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0.3</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2</v>
      </c>
      <c r="AL18" s="123"/>
      <c r="AM18" s="123"/>
      <c r="AN18" s="123"/>
      <c r="AO18" s="123"/>
      <c r="AP18" s="123"/>
      <c r="AQ18" s="124"/>
      <c r="AR18" s="122">
        <f>SUM(AR13:AX17)</f>
        <v>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0.3</v>
      </c>
      <c r="Q19" s="117"/>
      <c r="R19" s="117"/>
      <c r="S19" s="117"/>
      <c r="T19" s="117"/>
      <c r="U19" s="117"/>
      <c r="V19" s="118"/>
      <c r="W19" s="116">
        <v>0.5</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0.25</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0.25</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1.1000000000000001</v>
      </c>
      <c r="Q23" s="114"/>
      <c r="R23" s="114"/>
      <c r="S23" s="114"/>
      <c r="T23" s="114"/>
      <c r="U23" s="114"/>
      <c r="V23" s="115"/>
      <c r="W23" s="113">
        <v>1.1000000000000001</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0.5</v>
      </c>
      <c r="Q24" s="117"/>
      <c r="R24" s="117"/>
      <c r="S24" s="117"/>
      <c r="T24" s="117"/>
      <c r="U24" s="117"/>
      <c r="V24" s="118"/>
      <c r="W24" s="116">
        <v>0.5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0.1</v>
      </c>
      <c r="Q25" s="117"/>
      <c r="R25" s="117"/>
      <c r="S25" s="117"/>
      <c r="T25" s="117"/>
      <c r="U25" s="117"/>
      <c r="V25" s="118"/>
      <c r="W25" s="116">
        <v>7.0000000000000007E-2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0.29999999999999982</v>
      </c>
      <c r="Q28" s="123"/>
      <c r="R28" s="123"/>
      <c r="S28" s="123"/>
      <c r="T28" s="123"/>
      <c r="U28" s="123"/>
      <c r="V28" s="124"/>
      <c r="W28" s="122">
        <f>W29-SUM(W23:W27)</f>
        <v>0.32999999999999985</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v>
      </c>
      <c r="Q29" s="117"/>
      <c r="R29" s="117"/>
      <c r="S29" s="117"/>
      <c r="T29" s="117"/>
      <c r="U29" s="117"/>
      <c r="V29" s="118"/>
      <c r="W29" s="222">
        <f>AR13</f>
        <v>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t="s">
        <v>570</v>
      </c>
      <c r="AV31" s="275"/>
      <c r="AW31" s="383" t="s">
        <v>181</v>
      </c>
      <c r="AX31" s="384"/>
    </row>
    <row r="32" spans="1:50" ht="23.25"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578</v>
      </c>
      <c r="AC32" s="552"/>
      <c r="AD32" s="552"/>
      <c r="AE32" s="368" t="s">
        <v>570</v>
      </c>
      <c r="AF32" s="369"/>
      <c r="AG32" s="369"/>
      <c r="AH32" s="369"/>
      <c r="AI32" s="368" t="s">
        <v>572</v>
      </c>
      <c r="AJ32" s="369"/>
      <c r="AK32" s="369"/>
      <c r="AL32" s="369"/>
      <c r="AM32" s="368" t="s">
        <v>570</v>
      </c>
      <c r="AN32" s="369"/>
      <c r="AO32" s="369"/>
      <c r="AP32" s="369"/>
      <c r="AQ32" s="119" t="s">
        <v>570</v>
      </c>
      <c r="AR32" s="120"/>
      <c r="AS32" s="120"/>
      <c r="AT32" s="121"/>
      <c r="AU32" s="369" t="s">
        <v>570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68" t="s">
        <v>572</v>
      </c>
      <c r="AF33" s="369"/>
      <c r="AG33" s="369"/>
      <c r="AH33" s="369"/>
      <c r="AI33" s="368" t="s">
        <v>572</v>
      </c>
      <c r="AJ33" s="369"/>
      <c r="AK33" s="369"/>
      <c r="AL33" s="369"/>
      <c r="AM33" s="368" t="s">
        <v>570</v>
      </c>
      <c r="AN33" s="369"/>
      <c r="AO33" s="369"/>
      <c r="AP33" s="369"/>
      <c r="AQ33" s="119" t="s">
        <v>572</v>
      </c>
      <c r="AR33" s="120"/>
      <c r="AS33" s="120"/>
      <c r="AT33" s="121"/>
      <c r="AU33" s="369" t="s">
        <v>570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579</v>
      </c>
      <c r="AF34" s="369"/>
      <c r="AG34" s="369"/>
      <c r="AH34" s="369"/>
      <c r="AI34" s="368" t="s">
        <v>572</v>
      </c>
      <c r="AJ34" s="369"/>
      <c r="AK34" s="369"/>
      <c r="AL34" s="369"/>
      <c r="AM34" s="368" t="s">
        <v>572</v>
      </c>
      <c r="AN34" s="369"/>
      <c r="AO34" s="369"/>
      <c r="AP34" s="369"/>
      <c r="AQ34" s="119" t="s">
        <v>570</v>
      </c>
      <c r="AR34" s="120"/>
      <c r="AS34" s="120"/>
      <c r="AT34" s="121"/>
      <c r="AU34" s="369" t="s">
        <v>570</v>
      </c>
      <c r="AV34" s="369"/>
      <c r="AW34" s="369"/>
      <c r="AX34" s="371"/>
    </row>
    <row r="35" spans="1:50" ht="23.25" customHeight="1" x14ac:dyDescent="0.15">
      <c r="A35" s="901" t="s">
        <v>386</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580</v>
      </c>
      <c r="H82" s="502"/>
      <c r="I82" s="502"/>
      <c r="J82" s="502"/>
      <c r="K82" s="502"/>
      <c r="L82" s="502"/>
      <c r="M82" s="502"/>
      <c r="N82" s="502"/>
      <c r="O82" s="502"/>
      <c r="P82" s="502"/>
      <c r="Q82" s="502"/>
      <c r="R82" s="502"/>
      <c r="S82" s="502"/>
      <c r="T82" s="502"/>
      <c r="U82" s="502"/>
      <c r="V82" s="502"/>
      <c r="W82" s="502"/>
      <c r="X82" s="502"/>
      <c r="Y82" s="502"/>
      <c r="Z82" s="502"/>
      <c r="AA82" s="756"/>
      <c r="AB82" s="501" t="s">
        <v>581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585</v>
      </c>
      <c r="AR86" s="275"/>
      <c r="AS86" s="141" t="s">
        <v>236</v>
      </c>
      <c r="AT86" s="176"/>
      <c r="AU86" s="275"/>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582</v>
      </c>
      <c r="H87" s="165"/>
      <c r="I87" s="165"/>
      <c r="J87" s="165"/>
      <c r="K87" s="165"/>
      <c r="L87" s="165"/>
      <c r="M87" s="165"/>
      <c r="N87" s="165"/>
      <c r="O87" s="236"/>
      <c r="P87" s="165" t="s">
        <v>583</v>
      </c>
      <c r="Q87" s="803"/>
      <c r="R87" s="803"/>
      <c r="S87" s="803"/>
      <c r="T87" s="803"/>
      <c r="U87" s="803"/>
      <c r="V87" s="803"/>
      <c r="W87" s="803"/>
      <c r="X87" s="804"/>
      <c r="Y87" s="759" t="s">
        <v>62</v>
      </c>
      <c r="Z87" s="760"/>
      <c r="AA87" s="761"/>
      <c r="AB87" s="552" t="s">
        <v>584</v>
      </c>
      <c r="AC87" s="552"/>
      <c r="AD87" s="552"/>
      <c r="AE87" s="368">
        <v>6</v>
      </c>
      <c r="AF87" s="369"/>
      <c r="AG87" s="369"/>
      <c r="AH87" s="369"/>
      <c r="AI87" s="368">
        <v>7</v>
      </c>
      <c r="AJ87" s="369"/>
      <c r="AK87" s="369"/>
      <c r="AL87" s="369"/>
      <c r="AM87" s="368">
        <v>0</v>
      </c>
      <c r="AN87" s="369"/>
      <c r="AO87" s="369"/>
      <c r="AP87" s="369"/>
      <c r="AQ87" s="119" t="s">
        <v>586</v>
      </c>
      <c r="AR87" s="120"/>
      <c r="AS87" s="120"/>
      <c r="AT87" s="121"/>
      <c r="AU87" s="369" t="s">
        <v>585</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584</v>
      </c>
      <c r="AC88" s="523"/>
      <c r="AD88" s="523"/>
      <c r="AE88" s="368">
        <v>6</v>
      </c>
      <c r="AF88" s="369"/>
      <c r="AG88" s="369"/>
      <c r="AH88" s="369"/>
      <c r="AI88" s="368">
        <v>7</v>
      </c>
      <c r="AJ88" s="369"/>
      <c r="AK88" s="369"/>
      <c r="AL88" s="369"/>
      <c r="AM88" s="368">
        <v>7</v>
      </c>
      <c r="AN88" s="369"/>
      <c r="AO88" s="369"/>
      <c r="AP88" s="369"/>
      <c r="AQ88" s="119" t="s">
        <v>586</v>
      </c>
      <c r="AR88" s="120"/>
      <c r="AS88" s="120"/>
      <c r="AT88" s="121"/>
      <c r="AU88" s="369"/>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100</v>
      </c>
      <c r="AF89" s="369"/>
      <c r="AG89" s="369"/>
      <c r="AH89" s="369"/>
      <c r="AI89" s="368">
        <v>100</v>
      </c>
      <c r="AJ89" s="369"/>
      <c r="AK89" s="369"/>
      <c r="AL89" s="369"/>
      <c r="AM89" s="368">
        <v>0</v>
      </c>
      <c r="AN89" s="369"/>
      <c r="AO89" s="369"/>
      <c r="AP89" s="369"/>
      <c r="AQ89" s="119" t="s">
        <v>587</v>
      </c>
      <c r="AR89" s="120"/>
      <c r="AS89" s="120"/>
      <c r="AT89" s="121"/>
      <c r="AU89" s="369" t="s">
        <v>586</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589</v>
      </c>
      <c r="AC101" s="552"/>
      <c r="AD101" s="552"/>
      <c r="AE101" s="368">
        <v>3</v>
      </c>
      <c r="AF101" s="369"/>
      <c r="AG101" s="369"/>
      <c r="AH101" s="370"/>
      <c r="AI101" s="368">
        <v>3</v>
      </c>
      <c r="AJ101" s="369"/>
      <c r="AK101" s="369"/>
      <c r="AL101" s="370"/>
      <c r="AM101" s="368">
        <v>0</v>
      </c>
      <c r="AN101" s="369"/>
      <c r="AO101" s="369"/>
      <c r="AP101" s="370"/>
      <c r="AQ101" s="368" t="s">
        <v>586</v>
      </c>
      <c r="AR101" s="369"/>
      <c r="AS101" s="369"/>
      <c r="AT101" s="370"/>
      <c r="AU101" s="368" t="s">
        <v>654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v>1</v>
      </c>
      <c r="AF102" s="362"/>
      <c r="AG102" s="362"/>
      <c r="AH102" s="362"/>
      <c r="AI102" s="362">
        <v>3</v>
      </c>
      <c r="AJ102" s="362"/>
      <c r="AK102" s="362"/>
      <c r="AL102" s="362"/>
      <c r="AM102" s="362">
        <v>3</v>
      </c>
      <c r="AN102" s="362"/>
      <c r="AO102" s="362"/>
      <c r="AP102" s="362"/>
      <c r="AQ102" s="818">
        <v>3</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591</v>
      </c>
      <c r="AC116" s="305"/>
      <c r="AD116" s="306"/>
      <c r="AE116" s="362">
        <v>100000</v>
      </c>
      <c r="AF116" s="362"/>
      <c r="AG116" s="362"/>
      <c r="AH116" s="362"/>
      <c r="AI116" s="362">
        <v>166667</v>
      </c>
      <c r="AJ116" s="362"/>
      <c r="AK116" s="362"/>
      <c r="AL116" s="362"/>
      <c r="AM116" s="362">
        <v>0</v>
      </c>
      <c r="AN116" s="362"/>
      <c r="AO116" s="362"/>
      <c r="AP116" s="362"/>
      <c r="AQ116" s="368">
        <v>566666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10" t="s">
        <v>593</v>
      </c>
      <c r="AF117" s="310"/>
      <c r="AG117" s="310"/>
      <c r="AH117" s="310"/>
      <c r="AI117" s="310" t="s">
        <v>594</v>
      </c>
      <c r="AJ117" s="310"/>
      <c r="AK117" s="310"/>
      <c r="AL117" s="310"/>
      <c r="AM117" s="310" t="s">
        <v>645</v>
      </c>
      <c r="AN117" s="310"/>
      <c r="AO117" s="310"/>
      <c r="AP117" s="310"/>
      <c r="AQ117" s="310" t="s">
        <v>657</v>
      </c>
      <c r="AR117" s="310"/>
      <c r="AS117" s="310"/>
      <c r="AT117" s="310"/>
      <c r="AU117" s="310"/>
      <c r="AV117" s="310"/>
      <c r="AW117" s="310"/>
      <c r="AX117" s="311"/>
    </row>
    <row r="118" spans="1:50" ht="23.25" hidden="1" customHeight="1" thickBo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586</v>
      </c>
      <c r="AR133" s="275"/>
      <c r="AS133" s="141" t="s">
        <v>236</v>
      </c>
      <c r="AT133" s="176"/>
      <c r="AU133" s="140" t="s">
        <v>586</v>
      </c>
      <c r="AV133" s="140"/>
      <c r="AW133" s="141" t="s">
        <v>181</v>
      </c>
      <c r="AX133" s="142"/>
    </row>
    <row r="134" spans="1:50" ht="39.75" customHeight="1" x14ac:dyDescent="0.15">
      <c r="A134" s="99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586</v>
      </c>
      <c r="AC134" s="228"/>
      <c r="AD134" s="228"/>
      <c r="AE134" s="270" t="s">
        <v>586</v>
      </c>
      <c r="AF134" s="120"/>
      <c r="AG134" s="120"/>
      <c r="AH134" s="120"/>
      <c r="AI134" s="270" t="s">
        <v>598</v>
      </c>
      <c r="AJ134" s="120"/>
      <c r="AK134" s="120"/>
      <c r="AL134" s="120"/>
      <c r="AM134" s="270" t="s">
        <v>586</v>
      </c>
      <c r="AN134" s="120"/>
      <c r="AO134" s="120"/>
      <c r="AP134" s="120"/>
      <c r="AQ134" s="270" t="s">
        <v>586</v>
      </c>
      <c r="AR134" s="120"/>
      <c r="AS134" s="120"/>
      <c r="AT134" s="120"/>
      <c r="AU134" s="270" t="s">
        <v>599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597</v>
      </c>
      <c r="AC135" s="137"/>
      <c r="AD135" s="137"/>
      <c r="AE135" s="270" t="s">
        <v>586</v>
      </c>
      <c r="AF135" s="120"/>
      <c r="AG135" s="120"/>
      <c r="AH135" s="120"/>
      <c r="AI135" s="270" t="s">
        <v>598</v>
      </c>
      <c r="AJ135" s="120"/>
      <c r="AK135" s="120"/>
      <c r="AL135" s="120"/>
      <c r="AM135" s="270" t="s">
        <v>585</v>
      </c>
      <c r="AN135" s="120"/>
      <c r="AO135" s="120"/>
      <c r="AP135" s="120"/>
      <c r="AQ135" s="270" t="s">
        <v>586</v>
      </c>
      <c r="AR135" s="120"/>
      <c r="AS135" s="120"/>
      <c r="AT135" s="120"/>
      <c r="AU135" s="270" t="s">
        <v>599</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256</v>
      </c>
      <c r="K430" s="246"/>
      <c r="L430" s="246"/>
      <c r="M430" s="246"/>
      <c r="N430" s="246"/>
      <c r="O430" s="246"/>
      <c r="P430" s="246"/>
      <c r="Q430" s="246"/>
      <c r="R430" s="246"/>
      <c r="S430" s="246"/>
      <c r="T430" s="247"/>
      <c r="U430" s="248" t="s">
        <v>601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587</v>
      </c>
      <c r="AF432" s="140"/>
      <c r="AG432" s="141" t="s">
        <v>236</v>
      </c>
      <c r="AH432" s="176"/>
      <c r="AI432" s="186"/>
      <c r="AJ432" s="186"/>
      <c r="AK432" s="186"/>
      <c r="AL432" s="181"/>
      <c r="AM432" s="186"/>
      <c r="AN432" s="186"/>
      <c r="AO432" s="186"/>
      <c r="AP432" s="181"/>
      <c r="AQ432" s="215" t="s">
        <v>586</v>
      </c>
      <c r="AR432" s="140"/>
      <c r="AS432" s="141" t="s">
        <v>236</v>
      </c>
      <c r="AT432" s="176"/>
      <c r="AU432" s="140" t="s">
        <v>586</v>
      </c>
      <c r="AV432" s="140"/>
      <c r="AW432" s="141" t="s">
        <v>181</v>
      </c>
      <c r="AX432" s="142"/>
    </row>
    <row r="433" spans="1:50" ht="23.25" customHeight="1" x14ac:dyDescent="0.15">
      <c r="A433" s="999"/>
      <c r="B433" s="256"/>
      <c r="C433" s="255"/>
      <c r="D433" s="256"/>
      <c r="E433" s="170"/>
      <c r="F433" s="171"/>
      <c r="G433" s="235" t="s">
        <v>585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602</v>
      </c>
      <c r="AF433" s="120"/>
      <c r="AG433" s="120"/>
      <c r="AH433" s="120"/>
      <c r="AI433" s="119" t="s">
        <v>602</v>
      </c>
      <c r="AJ433" s="120"/>
      <c r="AK433" s="120"/>
      <c r="AL433" s="120"/>
      <c r="AM433" s="119" t="s">
        <v>586</v>
      </c>
      <c r="AN433" s="120"/>
      <c r="AO433" s="120"/>
      <c r="AP433" s="121"/>
      <c r="AQ433" s="119" t="s">
        <v>586</v>
      </c>
      <c r="AR433" s="120"/>
      <c r="AS433" s="120"/>
      <c r="AT433" s="121"/>
      <c r="AU433" s="120" t="s">
        <v>604</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599</v>
      </c>
      <c r="AC434" s="228"/>
      <c r="AD434" s="228"/>
      <c r="AE434" s="119" t="s">
        <v>586</v>
      </c>
      <c r="AF434" s="120"/>
      <c r="AG434" s="120"/>
      <c r="AH434" s="121"/>
      <c r="AI434" s="119" t="s">
        <v>586</v>
      </c>
      <c r="AJ434" s="120"/>
      <c r="AK434" s="120"/>
      <c r="AL434" s="120"/>
      <c r="AM434" s="119" t="s">
        <v>599</v>
      </c>
      <c r="AN434" s="120"/>
      <c r="AO434" s="120"/>
      <c r="AP434" s="121"/>
      <c r="AQ434" s="119" t="s">
        <v>586</v>
      </c>
      <c r="AR434" s="120"/>
      <c r="AS434" s="120"/>
      <c r="AT434" s="121"/>
      <c r="AU434" s="120" t="s">
        <v>602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586</v>
      </c>
      <c r="AF435" s="120"/>
      <c r="AG435" s="120"/>
      <c r="AH435" s="121"/>
      <c r="AI435" s="119" t="s">
        <v>586</v>
      </c>
      <c r="AJ435" s="120"/>
      <c r="AK435" s="120"/>
      <c r="AL435" s="120"/>
      <c r="AM435" s="119" t="s">
        <v>585</v>
      </c>
      <c r="AN435" s="120"/>
      <c r="AO435" s="120"/>
      <c r="AP435" s="121"/>
      <c r="AQ435" s="119" t="s">
        <v>603</v>
      </c>
      <c r="AR435" s="120"/>
      <c r="AS435" s="120"/>
      <c r="AT435" s="121"/>
      <c r="AU435" s="120" t="s">
        <v>585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607</v>
      </c>
      <c r="AF457" s="140"/>
      <c r="AG457" s="141" t="s">
        <v>236</v>
      </c>
      <c r="AH457" s="176"/>
      <c r="AI457" s="186"/>
      <c r="AJ457" s="186"/>
      <c r="AK457" s="186"/>
      <c r="AL457" s="181"/>
      <c r="AM457" s="186"/>
      <c r="AN457" s="186"/>
      <c r="AO457" s="186"/>
      <c r="AP457" s="181"/>
      <c r="AQ457" s="215" t="s">
        <v>608</v>
      </c>
      <c r="AR457" s="140"/>
      <c r="AS457" s="141" t="s">
        <v>236</v>
      </c>
      <c r="AT457" s="176"/>
      <c r="AU457" s="140">
        <v>10</v>
      </c>
      <c r="AV457" s="140"/>
      <c r="AW457" s="141" t="s">
        <v>181</v>
      </c>
      <c r="AX457" s="142"/>
    </row>
    <row r="458" spans="1:50" ht="23.25" customHeight="1" x14ac:dyDescent="0.15">
      <c r="A458" s="999"/>
      <c r="B458" s="256"/>
      <c r="C458" s="255"/>
      <c r="D458" s="256"/>
      <c r="E458" s="170"/>
      <c r="F458" s="171"/>
      <c r="G458" s="235" t="s">
        <v>605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606</v>
      </c>
      <c r="AC458" s="137"/>
      <c r="AD458" s="137"/>
      <c r="AE458" s="119" t="s">
        <v>608</v>
      </c>
      <c r="AF458" s="120"/>
      <c r="AG458" s="120"/>
      <c r="AH458" s="120"/>
      <c r="AI458" s="119">
        <v>1</v>
      </c>
      <c r="AJ458" s="120"/>
      <c r="AK458" s="120"/>
      <c r="AL458" s="120"/>
      <c r="AM458" s="119" t="s">
        <v>610</v>
      </c>
      <c r="AN458" s="120"/>
      <c r="AO458" s="120"/>
      <c r="AP458" s="121"/>
      <c r="AQ458" s="119" t="s">
        <v>610</v>
      </c>
      <c r="AR458" s="120"/>
      <c r="AS458" s="120"/>
      <c r="AT458" s="121"/>
      <c r="AU458" s="120" t="s">
        <v>586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606</v>
      </c>
      <c r="AC459" s="228"/>
      <c r="AD459" s="228"/>
      <c r="AE459" s="119" t="s">
        <v>586</v>
      </c>
      <c r="AF459" s="120"/>
      <c r="AG459" s="120"/>
      <c r="AH459" s="121"/>
      <c r="AI459" s="119" t="s">
        <v>609</v>
      </c>
      <c r="AJ459" s="120"/>
      <c r="AK459" s="120"/>
      <c r="AL459" s="120"/>
      <c r="AM459" s="119" t="s">
        <v>608</v>
      </c>
      <c r="AN459" s="120"/>
      <c r="AO459" s="120"/>
      <c r="AP459" s="121"/>
      <c r="AQ459" s="119" t="s">
        <v>599</v>
      </c>
      <c r="AR459" s="120"/>
      <c r="AS459" s="120"/>
      <c r="AT459" s="121"/>
      <c r="AU459" s="120">
        <v>0</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609</v>
      </c>
      <c r="AF460" s="120"/>
      <c r="AG460" s="120"/>
      <c r="AH460" s="121"/>
      <c r="AI460" s="119" t="s">
        <v>610</v>
      </c>
      <c r="AJ460" s="120"/>
      <c r="AK460" s="120"/>
      <c r="AL460" s="120"/>
      <c r="AM460" s="119" t="s">
        <v>599</v>
      </c>
      <c r="AN460" s="120"/>
      <c r="AO460" s="120"/>
      <c r="AP460" s="121"/>
      <c r="AQ460" s="119" t="s">
        <v>597</v>
      </c>
      <c r="AR460" s="120"/>
      <c r="AS460" s="120"/>
      <c r="AT460" s="121"/>
      <c r="AU460" s="120" t="s">
        <v>586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611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647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615</v>
      </c>
      <c r="AE705" s="737"/>
      <c r="AF705" s="737"/>
      <c r="AG705" s="164" t="s">
        <v>644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615</v>
      </c>
      <c r="AE708" s="672"/>
      <c r="AF708" s="672"/>
      <c r="AG708" s="527" t="s">
        <v>599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615</v>
      </c>
      <c r="AE709" s="159"/>
      <c r="AF709" s="159"/>
      <c r="AG709" s="668" t="s">
        <v>644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615</v>
      </c>
      <c r="AE710" s="159"/>
      <c r="AF710" s="159"/>
      <c r="AG710" s="668" t="s">
        <v>616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649</v>
      </c>
      <c r="AE712" s="587"/>
      <c r="AF712" s="587"/>
      <c r="AG712" s="595" t="s">
        <v>648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668" t="s">
        <v>618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615</v>
      </c>
      <c r="AE714" s="593"/>
      <c r="AF714" s="594"/>
      <c r="AG714" s="693" t="s">
        <v>618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649</v>
      </c>
      <c r="AE715" s="672"/>
      <c r="AF715" s="781"/>
      <c r="AG715" s="527" t="s">
        <v>652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615</v>
      </c>
      <c r="AE716" s="763"/>
      <c r="AF716" s="763"/>
      <c r="AG716" s="668" t="s">
        <v>619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649</v>
      </c>
      <c r="AE717" s="159"/>
      <c r="AF717" s="159"/>
      <c r="AG717" s="668" t="s">
        <v>650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615</v>
      </c>
      <c r="AE718" s="159"/>
      <c r="AF718" s="159"/>
      <c r="AG718" s="167" t="s">
        <v>620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t="s">
        <v>658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42"/>
      <c r="H721" s="943"/>
      <c r="I721" s="82" t="str">
        <f>IF(OR(G721="　", G721=""), "", "-")</f>
        <v/>
      </c>
      <c r="J721" s="921">
        <v>172</v>
      </c>
      <c r="K721" s="921"/>
      <c r="L721" s="82" t="str">
        <f>IF(M721="","","-")</f>
        <v/>
      </c>
      <c r="M721" s="83"/>
      <c r="N721" s="918" t="s">
        <v>621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651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655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t="s">
        <v>138</v>
      </c>
      <c r="B731" s="620"/>
      <c r="C731" s="620"/>
      <c r="D731" s="620"/>
      <c r="E731" s="621"/>
      <c r="F731" s="684" t="s">
        <v>656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3" t="s">
        <v>138</v>
      </c>
      <c r="B733" s="754"/>
      <c r="C733" s="754"/>
      <c r="D733" s="754"/>
      <c r="E733" s="755"/>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623</v>
      </c>
      <c r="F737" s="103"/>
      <c r="G737" s="103"/>
      <c r="H737" s="103"/>
      <c r="I737" s="103"/>
      <c r="J737" s="103"/>
      <c r="K737" s="103"/>
      <c r="L737" s="103"/>
      <c r="M737" s="103"/>
      <c r="N737" s="109" t="s">
        <v>404</v>
      </c>
      <c r="O737" s="109"/>
      <c r="P737" s="109"/>
      <c r="Q737" s="109"/>
      <c r="R737" s="103" t="s">
        <v>624</v>
      </c>
      <c r="S737" s="103"/>
      <c r="T737" s="103"/>
      <c r="U737" s="103"/>
      <c r="V737" s="103"/>
      <c r="W737" s="103"/>
      <c r="X737" s="103"/>
      <c r="Y737" s="103"/>
      <c r="Z737" s="103"/>
      <c r="AA737" s="109" t="s">
        <v>403</v>
      </c>
      <c r="AB737" s="109"/>
      <c r="AC737" s="109"/>
      <c r="AD737" s="109"/>
      <c r="AE737" s="103" t="s">
        <v>625</v>
      </c>
      <c r="AF737" s="103"/>
      <c r="AG737" s="103"/>
      <c r="AH737" s="103"/>
      <c r="AI737" s="103"/>
      <c r="AJ737" s="103"/>
      <c r="AK737" s="103"/>
      <c r="AL737" s="103"/>
      <c r="AM737" s="103"/>
      <c r="AN737" s="109" t="s">
        <v>402</v>
      </c>
      <c r="AO737" s="109"/>
      <c r="AP737" s="109"/>
      <c r="AQ737" s="109"/>
      <c r="AR737" s="110" t="s">
        <v>626</v>
      </c>
      <c r="AS737" s="111"/>
      <c r="AT737" s="111"/>
      <c r="AU737" s="111"/>
      <c r="AV737" s="111"/>
      <c r="AW737" s="111"/>
      <c r="AX737" s="112"/>
      <c r="AY737" s="88"/>
      <c r="AZ737" s="88"/>
    </row>
    <row r="738" spans="1:52" ht="24.75" customHeight="1" x14ac:dyDescent="0.15">
      <c r="A738" s="100" t="s">
        <v>401</v>
      </c>
      <c r="B738" s="101"/>
      <c r="C738" s="101"/>
      <c r="D738" s="102"/>
      <c r="E738" s="103" t="s">
        <v>630</v>
      </c>
      <c r="F738" s="103"/>
      <c r="G738" s="103"/>
      <c r="H738" s="103"/>
      <c r="I738" s="103"/>
      <c r="J738" s="103"/>
      <c r="K738" s="103"/>
      <c r="L738" s="103"/>
      <c r="M738" s="103"/>
      <c r="N738" s="109" t="s">
        <v>400</v>
      </c>
      <c r="O738" s="109"/>
      <c r="P738" s="109"/>
      <c r="Q738" s="109"/>
      <c r="R738" s="103" t="s">
        <v>629</v>
      </c>
      <c r="S738" s="103"/>
      <c r="T738" s="103"/>
      <c r="U738" s="103"/>
      <c r="V738" s="103"/>
      <c r="W738" s="103"/>
      <c r="X738" s="103"/>
      <c r="Y738" s="103"/>
      <c r="Z738" s="103"/>
      <c r="AA738" s="109" t="s">
        <v>399</v>
      </c>
      <c r="AB738" s="109"/>
      <c r="AC738" s="109"/>
      <c r="AD738" s="109"/>
      <c r="AE738" s="103" t="s">
        <v>628</v>
      </c>
      <c r="AF738" s="103"/>
      <c r="AG738" s="103"/>
      <c r="AH738" s="103"/>
      <c r="AI738" s="103"/>
      <c r="AJ738" s="103"/>
      <c r="AK738" s="103"/>
      <c r="AL738" s="103"/>
      <c r="AM738" s="103"/>
      <c r="AN738" s="109" t="s">
        <v>398</v>
      </c>
      <c r="AO738" s="109"/>
      <c r="AP738" s="109"/>
      <c r="AQ738" s="109"/>
      <c r="AR738" s="110" t="s">
        <v>627</v>
      </c>
      <c r="AS738" s="111"/>
      <c r="AT738" s="111"/>
      <c r="AU738" s="111"/>
      <c r="AV738" s="111"/>
      <c r="AW738" s="111"/>
      <c r="AX738" s="112"/>
    </row>
    <row r="739" spans="1:52" ht="24.75" customHeight="1" x14ac:dyDescent="0.15">
      <c r="A739" s="100" t="s">
        <v>397</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170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60"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641</v>
      </c>
      <c r="D838" s="422"/>
      <c r="E838" s="422"/>
      <c r="F838" s="422"/>
      <c r="G838" s="422"/>
      <c r="H838" s="422"/>
      <c r="I838" s="422"/>
      <c r="J838" s="423" t="s">
        <v>641</v>
      </c>
      <c r="K838" s="424"/>
      <c r="L838" s="424"/>
      <c r="M838" s="424"/>
      <c r="N838" s="424"/>
      <c r="O838" s="424"/>
      <c r="P838" s="429" t="s">
        <v>642</v>
      </c>
      <c r="Q838" s="321"/>
      <c r="R838" s="321"/>
      <c r="S838" s="321"/>
      <c r="T838" s="321"/>
      <c r="U838" s="321"/>
      <c r="V838" s="321"/>
      <c r="W838" s="321"/>
      <c r="X838" s="321"/>
      <c r="Y838" s="322" t="s">
        <v>641</v>
      </c>
      <c r="Z838" s="323"/>
      <c r="AA838" s="323"/>
      <c r="AB838" s="324"/>
      <c r="AC838" s="332"/>
      <c r="AD838" s="427"/>
      <c r="AE838" s="427"/>
      <c r="AF838" s="427"/>
      <c r="AG838" s="427"/>
      <c r="AH838" s="425" t="s">
        <v>641</v>
      </c>
      <c r="AI838" s="426"/>
      <c r="AJ838" s="426"/>
      <c r="AK838" s="426"/>
      <c r="AL838" s="329" t="s">
        <v>643</v>
      </c>
      <c r="AM838" s="330"/>
      <c r="AN838" s="330"/>
      <c r="AO838" s="331"/>
      <c r="AP838" s="325" t="s">
        <v>641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633</v>
      </c>
      <c r="F1103" s="896"/>
      <c r="G1103" s="896"/>
      <c r="H1103" s="896"/>
      <c r="I1103" s="896"/>
      <c r="J1103" s="423" t="s">
        <v>633</v>
      </c>
      <c r="K1103" s="424"/>
      <c r="L1103" s="424"/>
      <c r="M1103" s="424"/>
      <c r="N1103" s="424"/>
      <c r="O1103" s="424"/>
      <c r="P1103" s="429" t="s">
        <v>634</v>
      </c>
      <c r="Q1103" s="321"/>
      <c r="R1103" s="321"/>
      <c r="S1103" s="321"/>
      <c r="T1103" s="321"/>
      <c r="U1103" s="321"/>
      <c r="V1103" s="321"/>
      <c r="W1103" s="321"/>
      <c r="X1103" s="321"/>
      <c r="Y1103" s="322" t="s">
        <v>633</v>
      </c>
      <c r="Z1103" s="323"/>
      <c r="AA1103" s="323"/>
      <c r="AB1103" s="324"/>
      <c r="AC1103" s="326"/>
      <c r="AD1103" s="326"/>
      <c r="AE1103" s="326"/>
      <c r="AF1103" s="326"/>
      <c r="AG1103" s="326"/>
      <c r="AH1103" s="327" t="s">
        <v>635</v>
      </c>
      <c r="AI1103" s="328"/>
      <c r="AJ1103" s="328"/>
      <c r="AK1103" s="328"/>
      <c r="AL1103" s="329" t="s">
        <v>636</v>
      </c>
      <c r="AM1103" s="330"/>
      <c r="AN1103" s="330"/>
      <c r="AO1103" s="331"/>
      <c r="AP1103" s="325" t="s">
        <v>633</v>
      </c>
      <c r="AQ1103" s="325"/>
      <c r="AR1103" s="325"/>
      <c r="AS1103" s="325"/>
      <c r="AT1103" s="325"/>
      <c r="AU1103" s="325"/>
      <c r="AV1103" s="325"/>
      <c r="AW1103" s="325"/>
      <c r="AX1103" s="325"/>
    </row>
    <row r="1104" spans="1:50" ht="30" hidden="1" customHeight="1" x14ac:dyDescent="0.15">
      <c r="A1104" s="408">
        <v>2</v>
      </c>
      <c r="B1104" s="408">
        <v>1</v>
      </c>
      <c r="C1104" s="897"/>
      <c r="D1104" s="897"/>
      <c r="E1104" s="896" t="s">
        <v>632</v>
      </c>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t="s">
        <v>637</v>
      </c>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16383" man="1"/>
    <brk id="699" max="16383" man="1"/>
    <brk id="740"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2020-10-07T10:10:44Z</cp:lastPrinted>
  <dcterms:created xsi:type="dcterms:W3CDTF">2012-03-13T00:50:25Z</dcterms:created>
  <dcterms:modified xsi:type="dcterms:W3CDTF">2020-11-12T12:31:15Z</dcterms:modified>
</cp:coreProperties>
</file>