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R2\"/>
    </mc:Choice>
  </mc:AlternateContent>
  <bookViews>
    <workbookView xWindow="0" yWindow="0" windowWidth="2238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<sst xmlns="http://schemas.openxmlformats.org/spreadsheetml/2006/main" count="2937" uniqueCount="650">
  <si>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</si>
  <si>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</si>
  <si>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</si>
  <si>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</si>
  <si>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</si>
  <si>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</si>
  <si>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</si>
  <si>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</si>
  <si>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</si>
  <si>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</si>
  <si>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</si>
  <si>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</si>
  <si>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</si>
  <si>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</si>
  <si>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</si>
  <si>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</si>
  <si>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</si>
  <si>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</si>
  <si>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</si>
  <si>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</si>
  <si>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</si>
  <si>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</si>
  <si>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</si>
  <si>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</si>
  <si>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</si>
  <si>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</si>
  <si>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</si>
  <si>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</si>
  <si>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</si>
  <si>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</si>
  <si>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</si>
  <si>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</si>
  <si>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</si>
  <si>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</si>
  <si>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</si>
  <si>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</si>
  <si>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</si>
  <si>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</si>
  <si>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</si>
  <si>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</si>
  <si>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</si>
  <si>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</si>
  <si>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</si>
  <si>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</si>
  <si>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</si>
  <si>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</si>
  <si>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</si>
  <si>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</si>
  <si>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</si>
  <si>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</si>
  <si>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</si>
  <si>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</si>
  <si>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</si>
  <si>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</si>
  <si>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</si>
  <si>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</si>
  <si>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</si>
  <si>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</si>
  <si>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</si>
  <si>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</si>
  <si>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</si>
  <si>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</si>
  <si>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</si>
  <si>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</si>
  <si>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</si>
  <si>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</si>
  <si>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</si>
  <si>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</si>
  <si>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</si>
  <si>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</si>
  <si>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</si>
  <si>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</si>
  <si>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</si>
  <si>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</si>
  <si>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</si>
  <si>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</si>
  <si>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</si>
  <si>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</si>
  <si>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</si>
  <si>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</si>
  <si>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</si>
  <si>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</si>
  <si>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</si>
  <si>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</si>
  <si>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</si>
  <si>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</si>
  <si>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</si>
  <si>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</si>
  <si>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</si>
  <si>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</si>
  <si>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</si>
  <si>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</si>
  <si>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</si>
  <si>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</si>
  <si>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</si>
  <si>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</si>
  <si>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</si>
  <si>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</si>
  <si>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</si>
  <si>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</si>
  <si>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</si>
  <si>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</si>
  <si>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</si>
  <si>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</si>
  <si>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</si>
  <si>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</si>
  <si>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</si>
  <si>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</si>
  <si>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</si>
  <si>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</si>
  <si>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</si>
  <si>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</si>
  <si>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</si>
  <si>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</si>
  <si>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</si>
  <si>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</si>
  <si>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</si>
  <si>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</si>
  <si>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</si>
  <si>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</si>
  <si>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</si>
  <si>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</si>
  <si>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</si>
  <si>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</si>
  <si>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</si>
  <si>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</si>
  <si>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</si>
  <si>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</si>
  <si>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</si>
  <si>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</si>
  <si>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</si>
  <si>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</si>
  <si>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</si>
  <si>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</si>
  <si>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</si>
  <si>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</si>
  <si>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</si>
  <si>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</si>
  <si>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</si>
  <si>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</si>
  <si>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</si>
  <si>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</si>
  <si>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</si>
  <si>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</si>
  <si>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</si>
  <si>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</si>
  <si>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</si>
  <si>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</si>
  <si>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</si>
  <si>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</si>
  <si>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</si>
  <si>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</si>
  <si>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</si>
  <si>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</si>
  <si>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</si>
  <si>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</si>
  <si>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</si>
  <si>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</si>
  <si>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</si>
  <si>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</si>
  <si>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</si>
  <si>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</si>
  <si>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</si>
  <si>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</si>
  <si>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</si>
  <si>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</si>
  <si>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</si>
  <si>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</si>
  <si>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</si>
  <si>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</si>
  <si>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</si>
  <si>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</si>
  <si>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</si>
  <si>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</si>
  <si>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</si>
  <si>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</si>
  <si>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</si>
  <si>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</si>
  <si>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</si>
  <si>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</si>
  <si>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</si>
  <si>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</si>
  <si>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</si>
  <si>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</si>
  <si>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</si>
  <si>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</si>
  <si>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</si>
  <si>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</si>
  <si>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</si>
  <si>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</si>
  <si>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</si>
  <si>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</si>
  <si>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</si>
  <si>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</si>
  <si>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</si>
  <si>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</si>
  <si>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</si>
  <si>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</si>
  <si>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</si>
  <si>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</si>
  <si>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</si>
  <si>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</si>
  <si>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</si>
  <si>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</si>
  <si>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</si>
  <si>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</si>
  <si>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</si>
  <si>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</si>
  <si>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</si>
  <si>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</si>
  <si>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</si>
  <si>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</si>
  <si>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</si>
  <si>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</si>
  <si>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</si>
  <si>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</si>
  <si>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</si>
  <si>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</si>
  <si>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</si>
  <si>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</si>
  <si>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</si>
  <si>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</si>
  <si>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</si>
  <si>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</si>
  <si>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</si>
  <si>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</si>
  <si>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</si>
  <si>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</si>
  <si>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</si>
  <si>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</si>
  <si>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</si>
  <si>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</si>
  <si>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</si>
  <si>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</si>
  <si>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</si>
  <si>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</si>
  <si>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</si>
  <si>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</si>
  <si>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</si>
  <si>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</si>
  <si>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</si>
  <si>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</si>
  <si>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</si>
  <si>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</si>
  <si>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</si>
  <si>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</si>
  <si>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</si>
  <si>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</si>
  <si>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</si>
  <si>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</si>
  <si>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</si>
  <si>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</si>
  <si>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</si>
  <si>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</si>
  <si>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</si>
  <si>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</si>
  <si>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</si>
  <si>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</si>
  <si>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</si>
  <si>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</si>
  <si>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</si>
  <si>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</si>
  <si>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</si>
  <si>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</si>
  <si>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</si>
  <si>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</si>
  <si>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</si>
  <si>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</si>
  <si>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</si>
  <si>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</si>
  <si>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</si>
  <si>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</si>
  <si>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</si>
  <si>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</si>
  <si>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</si>
  <si>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</si>
  <si>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</si>
  <si>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</si>
  <si>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</si>
  <si>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</si>
  <si>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</si>
  <si>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</si>
  <si>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</si>
  <si>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</si>
  <si>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</si>
  <si>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</si>
  <si>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</si>
  <si>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</si>
  <si>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</si>
  <si>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</si>
  <si>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</si>
  <si>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</si>
  <si>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</si>
  <si>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</si>
  <si>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</si>
  <si>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</si>
  <si>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</si>
  <si>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</si>
  <si>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</si>
  <si>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</si>
  <si>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</si>
  <si>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</si>
  <si>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</si>
  <si>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</si>
  <si>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</si>
  <si>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</si>
  <si>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</si>
  <si>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</si>
  <si>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</si>
  <si>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</si>
  <si>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</si>
  <si>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</si>
  <si>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</si>
  <si>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</si>
  <si>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</si>
  <si>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</si>
  <si>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</si>
  <si>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</si>
  <si>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</si>
  <si>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</si>
  <si>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</si>
  <si>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</si>
  <si>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</si>
  <si>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</si>
  <si>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</si>
  <si>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</si>
  <si>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</si>
  <si>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</si>
  <si>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</si>
  <si>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</si>
  <si>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</si>
  <si>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</si>
  <si>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</si>
  <si>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</si>
  <si>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</si>
  <si>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</si>
  <si>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</si>
  <si>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</si>
  <si>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</si>
  <si>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</si>
  <si>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</si>
  <si>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</si>
  <si>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</si>
  <si>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</si>
  <si>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</si>
  <si>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</si>
  <si>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</si>
  <si>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</si>
  <si>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</si>
  <si>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</si>
  <si>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</si>
  <si>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</si>
  <si>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</si>
  <si>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</si>
  <si>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</si>
  <si>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</si>
  <si>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</si>
  <si>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</si>
  <si>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</si>
  <si>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</si>
  <si>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</si>
  <si>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</si>
  <si>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</si>
  <si>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</si>
  <si>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</si>
  <si>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</si>
  <si>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</si>
  <si>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</si>
  <si>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</si>
  <si>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</si>
  <si>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</si>
  <si>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</si>
  <si>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</si>
  <si>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</si>
  <si>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</si>
  <si>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</si>
  <si>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</si>
  <si>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</si>
  <si>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</si>
  <si>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</si>
  <si>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</si>
  <si>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</si>
  <si>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</si>
  <si>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</si>
  <si>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</si>
  <si>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</si>
  <si>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</si>
  <si>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</si>
  <si>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</si>
  <si>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</si>
  <si>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</si>
  <si>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</si>
  <si>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</si>
  <si>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</si>
  <si>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</si>
  <si>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</si>
  <si>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</si>
  <si>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</si>
  <si>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</si>
  <si>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</si>
  <si>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</si>
  <si>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</si>
  <si>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</si>
  <si>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</si>
  <si>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</si>
  <si>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</si>
  <si>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</si>
  <si>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</si>
  <si>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</si>
  <si>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</si>
  <si>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</si>
  <si>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</si>
  <si>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</si>
  <si>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</si>
  <si>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</si>
  <si>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</si>
  <si>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</si>
  <si>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</si>
  <si>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</si>
  <si>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</si>
  <si>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</si>
  <si>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</si>
  <si>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</si>
  <si>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</si>
  <si>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</si>
  <si>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</si>
  <si>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</si>
  <si>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</si>
  <si>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</si>
  <si>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</si>
  <si>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</si>
  <si>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</si>
  <si>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</si>
  <si>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</si>
  <si>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</si>
  <si>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</si>
  <si>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</si>
  <si>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</si>
  <si>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</si>
  <si>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</si>
  <si>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</si>
  <si>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</si>
  <si>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</si>
  <si>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</si>
  <si>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</si>
  <si>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</si>
  <si>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</si>
  <si>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</si>
  <si>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</si>
  <si>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</si>
  <si>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</si>
  <si>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</si>
  <si>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</si>
  <si>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</si>
  <si>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</si>
  <si>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</si>
  <si>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</si>
  <si>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</si>
  <si>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</si>
  <si>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</si>
  <si>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</si>
  <si>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</si>
  <si>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</si>
  <si>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</si>
  <si>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</si>
  <si>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</si>
  <si>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</si>
  <si>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</si>
  <si>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</si>
  <si>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</si>
  <si>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</si>
  <si>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</si>
  <si>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</si>
  <si>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</si>
  <si>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</si>
  <si>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</si>
  <si>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</si>
  <si>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</si>
  <si>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</si>
  <si>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</si>
  <si>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</si>
  <si>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</si>
  <si>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</si>
  <si>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</si>
  <si>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</si>
  <si>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</si>
  <si>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</si>
  <si>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</si>
  <si>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</si>
  <si>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</si>
  <si>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</si>
  <si>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</si>
  <si>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</si>
  <si>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</si>
  <si>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</si>
  <si>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</si>
  <si>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</si>
  <si>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</si>
  <si>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</si>
  <si>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</si>
  <si>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</si>
  <si>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</si>
  <si>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</si>
  <si>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</si>
  <si>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</si>
  <si>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</si>
  <si>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</si>
  <si>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</si>
  <si>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</si>
  <si>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</si>
  <si>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</si>
  <si>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</si>
  <si>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</si>
  <si>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</si>
  <si>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</si>
  <si>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</si>
  <si>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</si>
  <si>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</si>
  <si>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</si>
  <si>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</si>
  <si>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</si>
  <si>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</si>
  <si>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</si>
  <si>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</si>
  <si>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</si>
  <si>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</si>
  <si>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</si>
  <si>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</si>
  <si>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</si>
  <si>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</si>
  <si>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</si>
  <si>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</si>
  <si>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</si>
  <si>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</si>
  <si>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</si>
  <si>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</si>
  <si>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</si>
  <si>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</si>
  <si>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</si>
  <si>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</si>
  <si>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</si>
  <si>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</si>
  <si>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</si>
  <si>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</si>
  <si>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</si>
  <si>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</si>
  <si>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</si>
  <si>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</si>
  <si>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</si>
  <si>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</si>
  <si>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</si>
  <si>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</si>
  <si>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</si>
  <si>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</si>
  <si>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</si>
  <si>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</si>
  <si>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</si>
  <si>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</si>
  <si>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</si>
  <si>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</si>
  <si>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</si>
  <si>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</si>
  <si>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</si>
  <si>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</si>
  <si>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</si>
  <si>
    <t>難病対策課
結核感染症課</t>
  </si>
  <si>
    <t>特定疾患治療研究費補助金</t>
  </si>
  <si>
    <t>○</t>
  </si>
  <si>
    <t>-</t>
  </si>
  <si>
    <t>-</t>
    <phoneticPr fontId="5"/>
  </si>
  <si>
    <t>特定疾患治療研究事業について</t>
    <phoneticPr fontId="5"/>
  </si>
  <si>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</si>
  <si>
    <t>-</t>
    <phoneticPr fontId="5"/>
  </si>
  <si>
    <t>-</t>
    <phoneticPr fontId="5"/>
  </si>
  <si>
    <t>-</t>
    <phoneticPr fontId="5"/>
  </si>
  <si>
    <t>-</t>
    <phoneticPr fontId="5"/>
  </si>
  <si>
    <t>-</t>
    <phoneticPr fontId="5"/>
  </si>
  <si>
    <t>厚生労働科学研究費補助金</t>
    <rPh sb="0" eb="2">
      <t>コウセイ</t>
    </rPh>
    <rPh sb="2" eb="4">
      <t>ロウドウ</t>
    </rPh>
    <rPh sb="4" eb="6">
      <t>カガク</t>
    </rPh>
    <rPh sb="6" eb="9">
      <t>ケンキュウヒ</t>
    </rPh>
    <rPh sb="9" eb="12">
      <t>ホジョキン</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</si>
  <si>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</si>
  <si>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前年度と同程度の医療受
給者証交付件数（難病法の
施行を踏まえ、平成27年度
からはスモンのみとする。)</t>
  </si>
  <si>
    <t>衛生行政報告例による難病法に基づく医療受給者証交付件数</t>
  </si>
  <si>
    <t>衛生行政報告例</t>
  </si>
  <si>
    <t>件</t>
    <rPh sb="0" eb="1">
      <t>ケン</t>
    </rPh>
    <phoneticPr fontId="5"/>
  </si>
  <si>
    <t>特定疾患治療研究費補助金執行額</t>
  </si>
  <si>
    <t>単位当たりコスト ＝ Ｘ ／ Ｙ
Ｘ：「執行額」 
Ｙ：「特定疾患治療研究事業及び先天性血液凝固因子障害等治療研究事業の受給者数」　　</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</si>
  <si>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</si>
  <si>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</si>
  <si>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</si>
  <si>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件</t>
  </si>
  <si>
    <t>-</t>
    <phoneticPr fontId="5"/>
  </si>
  <si>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phoneticPr fontId="5"/>
  </si>
  <si>
    <t>-</t>
    <phoneticPr fontId="5"/>
  </si>
  <si>
    <t>-</t>
    <phoneticPr fontId="5"/>
  </si>
  <si>
    <t>-</t>
    <phoneticPr fontId="5"/>
  </si>
  <si>
    <t>-</t>
    <phoneticPr fontId="5"/>
  </si>
  <si>
    <t>-</t>
    <phoneticPr fontId="5"/>
  </si>
  <si>
    <t>百万円</t>
  </si>
  <si>
    <t>円/件</t>
    <rPh sb="0" eb="1">
      <t>エン</t>
    </rPh>
    <rPh sb="2" eb="3">
      <t>ケン</t>
    </rPh>
    <phoneticPr fontId="5"/>
  </si>
  <si>
    <t>　　X/Y</t>
  </si>
  <si>
    <t>769,000,000/6,723</t>
    <phoneticPr fontId="5"/>
  </si>
  <si>
    <t>-</t>
    <phoneticPr fontId="5"/>
  </si>
  <si>
    <t>-</t>
    <phoneticPr fontId="5"/>
  </si>
  <si>
    <t>-</t>
    <phoneticPr fontId="5"/>
  </si>
  <si>
    <t>-</t>
    <phoneticPr fontId="5"/>
  </si>
  <si>
    <t>特定疾患の治療研究を推進するとともに、特定疾患治療研究事業対象疾患患者の医療費自己負担の軽減をする必要があり、国費を投入しなければ事業目的が達成できない。</t>
  </si>
  <si>
    <t>特定疾患の治療研究を推進するとともに、国内の特定疾患治療研究事業対象疾患患者の医療費自己負担を軽減する事業であり、国が実施すべき事業である。</t>
  </si>
  <si>
    <t>特定疾患の医療費に対する補助金であり、特定疾患治療研究事業対象疾患患者の医療費自己負担を軽減するという成果目標達成に向けて、優先度の高い事業である。</t>
  </si>
  <si>
    <t>所得に応じた自己負担額を設定しており、妥当である。</t>
  </si>
  <si>
    <t>医療費適正化に努めており、単位当たりコストの水準は妥当である。</t>
  </si>
  <si>
    <t>交付申請書を審査した上で、事業目的に沿った経費のみ交付決定している。</t>
  </si>
  <si>
    <t>集計中</t>
  </si>
  <si>
    <t>見合ったものになっている。</t>
  </si>
  <si>
    <t>‐</t>
  </si>
  <si>
    <t>無</t>
  </si>
  <si>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</si>
  <si>
    <t>難病患者の公費負担については、平成27年１月より、難病法に基づく負担金により給付されることとなったが、スモン等の患者への医療費助成については、引き続き本事業で実施していく。</t>
  </si>
  <si>
    <t>163</t>
    <phoneticPr fontId="5"/>
  </si>
  <si>
    <t>140</t>
    <phoneticPr fontId="5"/>
  </si>
  <si>
    <t>113</t>
    <phoneticPr fontId="5"/>
  </si>
  <si>
    <t>130</t>
    <phoneticPr fontId="5"/>
  </si>
  <si>
    <t>141</t>
    <phoneticPr fontId="5"/>
  </si>
  <si>
    <t>148</t>
    <phoneticPr fontId="5"/>
  </si>
  <si>
    <t>148</t>
    <phoneticPr fontId="5"/>
  </si>
  <si>
    <t>152</t>
    <phoneticPr fontId="5"/>
  </si>
  <si>
    <t>161</t>
    <phoneticPr fontId="5"/>
  </si>
  <si>
    <t>A.北海道</t>
    <rPh sb="2" eb="5">
      <t>ホッカイドウ</t>
    </rPh>
    <phoneticPr fontId="5"/>
  </si>
  <si>
    <t>治療研究費</t>
  </si>
  <si>
    <t>難病患者の医療費等</t>
  </si>
  <si>
    <t>北海道</t>
    <rPh sb="0" eb="3">
      <t>ホッカイドウ</t>
    </rPh>
    <phoneticPr fontId="5"/>
  </si>
  <si>
    <t>兵庫県</t>
    <rPh sb="0" eb="3">
      <t>ヒョウゴケン</t>
    </rPh>
    <phoneticPr fontId="5"/>
  </si>
  <si>
    <t>神奈川県</t>
    <rPh sb="0" eb="4">
      <t>カナガワケン</t>
    </rPh>
    <phoneticPr fontId="5"/>
  </si>
  <si>
    <t>東京都</t>
    <rPh sb="0" eb="3">
      <t>トウキョウト</t>
    </rPh>
    <phoneticPr fontId="5"/>
  </si>
  <si>
    <t>大阪府</t>
    <rPh sb="0" eb="3">
      <t>オオサカフ</t>
    </rPh>
    <phoneticPr fontId="5"/>
  </si>
  <si>
    <t>愛知県</t>
    <rPh sb="0" eb="3">
      <t>アイチケン</t>
    </rPh>
    <phoneticPr fontId="5"/>
  </si>
  <si>
    <t>京都府</t>
    <rPh sb="0" eb="3">
      <t>キョウトフ</t>
    </rPh>
    <phoneticPr fontId="5"/>
  </si>
  <si>
    <t>福岡県</t>
    <rPh sb="0" eb="3">
      <t>フクオカケン</t>
    </rPh>
    <phoneticPr fontId="5"/>
  </si>
  <si>
    <t>岡山県</t>
    <rPh sb="0" eb="3">
      <t>オカヤマケン</t>
    </rPh>
    <phoneticPr fontId="5"/>
  </si>
  <si>
    <t>埼玉県</t>
    <rPh sb="0" eb="3">
      <t>サイタマケン</t>
    </rPh>
    <phoneticPr fontId="5"/>
  </si>
  <si>
    <t>補助金等交付</t>
  </si>
  <si>
    <t>特定疾患の医療費補助等の実施</t>
    <phoneticPr fontId="5"/>
  </si>
  <si>
    <t>-</t>
    <phoneticPr fontId="5"/>
  </si>
  <si>
    <t>-</t>
    <phoneticPr fontId="5"/>
  </si>
  <si>
    <t>725,000,000
/6930</t>
    <phoneticPr fontId="5"/>
  </si>
  <si>
    <t>点検対象外</t>
    <rPh sb="0" eb="5">
      <t>テンケンタイショウガイ</t>
    </rPh>
    <phoneticPr fontId="5"/>
  </si>
  <si>
    <t>執行実績を踏まえ、予算額を縮減すること。</t>
    <phoneticPr fontId="5"/>
  </si>
  <si>
    <t>課長：尾崎　守正
課長：江浪　武志</t>
    <rPh sb="3" eb="5">
      <t>オザキ</t>
    </rPh>
    <rPh sb="6" eb="8">
      <t>モリマサ</t>
    </rPh>
    <rPh sb="12" eb="13">
      <t>エ</t>
    </rPh>
    <rPh sb="13" eb="14">
      <t>ナミ</t>
    </rPh>
    <rPh sb="15" eb="17">
      <t>タケシ</t>
    </rPh>
    <phoneticPr fontId="5"/>
  </si>
  <si>
    <t>縮減</t>
  </si>
  <si>
    <t>①特定疾患治療研究事業　【補助率　1/2、10/10】
②スモン患者に対するはり等の治療研究事業【補助率　10/10】
③先天性血液凝固因子障害治療研究事業　【補助率　1/2】</t>
    <phoneticPr fontId="5"/>
  </si>
  <si>
    <t>執行実績を踏まえ、予算額を縮減する。</t>
    <phoneticPr fontId="5"/>
  </si>
  <si>
    <t>特定疾患の医療費補助等の実施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</si>
</sst>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115845</xdr:colOff>
      <xdr:row>115</xdr:row>
      <xdr:rowOff>25743</xdr:rowOff>
    </xdr:from>
    <xdr:to>
      <xdr:col>42</xdr:col>
      <xdr:colOff>131477</xdr:colOff>
      <xdr:row>116</xdr:row>
      <xdr:rowOff>76225</xdr:rowOff>
    </xdr:to>
    <xdr:sp macro="" textlink="">
      <xdr:nvSpPr>
        <xdr:cNvPr id="2" name="テキスト ボックス 1"/>
        <xdr:cNvSpPr txBox="1"/>
      </xdr:nvSpPr>
      <xdr:spPr>
        <a:xfrm>
          <a:off x="7941791" y="13991452"/>
          <a:ext cx="839416" cy="3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128716</xdr:colOff>
      <xdr:row>116</xdr:row>
      <xdr:rowOff>180202</xdr:rowOff>
    </xdr:from>
    <xdr:to>
      <xdr:col>42</xdr:col>
      <xdr:colOff>144348</xdr:colOff>
      <xdr:row>116</xdr:row>
      <xdr:rowOff>526732</xdr:rowOff>
    </xdr:to>
    <xdr:sp macro="" textlink="">
      <xdr:nvSpPr>
        <xdr:cNvPr id="3" name="テキスト ボックス 2"/>
        <xdr:cNvSpPr txBox="1"/>
      </xdr:nvSpPr>
      <xdr:spPr>
        <a:xfrm>
          <a:off x="7954662" y="14441959"/>
          <a:ext cx="839416" cy="3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193074</xdr:colOff>
      <xdr:row>115</xdr:row>
      <xdr:rowOff>25743</xdr:rowOff>
    </xdr:from>
    <xdr:to>
      <xdr:col>49</xdr:col>
      <xdr:colOff>2761</xdr:colOff>
      <xdr:row>116</xdr:row>
      <xdr:rowOff>76225</xdr:rowOff>
    </xdr:to>
    <xdr:sp macro="" textlink="">
      <xdr:nvSpPr>
        <xdr:cNvPr id="4" name="テキスト ボックス 3"/>
        <xdr:cNvSpPr txBox="1"/>
      </xdr:nvSpPr>
      <xdr:spPr>
        <a:xfrm>
          <a:off x="9254696" y="13991452"/>
          <a:ext cx="839416" cy="3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45</xdr:col>
      <xdr:colOff>0</xdr:colOff>
      <xdr:row>116</xdr:row>
      <xdr:rowOff>167331</xdr:rowOff>
    </xdr:from>
    <xdr:to>
      <xdr:col>49</xdr:col>
      <xdr:colOff>15633</xdr:colOff>
      <xdr:row>116</xdr:row>
      <xdr:rowOff>513861</xdr:rowOff>
    </xdr:to>
    <xdr:sp macro="" textlink="">
      <xdr:nvSpPr>
        <xdr:cNvPr id="5" name="テキスト ボックス 4"/>
        <xdr:cNvSpPr txBox="1"/>
      </xdr:nvSpPr>
      <xdr:spPr>
        <a:xfrm>
          <a:off x="9267568" y="14429088"/>
          <a:ext cx="839416" cy="3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31</xdr:row>
      <xdr:rowOff>0</xdr:rowOff>
    </xdr:from>
    <xdr:to>
      <xdr:col>42</xdr:col>
      <xdr:colOff>15632</xdr:colOff>
      <xdr:row>32</xdr:row>
      <xdr:rowOff>50482</xdr:rowOff>
    </xdr:to>
    <xdr:sp macro="" textlink="">
      <xdr:nvSpPr>
        <xdr:cNvPr id="6" name="テキスト ボックス 5"/>
        <xdr:cNvSpPr txBox="1"/>
      </xdr:nvSpPr>
      <xdr:spPr>
        <a:xfrm>
          <a:off x="7825946" y="11198311"/>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42</xdr:col>
      <xdr:colOff>15632</xdr:colOff>
      <xdr:row>34</xdr:row>
      <xdr:rowOff>50481</xdr:rowOff>
    </xdr:to>
    <xdr:sp macro="" textlink="">
      <xdr:nvSpPr>
        <xdr:cNvPr id="7" name="テキスト ボックス 6"/>
        <xdr:cNvSpPr txBox="1"/>
      </xdr:nvSpPr>
      <xdr:spPr>
        <a:xfrm>
          <a:off x="7825946" y="11790405"/>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77230</xdr:colOff>
      <xdr:row>32</xdr:row>
      <xdr:rowOff>25743</xdr:rowOff>
    </xdr:from>
    <xdr:to>
      <xdr:col>49</xdr:col>
      <xdr:colOff>386149</xdr:colOff>
      <xdr:row>32</xdr:row>
      <xdr:rowOff>501994</xdr:rowOff>
    </xdr:to>
    <xdr:sp macro="" textlink="">
      <xdr:nvSpPr>
        <xdr:cNvPr id="8" name="テキスト ボックス 7"/>
        <xdr:cNvSpPr txBox="1"/>
      </xdr:nvSpPr>
      <xdr:spPr>
        <a:xfrm>
          <a:off x="9550744" y="11520101"/>
          <a:ext cx="926756" cy="476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と同程度</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9" name="テキスト ボックス 8"/>
        <xdr:cNvSpPr txBox="1"/>
      </xdr:nvSpPr>
      <xdr:spPr>
        <a:xfrm>
          <a:off x="9201150" y="1655445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141588</xdr:colOff>
      <xdr:row>134</xdr:row>
      <xdr:rowOff>115844</xdr:rowOff>
    </xdr:from>
    <xdr:to>
      <xdr:col>50</xdr:col>
      <xdr:colOff>112710</xdr:colOff>
      <xdr:row>134</xdr:row>
      <xdr:rowOff>456023</xdr:rowOff>
    </xdr:to>
    <xdr:sp macro="" textlink="">
      <xdr:nvSpPr>
        <xdr:cNvPr id="10" name="テキスト ボックス 9"/>
        <xdr:cNvSpPr txBox="1"/>
      </xdr:nvSpPr>
      <xdr:spPr>
        <a:xfrm>
          <a:off x="9342738" y="17413244"/>
          <a:ext cx="1076022"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90101</xdr:rowOff>
    </xdr:from>
    <xdr:to>
      <xdr:col>42</xdr:col>
      <xdr:colOff>112535</xdr:colOff>
      <xdr:row>133</xdr:row>
      <xdr:rowOff>415605</xdr:rowOff>
    </xdr:to>
    <xdr:sp macro="" textlink="">
      <xdr:nvSpPr>
        <xdr:cNvPr id="11" name="テキスト ボックス 10"/>
        <xdr:cNvSpPr txBox="1"/>
      </xdr:nvSpPr>
      <xdr:spPr>
        <a:xfrm>
          <a:off x="7691051" y="16882676"/>
          <a:ext cx="82253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16</xdr:col>
      <xdr:colOff>59757</xdr:colOff>
      <xdr:row>743</xdr:row>
      <xdr:rowOff>0</xdr:rowOff>
    </xdr:from>
    <xdr:ext cx="1689100" cy="492753"/>
    <xdr:sp macro="" textlink="">
      <xdr:nvSpPr>
        <xdr:cNvPr id="12" name="テキスト ボックス 11"/>
        <xdr:cNvSpPr txBox="1"/>
      </xdr:nvSpPr>
      <xdr:spPr>
        <a:xfrm>
          <a:off x="3460182" y="3955732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715</a:t>
          </a:r>
          <a:r>
            <a:rPr kumimoji="1" lang="ja-JP" altLang="en-US" sz="1200"/>
            <a:t>百万円</a:t>
          </a:r>
        </a:p>
      </xdr:txBody>
    </xdr:sp>
    <xdr:clientData/>
  </xdr:oneCellAnchor>
  <xdr:twoCellAnchor>
    <xdr:from>
      <xdr:col>14</xdr:col>
      <xdr:colOff>59756</xdr:colOff>
      <xdr:row>745</xdr:row>
      <xdr:rowOff>0</xdr:rowOff>
    </xdr:from>
    <xdr:to>
      <xdr:col>27</xdr:col>
      <xdr:colOff>132117</xdr:colOff>
      <xdr:row>746</xdr:row>
      <xdr:rowOff>225004</xdr:rowOff>
    </xdr:to>
    <xdr:sp macro="" textlink="">
      <xdr:nvSpPr>
        <xdr:cNvPr id="13" name="大かっこ 12"/>
        <xdr:cNvSpPr/>
      </xdr:nvSpPr>
      <xdr:spPr>
        <a:xfrm>
          <a:off x="3060131" y="40262175"/>
          <a:ext cx="2672686" cy="577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20</xdr:col>
      <xdr:colOff>175601</xdr:colOff>
      <xdr:row>747</xdr:row>
      <xdr:rowOff>0</xdr:rowOff>
    </xdr:from>
    <xdr:to>
      <xdr:col>20</xdr:col>
      <xdr:colOff>175601</xdr:colOff>
      <xdr:row>750</xdr:row>
      <xdr:rowOff>262165</xdr:rowOff>
    </xdr:to>
    <xdr:cxnSp macro="">
      <xdr:nvCxnSpPr>
        <xdr:cNvPr id="14" name="直線矢印コネクタ 13"/>
        <xdr:cNvCxnSpPr/>
      </xdr:nvCxnSpPr>
      <xdr:spPr>
        <a:xfrm>
          <a:off x="4376126" y="40967025"/>
          <a:ext cx="0" cy="3383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59756</xdr:colOff>
      <xdr:row>751</xdr:row>
      <xdr:rowOff>-1</xdr:rowOff>
    </xdr:from>
    <xdr:ext cx="1261884" cy="292452"/>
    <xdr:sp macro="" textlink="">
      <xdr:nvSpPr>
        <xdr:cNvPr id="15" name="テキスト ボックス 14"/>
        <xdr:cNvSpPr txBox="1"/>
      </xdr:nvSpPr>
      <xdr:spPr>
        <a:xfrm>
          <a:off x="3860231" y="4130992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81906</xdr:colOff>
      <xdr:row>752</xdr:row>
      <xdr:rowOff>33226</xdr:rowOff>
    </xdr:from>
    <xdr:to>
      <xdr:col>27</xdr:col>
      <xdr:colOff>153222</xdr:colOff>
      <xdr:row>755</xdr:row>
      <xdr:rowOff>101761</xdr:rowOff>
    </xdr:to>
    <xdr:sp macro="" textlink="">
      <xdr:nvSpPr>
        <xdr:cNvPr id="16" name="テキスト ボックス 15"/>
        <xdr:cNvSpPr txBox="1"/>
      </xdr:nvSpPr>
      <xdr:spPr>
        <a:xfrm>
          <a:off x="3082281" y="41695576"/>
          <a:ext cx="2671641" cy="112581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715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90101</xdr:colOff>
      <xdr:row>756</xdr:row>
      <xdr:rowOff>81700</xdr:rowOff>
    </xdr:from>
    <xdr:to>
      <xdr:col>34</xdr:col>
      <xdr:colOff>90102</xdr:colOff>
      <xdr:row>757</xdr:row>
      <xdr:rowOff>604966</xdr:rowOff>
    </xdr:to>
    <xdr:sp macro="" textlink="">
      <xdr:nvSpPr>
        <xdr:cNvPr id="17" name="大かっこ 16"/>
        <xdr:cNvSpPr/>
      </xdr:nvSpPr>
      <xdr:spPr>
        <a:xfrm>
          <a:off x="2149560" y="45119504"/>
          <a:ext cx="4942704" cy="870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3" zoomScale="70" zoomScaleNormal="75" zoomScaleSheetLayoutView="70" zoomScalePageLayoutView="85" workbookViewId="0">
      <selection activeCell="P839" sqref="P839:X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176</v>
      </c>
      <c r="AT2" s="218"/>
      <c r="AU2" s="218"/>
      <c r="AV2" s="51" t="str">
        <f>IF(AW2="", "", "-")</f>
        <v/>
      </c>
      <c r="AW2" s="405"/>
      <c r="AX2" s="405"/>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486</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645</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403" t="s">
        <v>395</v>
      </c>
      <c r="Z7" s="300"/>
      <c r="AA7" s="300"/>
      <c r="AB7" s="300"/>
      <c r="AC7" s="300"/>
      <c r="AD7" s="404"/>
      <c r="AE7" s="391" t="s">
        <v>570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647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769</v>
      </c>
      <c r="Q13" s="117"/>
      <c r="R13" s="117"/>
      <c r="S13" s="117"/>
      <c r="T13" s="117"/>
      <c r="U13" s="117"/>
      <c r="V13" s="118"/>
      <c r="W13" s="116">
        <v>725</v>
      </c>
      <c r="X13" s="117"/>
      <c r="Y13" s="117"/>
      <c r="Z13" s="117"/>
      <c r="AA13" s="117"/>
      <c r="AB13" s="117"/>
      <c r="AC13" s="118"/>
      <c r="AD13" s="116">
        <v>715</v>
      </c>
      <c r="AE13" s="117"/>
      <c r="AF13" s="117"/>
      <c r="AG13" s="117"/>
      <c r="AH13" s="117"/>
      <c r="AI13" s="117"/>
      <c r="AJ13" s="118"/>
      <c r="AK13" s="116">
        <v>730</v>
      </c>
      <c r="AL13" s="117"/>
      <c r="AM13" s="117"/>
      <c r="AN13" s="117"/>
      <c r="AO13" s="117"/>
      <c r="AP13" s="117"/>
      <c r="AQ13" s="118"/>
      <c r="AR13" s="113">
        <v>729</v>
      </c>
      <c r="AS13" s="114"/>
      <c r="AT13" s="114"/>
      <c r="AU13" s="114"/>
      <c r="AV13" s="114"/>
      <c r="AW13" s="114"/>
      <c r="AX13" s="402"/>
    </row>
    <row r="14" spans="1:50" ht="21" customHeight="1" x14ac:dyDescent="0.15">
      <c r="A14" s="146"/>
      <c r="B14" s="147"/>
      <c r="C14" s="147"/>
      <c r="D14" s="147"/>
      <c r="E14" s="147"/>
      <c r="F14" s="148"/>
      <c r="G14" s="749"/>
      <c r="H14" s="750"/>
      <c r="I14" s="577" t="s">
        <v>8</v>
      </c>
      <c r="J14" s="631"/>
      <c r="K14" s="631"/>
      <c r="L14" s="631"/>
      <c r="M14" s="631"/>
      <c r="N14" s="631"/>
      <c r="O14" s="632"/>
      <c r="P14" s="116" t="s">
        <v>572</v>
      </c>
      <c r="Q14" s="117"/>
      <c r="R14" s="117"/>
      <c r="S14" s="117"/>
      <c r="T14" s="117"/>
      <c r="U14" s="117"/>
      <c r="V14" s="118"/>
      <c r="W14" s="116" t="s">
        <v>572</v>
      </c>
      <c r="X14" s="117"/>
      <c r="Y14" s="117"/>
      <c r="Z14" s="117"/>
      <c r="AA14" s="117"/>
      <c r="AB14" s="117"/>
      <c r="AC14" s="118"/>
      <c r="AD14" s="116" t="s">
        <v>575</v>
      </c>
      <c r="AE14" s="117"/>
      <c r="AF14" s="117"/>
      <c r="AG14" s="117"/>
      <c r="AH14" s="117"/>
      <c r="AI14" s="117"/>
      <c r="AJ14" s="118"/>
      <c r="AK14" s="116" t="s">
        <v>572</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572</v>
      </c>
      <c r="Q15" s="117"/>
      <c r="R15" s="117"/>
      <c r="S15" s="117"/>
      <c r="T15" s="117"/>
      <c r="U15" s="117"/>
      <c r="V15" s="118"/>
      <c r="W15" s="116" t="s">
        <v>574</v>
      </c>
      <c r="X15" s="117"/>
      <c r="Y15" s="117"/>
      <c r="Z15" s="117"/>
      <c r="AA15" s="117"/>
      <c r="AB15" s="117"/>
      <c r="AC15" s="118"/>
      <c r="AD15" s="116" t="s">
        <v>569</v>
      </c>
      <c r="AE15" s="117"/>
      <c r="AF15" s="117"/>
      <c r="AG15" s="117"/>
      <c r="AH15" s="117"/>
      <c r="AI15" s="117"/>
      <c r="AJ15" s="118"/>
      <c r="AK15" s="116" t="s">
        <v>576</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572</v>
      </c>
      <c r="Q16" s="117"/>
      <c r="R16" s="117"/>
      <c r="S16" s="117"/>
      <c r="T16" s="117"/>
      <c r="U16" s="117"/>
      <c r="V16" s="118"/>
      <c r="W16" s="116" t="s">
        <v>572</v>
      </c>
      <c r="X16" s="117"/>
      <c r="Y16" s="117"/>
      <c r="Z16" s="117"/>
      <c r="AA16" s="117"/>
      <c r="AB16" s="117"/>
      <c r="AC16" s="118"/>
      <c r="AD16" s="116" t="s">
        <v>569</v>
      </c>
      <c r="AE16" s="117"/>
      <c r="AF16" s="117"/>
      <c r="AG16" s="117"/>
      <c r="AH16" s="117"/>
      <c r="AI16" s="117"/>
      <c r="AJ16" s="118"/>
      <c r="AK16" s="116" t="s">
        <v>572</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573</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1"/>
      <c r="H18" s="752"/>
      <c r="I18" s="739" t="s">
        <v>20</v>
      </c>
      <c r="J18" s="740"/>
      <c r="K18" s="740"/>
      <c r="L18" s="740"/>
      <c r="M18" s="740"/>
      <c r="N18" s="740"/>
      <c r="O18" s="741"/>
      <c r="P18" s="122">
        <f>SUM(P13:V17)</f>
        <v>769</v>
      </c>
      <c r="Q18" s="123"/>
      <c r="R18" s="123"/>
      <c r="S18" s="123"/>
      <c r="T18" s="123"/>
      <c r="U18" s="123"/>
      <c r="V18" s="124"/>
      <c r="W18" s="122">
        <f>SUM(W13:AC17)</f>
        <v>725</v>
      </c>
      <c r="X18" s="123"/>
      <c r="Y18" s="123"/>
      <c r="Z18" s="123"/>
      <c r="AA18" s="123"/>
      <c r="AB18" s="123"/>
      <c r="AC18" s="124"/>
      <c r="AD18" s="122">
        <f>SUM(AD13:AJ17)</f>
        <v>715</v>
      </c>
      <c r="AE18" s="123"/>
      <c r="AF18" s="123"/>
      <c r="AG18" s="123"/>
      <c r="AH18" s="123"/>
      <c r="AI18" s="123"/>
      <c r="AJ18" s="124"/>
      <c r="AK18" s="122">
        <f>SUM(AK13:AQ17)</f>
        <v>730</v>
      </c>
      <c r="AL18" s="123"/>
      <c r="AM18" s="123"/>
      <c r="AN18" s="123"/>
      <c r="AO18" s="123"/>
      <c r="AP18" s="123"/>
      <c r="AQ18" s="124"/>
      <c r="AR18" s="122">
        <f>SUM(AR13:AX17)</f>
        <v>729</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769</v>
      </c>
      <c r="Q19" s="117"/>
      <c r="R19" s="117"/>
      <c r="S19" s="117"/>
      <c r="T19" s="117"/>
      <c r="U19" s="117"/>
      <c r="V19" s="118"/>
      <c r="W19" s="116">
        <v>725</v>
      </c>
      <c r="X19" s="117"/>
      <c r="Y19" s="117"/>
      <c r="Z19" s="117"/>
      <c r="AA19" s="117"/>
      <c r="AB19" s="117"/>
      <c r="AC19" s="118"/>
      <c r="AD19" s="116">
        <v>715</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513</v>
      </c>
      <c r="Q23" s="114"/>
      <c r="R23" s="114"/>
      <c r="S23" s="114"/>
      <c r="T23" s="114"/>
      <c r="U23" s="114"/>
      <c r="V23" s="115"/>
      <c r="W23" s="113">
        <v>513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217</v>
      </c>
      <c r="Q24" s="117"/>
      <c r="R24" s="117"/>
      <c r="S24" s="117"/>
      <c r="T24" s="117"/>
      <c r="U24" s="117"/>
      <c r="V24" s="118"/>
      <c r="W24" s="116">
        <v>216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730</v>
      </c>
      <c r="Q29" s="117"/>
      <c r="R29" s="117"/>
      <c r="S29" s="117"/>
      <c r="T29" s="117"/>
      <c r="U29" s="117"/>
      <c r="V29" s="118"/>
      <c r="W29" s="222">
        <f>AR13</f>
        <v>729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8"/>
      <c r="I30" s="398"/>
      <c r="J30" s="398"/>
      <c r="K30" s="398"/>
      <c r="L30" s="398"/>
      <c r="M30" s="398"/>
      <c r="N30" s="398"/>
      <c r="O30" s="581"/>
      <c r="P30" s="580" t="s">
        <v>59</v>
      </c>
      <c r="Q30" s="398"/>
      <c r="R30" s="398"/>
      <c r="S30" s="398"/>
      <c r="T30" s="398"/>
      <c r="U30" s="398"/>
      <c r="V30" s="398"/>
      <c r="W30" s="398"/>
      <c r="X30" s="581"/>
      <c r="Y30" s="467"/>
      <c r="Z30" s="468"/>
      <c r="AA30" s="469"/>
      <c r="AB30" s="394" t="s">
        <v>11</v>
      </c>
      <c r="AC30" s="395"/>
      <c r="AD30" s="396"/>
      <c r="AE30" s="394" t="s">
        <v>398</v>
      </c>
      <c r="AF30" s="395"/>
      <c r="AG30" s="395"/>
      <c r="AH30" s="396"/>
      <c r="AI30" s="394" t="s">
        <v>420</v>
      </c>
      <c r="AJ30" s="395"/>
      <c r="AK30" s="395"/>
      <c r="AL30" s="396"/>
      <c r="AM30" s="397" t="s">
        <v>425</v>
      </c>
      <c r="AN30" s="397"/>
      <c r="AO30" s="397"/>
      <c r="AP30" s="394"/>
      <c r="AQ30" s="643" t="s">
        <v>235</v>
      </c>
      <c r="AR30" s="644"/>
      <c r="AS30" s="644"/>
      <c r="AT30" s="645"/>
      <c r="AU30" s="398" t="s">
        <v>134</v>
      </c>
      <c r="AV30" s="398"/>
      <c r="AW30" s="398"/>
      <c r="AX30" s="399"/>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470"/>
      <c r="Z31" s="471"/>
      <c r="AA31" s="472"/>
      <c r="AB31" s="340"/>
      <c r="AC31" s="341"/>
      <c r="AD31" s="342"/>
      <c r="AE31" s="340"/>
      <c r="AF31" s="341"/>
      <c r="AG31" s="341"/>
      <c r="AH31" s="342"/>
      <c r="AI31" s="340"/>
      <c r="AJ31" s="341"/>
      <c r="AK31" s="341"/>
      <c r="AL31" s="342"/>
      <c r="AM31" s="384"/>
      <c r="AN31" s="384"/>
      <c r="AO31" s="384"/>
      <c r="AP31" s="340"/>
      <c r="AQ31" s="215" t="s">
        <v>600</v>
      </c>
      <c r="AR31" s="140"/>
      <c r="AS31" s="141" t="s">
        <v>236</v>
      </c>
      <c r="AT31" s="176"/>
      <c r="AU31" s="275"/>
      <c r="AV31" s="275"/>
      <c r="AW31" s="387" t="s">
        <v>181</v>
      </c>
      <c r="AX31" s="388"/>
    </row>
    <row r="32" spans="1:50" ht="23.25" customHeight="1" x14ac:dyDescent="0.15">
      <c r="A32" s="517"/>
      <c r="B32" s="515"/>
      <c r="C32" s="515"/>
      <c r="D32" s="515"/>
      <c r="E32" s="515"/>
      <c r="F32" s="516"/>
      <c r="G32" s="542" t="s">
        <v>579</v>
      </c>
      <c r="H32" s="543"/>
      <c r="I32" s="543"/>
      <c r="J32" s="543"/>
      <c r="K32" s="543"/>
      <c r="L32" s="543"/>
      <c r="M32" s="543"/>
      <c r="N32" s="543"/>
      <c r="O32" s="544"/>
      <c r="P32" s="165" t="s">
        <v>580</v>
      </c>
      <c r="Q32" s="165"/>
      <c r="R32" s="165"/>
      <c r="S32" s="165"/>
      <c r="T32" s="165"/>
      <c r="U32" s="165"/>
      <c r="V32" s="165"/>
      <c r="W32" s="165"/>
      <c r="X32" s="236"/>
      <c r="Y32" s="346" t="s">
        <v>12</v>
      </c>
      <c r="Z32" s="551"/>
      <c r="AA32" s="552"/>
      <c r="AB32" s="553" t="s">
        <v>582</v>
      </c>
      <c r="AC32" s="553"/>
      <c r="AD32" s="553"/>
      <c r="AE32" s="372">
        <v>1166</v>
      </c>
      <c r="AF32" s="373"/>
      <c r="AG32" s="373"/>
      <c r="AH32" s="373"/>
      <c r="AI32" s="372">
        <v>1073</v>
      </c>
      <c r="AJ32" s="373"/>
      <c r="AK32" s="373"/>
      <c r="AL32" s="373"/>
      <c r="AM32" s="372"/>
      <c r="AN32" s="373"/>
      <c r="AO32" s="373"/>
      <c r="AP32" s="373"/>
      <c r="AQ32" s="119" t="s">
        <v>572</v>
      </c>
      <c r="AR32" s="120"/>
      <c r="AS32" s="120"/>
      <c r="AT32" s="121"/>
      <c r="AU32" s="373" t="s">
        <v>595</v>
      </c>
      <c r="AV32" s="373"/>
      <c r="AW32" s="373"/>
      <c r="AX32" s="375"/>
    </row>
    <row r="33" spans="1:50" ht="42.7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582</v>
      </c>
      <c r="AC33" s="524"/>
      <c r="AD33" s="524"/>
      <c r="AE33" s="372">
        <v>1236</v>
      </c>
      <c r="AF33" s="373"/>
      <c r="AG33" s="373"/>
      <c r="AH33" s="373"/>
      <c r="AI33" s="372">
        <v>1166</v>
      </c>
      <c r="AJ33" s="373"/>
      <c r="AK33" s="373"/>
      <c r="AL33" s="373"/>
      <c r="AM33" s="372">
        <v>1073</v>
      </c>
      <c r="AN33" s="373"/>
      <c r="AO33" s="373"/>
      <c r="AP33" s="373"/>
      <c r="AQ33" s="119" t="s">
        <v>593</v>
      </c>
      <c r="AR33" s="120"/>
      <c r="AS33" s="120"/>
      <c r="AT33" s="121"/>
      <c r="AU33" s="373"/>
      <c r="AV33" s="373"/>
      <c r="AW33" s="373"/>
      <c r="AX33" s="375"/>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2">
        <v>94</v>
      </c>
      <c r="AF34" s="373"/>
      <c r="AG34" s="373"/>
      <c r="AH34" s="373"/>
      <c r="AI34" s="372">
        <v>92</v>
      </c>
      <c r="AJ34" s="373"/>
      <c r="AK34" s="373"/>
      <c r="AL34" s="373"/>
      <c r="AM34" s="372"/>
      <c r="AN34" s="373"/>
      <c r="AO34" s="373"/>
      <c r="AP34" s="373"/>
      <c r="AQ34" s="119" t="s">
        <v>589</v>
      </c>
      <c r="AR34" s="120"/>
      <c r="AS34" s="120"/>
      <c r="AT34" s="121"/>
      <c r="AU34" s="373" t="s">
        <v>601</v>
      </c>
      <c r="AV34" s="373"/>
      <c r="AW34" s="373"/>
      <c r="AX34" s="375"/>
    </row>
    <row r="35" spans="1:50" ht="23.25" customHeight="1" x14ac:dyDescent="0.15">
      <c r="A35" s="902" t="s">
        <v>386</v>
      </c>
      <c r="B35" s="903"/>
      <c r="C35" s="903"/>
      <c r="D35" s="903"/>
      <c r="E35" s="903"/>
      <c r="F35" s="904"/>
      <c r="G35" s="908" t="s">
        <v>581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9"/>
      <c r="I37" s="389"/>
      <c r="J37" s="389"/>
      <c r="K37" s="389"/>
      <c r="L37" s="389"/>
      <c r="M37" s="389"/>
      <c r="N37" s="389"/>
      <c r="O37" s="568"/>
      <c r="P37" s="633" t="s">
        <v>59</v>
      </c>
      <c r="Q37" s="389"/>
      <c r="R37" s="389"/>
      <c r="S37" s="389"/>
      <c r="T37" s="389"/>
      <c r="U37" s="389"/>
      <c r="V37" s="389"/>
      <c r="W37" s="389"/>
      <c r="X37" s="568"/>
      <c r="Y37" s="634"/>
      <c r="Z37" s="635"/>
      <c r="AA37" s="636"/>
      <c r="AB37" s="637" t="s">
        <v>11</v>
      </c>
      <c r="AC37" s="638"/>
      <c r="AD37" s="639"/>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470"/>
      <c r="Z38" s="471"/>
      <c r="AA38" s="472"/>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6" t="s">
        <v>12</v>
      </c>
      <c r="Z39" s="551"/>
      <c r="AA39" s="552"/>
      <c r="AB39" s="553"/>
      <c r="AC39" s="553"/>
      <c r="AD39" s="55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9"/>
      <c r="I44" s="389"/>
      <c r="J44" s="389"/>
      <c r="K44" s="389"/>
      <c r="L44" s="389"/>
      <c r="M44" s="389"/>
      <c r="N44" s="389"/>
      <c r="O44" s="568"/>
      <c r="P44" s="633" t="s">
        <v>59</v>
      </c>
      <c r="Q44" s="389"/>
      <c r="R44" s="389"/>
      <c r="S44" s="389"/>
      <c r="T44" s="389"/>
      <c r="U44" s="389"/>
      <c r="V44" s="389"/>
      <c r="W44" s="389"/>
      <c r="X44" s="568"/>
      <c r="Y44" s="634"/>
      <c r="Z44" s="635"/>
      <c r="AA44" s="636"/>
      <c r="AB44" s="637" t="s">
        <v>11</v>
      </c>
      <c r="AC44" s="638"/>
      <c r="AD44" s="639"/>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470"/>
      <c r="Z45" s="471"/>
      <c r="AA45" s="472"/>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6" t="s">
        <v>12</v>
      </c>
      <c r="Z46" s="551"/>
      <c r="AA46" s="552"/>
      <c r="AB46" s="553"/>
      <c r="AC46" s="553"/>
      <c r="AD46" s="55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9"/>
      <c r="I51" s="389"/>
      <c r="J51" s="389"/>
      <c r="K51" s="389"/>
      <c r="L51" s="389"/>
      <c r="M51" s="389"/>
      <c r="N51" s="389"/>
      <c r="O51" s="568"/>
      <c r="P51" s="633" t="s">
        <v>59</v>
      </c>
      <c r="Q51" s="389"/>
      <c r="R51" s="389"/>
      <c r="S51" s="389"/>
      <c r="T51" s="389"/>
      <c r="U51" s="389"/>
      <c r="V51" s="389"/>
      <c r="W51" s="389"/>
      <c r="X51" s="568"/>
      <c r="Y51" s="634"/>
      <c r="Z51" s="635"/>
      <c r="AA51" s="636"/>
      <c r="AB51" s="637" t="s">
        <v>11</v>
      </c>
      <c r="AC51" s="638"/>
      <c r="AD51" s="639"/>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470"/>
      <c r="Z52" s="471"/>
      <c r="AA52" s="472"/>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6" t="s">
        <v>12</v>
      </c>
      <c r="Z53" s="551"/>
      <c r="AA53" s="552"/>
      <c r="AB53" s="553"/>
      <c r="AC53" s="553"/>
      <c r="AD53" s="55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9"/>
      <c r="I58" s="389"/>
      <c r="J58" s="389"/>
      <c r="K58" s="389"/>
      <c r="L58" s="389"/>
      <c r="M58" s="389"/>
      <c r="N58" s="389"/>
      <c r="O58" s="568"/>
      <c r="P58" s="633" t="s">
        <v>59</v>
      </c>
      <c r="Q58" s="389"/>
      <c r="R58" s="389"/>
      <c r="S58" s="389"/>
      <c r="T58" s="389"/>
      <c r="U58" s="389"/>
      <c r="V58" s="389"/>
      <c r="W58" s="389"/>
      <c r="X58" s="568"/>
      <c r="Y58" s="634"/>
      <c r="Z58" s="635"/>
      <c r="AA58" s="636"/>
      <c r="AB58" s="637" t="s">
        <v>11</v>
      </c>
      <c r="AC58" s="638"/>
      <c r="AD58" s="639"/>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470"/>
      <c r="Z59" s="471"/>
      <c r="AA59" s="472"/>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6" t="s">
        <v>12</v>
      </c>
      <c r="Z60" s="551"/>
      <c r="AA60" s="552"/>
      <c r="AB60" s="553"/>
      <c r="AC60" s="553"/>
      <c r="AD60" s="55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398</v>
      </c>
      <c r="AF65" s="377"/>
      <c r="AG65" s="377"/>
      <c r="AH65" s="378"/>
      <c r="AI65" s="376" t="s">
        <v>396</v>
      </c>
      <c r="AJ65" s="377"/>
      <c r="AK65" s="377"/>
      <c r="AL65" s="378"/>
      <c r="AM65" s="383" t="s">
        <v>425</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7"/>
      <c r="H81" s="387"/>
      <c r="I81" s="387"/>
      <c r="J81" s="387"/>
      <c r="K81" s="387"/>
      <c r="L81" s="387"/>
      <c r="M81" s="387"/>
      <c r="N81" s="387"/>
      <c r="O81" s="387"/>
      <c r="P81" s="387"/>
      <c r="Q81" s="387"/>
      <c r="R81" s="387"/>
      <c r="S81" s="387"/>
      <c r="T81" s="387"/>
      <c r="U81" s="387"/>
      <c r="V81" s="387"/>
      <c r="W81" s="387"/>
      <c r="X81" s="387"/>
      <c r="Y81" s="387"/>
      <c r="Z81" s="387"/>
      <c r="AA81" s="570"/>
      <c r="AB81" s="58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2"/>
      <c r="B86" s="554"/>
      <c r="C86" s="554"/>
      <c r="D86" s="554"/>
      <c r="E86" s="554"/>
      <c r="F86" s="555"/>
      <c r="G86" s="569"/>
      <c r="H86" s="387"/>
      <c r="I86" s="387"/>
      <c r="J86" s="387"/>
      <c r="K86" s="387"/>
      <c r="L86" s="387"/>
      <c r="M86" s="387"/>
      <c r="N86" s="387"/>
      <c r="O86" s="570"/>
      <c r="P86" s="582"/>
      <c r="Q86" s="387"/>
      <c r="R86" s="387"/>
      <c r="S86" s="387"/>
      <c r="T86" s="387"/>
      <c r="U86" s="387"/>
      <c r="V86" s="387"/>
      <c r="W86" s="387"/>
      <c r="X86" s="570"/>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hidden="1" customHeight="1" x14ac:dyDescent="0.15">
      <c r="A91" s="522"/>
      <c r="B91" s="554"/>
      <c r="C91" s="554"/>
      <c r="D91" s="554"/>
      <c r="E91" s="554"/>
      <c r="F91" s="555"/>
      <c r="G91" s="569"/>
      <c r="H91" s="387"/>
      <c r="I91" s="387"/>
      <c r="J91" s="387"/>
      <c r="K91" s="387"/>
      <c r="L91" s="387"/>
      <c r="M91" s="387"/>
      <c r="N91" s="387"/>
      <c r="O91" s="570"/>
      <c r="P91" s="582"/>
      <c r="Q91" s="387"/>
      <c r="R91" s="387"/>
      <c r="S91" s="387"/>
      <c r="T91" s="387"/>
      <c r="U91" s="387"/>
      <c r="V91" s="387"/>
      <c r="W91" s="387"/>
      <c r="X91" s="570"/>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7"/>
      <c r="I96" s="387"/>
      <c r="J96" s="387"/>
      <c r="K96" s="387"/>
      <c r="L96" s="387"/>
      <c r="M96" s="387"/>
      <c r="N96" s="387"/>
      <c r="O96" s="570"/>
      <c r="P96" s="582"/>
      <c r="Q96" s="387"/>
      <c r="R96" s="387"/>
      <c r="S96" s="387"/>
      <c r="T96" s="387"/>
      <c r="U96" s="387"/>
      <c r="V96" s="387"/>
      <c r="W96" s="387"/>
      <c r="X96" s="570"/>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596</v>
      </c>
      <c r="AC101" s="553"/>
      <c r="AD101" s="553"/>
      <c r="AE101" s="372">
        <v>769</v>
      </c>
      <c r="AF101" s="373"/>
      <c r="AG101" s="373"/>
      <c r="AH101" s="374"/>
      <c r="AI101" s="372">
        <v>725</v>
      </c>
      <c r="AJ101" s="373"/>
      <c r="AK101" s="373"/>
      <c r="AL101" s="374"/>
      <c r="AM101" s="372">
        <v>715</v>
      </c>
      <c r="AN101" s="373"/>
      <c r="AO101" s="373"/>
      <c r="AP101" s="374"/>
      <c r="AQ101" s="372" t="s">
        <v>574</v>
      </c>
      <c r="AR101" s="373"/>
      <c r="AS101" s="373"/>
      <c r="AT101" s="374"/>
      <c r="AU101" s="372"/>
      <c r="AV101" s="373"/>
      <c r="AW101" s="373"/>
      <c r="AX101" s="374"/>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7"/>
      <c r="AA102" s="348"/>
      <c r="AB102" s="553" t="s">
        <v>596</v>
      </c>
      <c r="AC102" s="553"/>
      <c r="AD102" s="553"/>
      <c r="AE102" s="366">
        <v>769</v>
      </c>
      <c r="AF102" s="366"/>
      <c r="AG102" s="366"/>
      <c r="AH102" s="366"/>
      <c r="AI102" s="366">
        <v>725</v>
      </c>
      <c r="AJ102" s="366"/>
      <c r="AK102" s="366"/>
      <c r="AL102" s="366"/>
      <c r="AM102" s="366">
        <v>715</v>
      </c>
      <c r="AN102" s="366"/>
      <c r="AO102" s="366"/>
      <c r="AP102" s="366"/>
      <c r="AQ102" s="819">
        <v>730</v>
      </c>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4"/>
      <c r="AC105" s="415"/>
      <c r="AD105" s="416"/>
      <c r="AE105" s="366"/>
      <c r="AF105" s="366"/>
      <c r="AG105" s="366"/>
      <c r="AH105" s="366"/>
      <c r="AI105" s="366"/>
      <c r="AJ105" s="366"/>
      <c r="AK105" s="366"/>
      <c r="AL105" s="366"/>
      <c r="AM105" s="366"/>
      <c r="AN105" s="366"/>
      <c r="AO105" s="366"/>
      <c r="AP105" s="366"/>
      <c r="AQ105" s="372"/>
      <c r="AR105" s="373"/>
      <c r="AS105" s="373"/>
      <c r="AT105" s="374"/>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584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597</v>
      </c>
      <c r="AC116" s="305"/>
      <c r="AD116" s="306"/>
      <c r="AE116" s="366">
        <v>114383</v>
      </c>
      <c r="AF116" s="366"/>
      <c r="AG116" s="366"/>
      <c r="AH116" s="366"/>
      <c r="AI116" s="366">
        <v>104618</v>
      </c>
      <c r="AJ116" s="366"/>
      <c r="AK116" s="366"/>
      <c r="AL116" s="366"/>
      <c r="AM116" s="366"/>
      <c r="AN116" s="366"/>
      <c r="AO116" s="366"/>
      <c r="AP116" s="366"/>
      <c r="AQ116" s="372"/>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598</v>
      </c>
      <c r="AC117" s="350"/>
      <c r="AD117" s="351"/>
      <c r="AE117" s="462" t="s">
        <v>599</v>
      </c>
      <c r="AF117" s="310"/>
      <c r="AG117" s="310"/>
      <c r="AH117" s="310"/>
      <c r="AI117" s="462" t="s">
        <v>642</v>
      </c>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603</v>
      </c>
      <c r="AR133" s="275"/>
      <c r="AS133" s="141" t="s">
        <v>236</v>
      </c>
      <c r="AT133" s="176"/>
      <c r="AU133" s="140"/>
      <c r="AV133" s="140"/>
      <c r="AW133" s="141" t="s">
        <v>181</v>
      </c>
      <c r="AX133" s="142"/>
    </row>
    <row r="134" spans="1:50" ht="39.75" customHeight="1" x14ac:dyDescent="0.15">
      <c r="A134" s="1000"/>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892445</v>
      </c>
      <c r="AF134" s="120"/>
      <c r="AG134" s="120"/>
      <c r="AH134" s="120"/>
      <c r="AI134" s="270">
        <v>912714</v>
      </c>
      <c r="AJ134" s="120"/>
      <c r="AK134" s="120"/>
      <c r="AL134" s="120"/>
      <c r="AM134" s="270"/>
      <c r="AN134" s="120"/>
      <c r="AO134" s="120"/>
      <c r="AP134" s="120"/>
      <c r="AQ134" s="270" t="s">
        <v>602</v>
      </c>
      <c r="AR134" s="120"/>
      <c r="AS134" s="120"/>
      <c r="AT134" s="120"/>
      <c r="AU134" s="270" t="s">
        <v>602</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986071</v>
      </c>
      <c r="AF135" s="120"/>
      <c r="AG135" s="120"/>
      <c r="AH135" s="120"/>
      <c r="AI135" s="270">
        <v>892445</v>
      </c>
      <c r="AJ135" s="120"/>
      <c r="AK135" s="120"/>
      <c r="AL135" s="120"/>
      <c r="AM135" s="270">
        <v>912714</v>
      </c>
      <c r="AN135" s="120"/>
      <c r="AO135" s="120"/>
      <c r="AP135" s="120"/>
      <c r="AQ135" s="270" t="s">
        <v>602</v>
      </c>
      <c r="AR135" s="120"/>
      <c r="AS135" s="120"/>
      <c r="AT135" s="120"/>
      <c r="AU135" s="270"/>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575</v>
      </c>
      <c r="H154" s="165"/>
      <c r="I154" s="165"/>
      <c r="J154" s="165"/>
      <c r="K154" s="165"/>
      <c r="L154" s="165"/>
      <c r="M154" s="165"/>
      <c r="N154" s="165"/>
      <c r="O154" s="165"/>
      <c r="P154" s="236"/>
      <c r="Q154" s="164" t="s">
        <v>572</v>
      </c>
      <c r="R154" s="165"/>
      <c r="S154" s="165"/>
      <c r="T154" s="165"/>
      <c r="U154" s="165"/>
      <c r="V154" s="165"/>
      <c r="W154" s="165"/>
      <c r="X154" s="165"/>
      <c r="Y154" s="165"/>
      <c r="Z154" s="165"/>
      <c r="AA154" s="929"/>
      <c r="AB154" s="259" t="s">
        <v>573</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589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591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594</v>
      </c>
      <c r="AF432" s="140"/>
      <c r="AG432" s="141" t="s">
        <v>236</v>
      </c>
      <c r="AH432" s="176"/>
      <c r="AI432" s="186"/>
      <c r="AJ432" s="186"/>
      <c r="AK432" s="186"/>
      <c r="AL432" s="181"/>
      <c r="AM432" s="186"/>
      <c r="AN432" s="186"/>
      <c r="AO432" s="186"/>
      <c r="AP432" s="181"/>
      <c r="AQ432" s="215" t="s">
        <v>595</v>
      </c>
      <c r="AR432" s="140"/>
      <c r="AS432" s="141" t="s">
        <v>236</v>
      </c>
      <c r="AT432" s="176"/>
      <c r="AU432" s="140" t="s">
        <v>572</v>
      </c>
      <c r="AV432" s="140"/>
      <c r="AW432" s="141" t="s">
        <v>181</v>
      </c>
      <c r="AX432" s="142"/>
    </row>
    <row r="433" spans="1:50" ht="23.25" customHeight="1" x14ac:dyDescent="0.15">
      <c r="A433" s="1000"/>
      <c r="B433" s="256"/>
      <c r="C433" s="255"/>
      <c r="D433" s="256"/>
      <c r="E433" s="170"/>
      <c r="F433" s="171"/>
      <c r="G433" s="235" t="s">
        <v>592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593</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572</v>
      </c>
      <c r="AR457" s="140"/>
      <c r="AS457" s="141" t="s">
        <v>236</v>
      </c>
      <c r="AT457" s="176"/>
      <c r="AU457" s="140" t="s">
        <v>572</v>
      </c>
      <c r="AV457" s="140"/>
      <c r="AW457" s="141" t="s">
        <v>181</v>
      </c>
      <c r="AX457" s="142"/>
    </row>
    <row r="458" spans="1:50" ht="23.25" customHeight="1" x14ac:dyDescent="0.15">
      <c r="A458" s="1000"/>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591</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604</v>
      </c>
      <c r="AH702" s="891"/>
      <c r="AI702" s="891"/>
      <c r="AJ702" s="891"/>
      <c r="AK702" s="891"/>
      <c r="AL702" s="891"/>
      <c r="AM702" s="891"/>
      <c r="AN702" s="891"/>
      <c r="AO702" s="891"/>
      <c r="AP702" s="891"/>
      <c r="AQ702" s="891"/>
      <c r="AR702" s="891"/>
      <c r="AS702" s="891"/>
      <c r="AT702" s="891"/>
      <c r="AU702" s="891"/>
      <c r="AV702" s="891"/>
      <c r="AW702" s="891"/>
      <c r="AX702" s="892"/>
    </row>
    <row r="703" spans="1:50" ht="44.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605</v>
      </c>
      <c r="AH703" s="670"/>
      <c r="AI703" s="670"/>
      <c r="AJ703" s="670"/>
      <c r="AK703" s="670"/>
      <c r="AL703" s="670"/>
      <c r="AM703" s="670"/>
      <c r="AN703" s="670"/>
      <c r="AO703" s="670"/>
      <c r="AP703" s="670"/>
      <c r="AQ703" s="670"/>
      <c r="AR703" s="670"/>
      <c r="AS703" s="670"/>
      <c r="AT703" s="670"/>
      <c r="AU703" s="670"/>
      <c r="AV703" s="670"/>
      <c r="AW703" s="670"/>
      <c r="AX703" s="671"/>
    </row>
    <row r="704" spans="1:50" ht="46.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612</v>
      </c>
      <c r="AE705" s="738"/>
      <c r="AF705" s="738"/>
      <c r="AG705" s="164" t="s">
        <v>568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613</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567</v>
      </c>
      <c r="AE708" s="673"/>
      <c r="AF708" s="673"/>
      <c r="AG708" s="528" t="s">
        <v>607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608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612</v>
      </c>
      <c r="AE710" s="159"/>
      <c r="AF710" s="159"/>
      <c r="AG710" s="669" t="s">
        <v>568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609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612</v>
      </c>
      <c r="AE712" s="588"/>
      <c r="AF712" s="588"/>
      <c r="AG712" s="596" t="s">
        <v>568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69" t="s">
        <v>568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612</v>
      </c>
      <c r="AE714" s="594"/>
      <c r="AF714" s="595"/>
      <c r="AG714" s="694" t="s">
        <v>568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612</v>
      </c>
      <c r="AE715" s="673"/>
      <c r="AF715" s="782"/>
      <c r="AG715" s="528" t="s">
        <v>610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612</v>
      </c>
      <c r="AE716" s="764"/>
      <c r="AF716" s="764"/>
      <c r="AG716" s="669" t="s">
        <v>568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567</v>
      </c>
      <c r="AE717" s="159"/>
      <c r="AF717" s="159"/>
      <c r="AG717" s="669" t="s">
        <v>611</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612</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4" t="s">
        <v>572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623" t="s">
        <v>48</v>
      </c>
      <c r="B726" s="624"/>
      <c r="C726" s="447" t="s">
        <v>53</v>
      </c>
      <c r="D726" s="583"/>
      <c r="E726" s="583"/>
      <c r="F726" s="584"/>
      <c r="G726" s="802" t="s">
        <v>614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8.5" customHeight="1" thickBot="1" x14ac:dyDescent="0.2">
      <c r="A727" s="625"/>
      <c r="B727" s="626"/>
      <c r="C727" s="700" t="s">
        <v>57</v>
      </c>
      <c r="D727" s="701"/>
      <c r="E727" s="701"/>
      <c r="F727" s="702"/>
      <c r="G727" s="800" t="s">
        <v>615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7.25" customHeight="1" thickBot="1" x14ac:dyDescent="0.2">
      <c r="A729" s="770" t="s">
        <v>643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6.5" customHeight="1" thickBot="1" x14ac:dyDescent="0.2">
      <c r="A731" s="620" t="s">
        <v>137</v>
      </c>
      <c r="B731" s="621"/>
      <c r="C731" s="621"/>
      <c r="D731" s="621"/>
      <c r="E731" s="622"/>
      <c r="F731" s="685" t="s">
        <v>644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6.75" customHeight="1" thickBot="1" x14ac:dyDescent="0.2">
      <c r="A733" s="754" t="s">
        <v>646</v>
      </c>
      <c r="B733" s="755"/>
      <c r="C733" s="755"/>
      <c r="D733" s="755"/>
      <c r="E733" s="756"/>
      <c r="F733" s="771" t="s">
        <v>648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2.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616</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618</v>
      </c>
      <c r="AF737" s="103"/>
      <c r="AG737" s="103"/>
      <c r="AH737" s="103"/>
      <c r="AI737" s="103"/>
      <c r="AJ737" s="103"/>
      <c r="AK737" s="103"/>
      <c r="AL737" s="103"/>
      <c r="AM737" s="103"/>
      <c r="AN737" s="109" t="s">
        <v>402</v>
      </c>
      <c r="AO737" s="109"/>
      <c r="AP737" s="109"/>
      <c r="AQ737" s="109"/>
      <c r="AR737" s="110" t="s">
        <v>619</v>
      </c>
      <c r="AS737" s="111"/>
      <c r="AT737" s="111"/>
      <c r="AU737" s="111"/>
      <c r="AV737" s="111"/>
      <c r="AW737" s="111"/>
      <c r="AX737" s="112"/>
      <c r="AY737" s="88"/>
      <c r="AZ737" s="88"/>
    </row>
    <row r="738" spans="1:52" ht="24.75" customHeight="1" x14ac:dyDescent="0.15">
      <c r="A738" s="100" t="s">
        <v>401</v>
      </c>
      <c r="B738" s="101"/>
      <c r="C738" s="101"/>
      <c r="D738" s="102"/>
      <c r="E738" s="103" t="s">
        <v>620</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x14ac:dyDescent="0.15">
      <c r="A739" s="100" t="s">
        <v>397</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168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625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626</v>
      </c>
      <c r="H782" s="454"/>
      <c r="I782" s="454"/>
      <c r="J782" s="454"/>
      <c r="K782" s="455"/>
      <c r="L782" s="456" t="s">
        <v>627</v>
      </c>
      <c r="M782" s="457"/>
      <c r="N782" s="457"/>
      <c r="O782" s="457"/>
      <c r="P782" s="457"/>
      <c r="Q782" s="457"/>
      <c r="R782" s="457"/>
      <c r="S782" s="457"/>
      <c r="T782" s="457"/>
      <c r="U782" s="457"/>
      <c r="V782" s="457"/>
      <c r="W782" s="457"/>
      <c r="X782" s="458"/>
      <c r="Y782" s="459">
        <v>77.855999999999995</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58"/>
      <c r="B784" s="768"/>
      <c r="C784" s="768"/>
      <c r="D784" s="768"/>
      <c r="E784" s="768"/>
      <c r="F784" s="76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58"/>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8"/>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8"/>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8"/>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8"/>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8"/>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8"/>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8"/>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77.855999999999995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8"/>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8"/>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8"/>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8"/>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8"/>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8"/>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8"/>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8"/>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8"/>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8"/>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8"/>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8"/>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8"/>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8"/>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8"/>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8"/>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8"/>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8"/>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8"/>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8"/>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8"/>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8"/>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8"/>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8"/>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8"/>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8"/>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8"/>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628</v>
      </c>
      <c r="D838" s="426"/>
      <c r="E838" s="426"/>
      <c r="F838" s="426"/>
      <c r="G838" s="426"/>
      <c r="H838" s="426"/>
      <c r="I838" s="426"/>
      <c r="J838" s="427">
        <v>7000020010006</v>
      </c>
      <c r="K838" s="428"/>
      <c r="L838" s="428"/>
      <c r="M838" s="428"/>
      <c r="N838" s="428"/>
      <c r="O838" s="428"/>
      <c r="P838" s="321" t="s">
        <v>639</v>
      </c>
      <c r="Q838" s="322"/>
      <c r="R838" s="322"/>
      <c r="S838" s="322"/>
      <c r="T838" s="322"/>
      <c r="U838" s="322"/>
      <c r="V838" s="322"/>
      <c r="W838" s="322"/>
      <c r="X838" s="322"/>
      <c r="Y838" s="323">
        <v>77.855999999999995</v>
      </c>
      <c r="Z838" s="324"/>
      <c r="AA838" s="324"/>
      <c r="AB838" s="325"/>
      <c r="AC838" s="333" t="s">
        <v>638</v>
      </c>
      <c r="AD838" s="334"/>
      <c r="AE838" s="334"/>
      <c r="AF838" s="334"/>
      <c r="AG838" s="334"/>
      <c r="AH838" s="335" t="s">
        <v>572</v>
      </c>
      <c r="AI838" s="336"/>
      <c r="AJ838" s="336"/>
      <c r="AK838" s="336"/>
      <c r="AL838" s="330" t="s">
        <v>572</v>
      </c>
      <c r="AM838" s="331"/>
      <c r="AN838" s="331"/>
      <c r="AO838" s="332"/>
      <c r="AP838" s="326" t="s">
        <v>572</v>
      </c>
      <c r="AQ838" s="326"/>
      <c r="AR838" s="326"/>
      <c r="AS838" s="326"/>
      <c r="AT838" s="326"/>
      <c r="AU838" s="326"/>
      <c r="AV838" s="326"/>
      <c r="AW838" s="326"/>
      <c r="AX838" s="326"/>
    </row>
    <row r="839" spans="1:50" ht="30" customHeight="1" x14ac:dyDescent="0.15">
      <c r="A839" s="412">
        <v>2</v>
      </c>
      <c r="B839" s="412">
        <v>1</v>
      </c>
      <c r="C839" s="429" t="s">
        <v>629</v>
      </c>
      <c r="D839" s="426"/>
      <c r="E839" s="426"/>
      <c r="F839" s="426"/>
      <c r="G839" s="426"/>
      <c r="H839" s="426"/>
      <c r="I839" s="426"/>
      <c r="J839" s="427">
        <v>8000020280003</v>
      </c>
      <c r="K839" s="428"/>
      <c r="L839" s="428"/>
      <c r="M839" s="428"/>
      <c r="N839" s="428"/>
      <c r="O839" s="428"/>
      <c r="P839" s="321" t="s">
        <v>649</v>
      </c>
      <c r="Q839" s="322"/>
      <c r="R839" s="322"/>
      <c r="S839" s="322"/>
      <c r="T839" s="322"/>
      <c r="U839" s="322"/>
      <c r="V839" s="322"/>
      <c r="W839" s="322"/>
      <c r="X839" s="322"/>
      <c r="Y839" s="323">
        <v>49.935000000000002</v>
      </c>
      <c r="Z839" s="324"/>
      <c r="AA839" s="324"/>
      <c r="AB839" s="325"/>
      <c r="AC839" s="333" t="s">
        <v>638</v>
      </c>
      <c r="AD839" s="334"/>
      <c r="AE839" s="334"/>
      <c r="AF839" s="334"/>
      <c r="AG839" s="334"/>
      <c r="AH839" s="335" t="s">
        <v>572</v>
      </c>
      <c r="AI839" s="336"/>
      <c r="AJ839" s="336"/>
      <c r="AK839" s="336"/>
      <c r="AL839" s="330" t="s">
        <v>572</v>
      </c>
      <c r="AM839" s="331"/>
      <c r="AN839" s="331"/>
      <c r="AO839" s="332"/>
      <c r="AP839" s="326" t="s">
        <v>572</v>
      </c>
      <c r="AQ839" s="326"/>
      <c r="AR839" s="326"/>
      <c r="AS839" s="326"/>
      <c r="AT839" s="326"/>
      <c r="AU839" s="326"/>
      <c r="AV839" s="326"/>
      <c r="AW839" s="326"/>
      <c r="AX839" s="326"/>
    </row>
    <row r="840" spans="1:50" ht="30" customHeight="1" x14ac:dyDescent="0.15">
      <c r="A840" s="412">
        <v>3</v>
      </c>
      <c r="B840" s="412">
        <v>1</v>
      </c>
      <c r="C840" s="429" t="s">
        <v>630</v>
      </c>
      <c r="D840" s="426"/>
      <c r="E840" s="426"/>
      <c r="F840" s="426"/>
      <c r="G840" s="426"/>
      <c r="H840" s="426"/>
      <c r="I840" s="426"/>
      <c r="J840" s="427">
        <v>1000020140007</v>
      </c>
      <c r="K840" s="428"/>
      <c r="L840" s="428"/>
      <c r="M840" s="428"/>
      <c r="N840" s="428"/>
      <c r="O840" s="428"/>
      <c r="P840" s="321" t="s">
        <v>649</v>
      </c>
      <c r="Q840" s="322"/>
      <c r="R840" s="322"/>
      <c r="S840" s="322"/>
      <c r="T840" s="322"/>
      <c r="U840" s="322"/>
      <c r="V840" s="322"/>
      <c r="W840" s="322"/>
      <c r="X840" s="322"/>
      <c r="Y840" s="323">
        <v>42.755000000000003</v>
      </c>
      <c r="Z840" s="324"/>
      <c r="AA840" s="324"/>
      <c r="AB840" s="325"/>
      <c r="AC840" s="333" t="s">
        <v>638</v>
      </c>
      <c r="AD840" s="334"/>
      <c r="AE840" s="334"/>
      <c r="AF840" s="334"/>
      <c r="AG840" s="334"/>
      <c r="AH840" s="335" t="s">
        <v>572</v>
      </c>
      <c r="AI840" s="336"/>
      <c r="AJ840" s="336"/>
      <c r="AK840" s="336"/>
      <c r="AL840" s="330" t="s">
        <v>572</v>
      </c>
      <c r="AM840" s="331"/>
      <c r="AN840" s="331"/>
      <c r="AO840" s="332"/>
      <c r="AP840" s="326" t="s">
        <v>572</v>
      </c>
      <c r="AQ840" s="326"/>
      <c r="AR840" s="326"/>
      <c r="AS840" s="326"/>
      <c r="AT840" s="326"/>
      <c r="AU840" s="326"/>
      <c r="AV840" s="326"/>
      <c r="AW840" s="326"/>
      <c r="AX840" s="326"/>
    </row>
    <row r="841" spans="1:50" ht="30" customHeight="1" x14ac:dyDescent="0.15">
      <c r="A841" s="412">
        <v>4</v>
      </c>
      <c r="B841" s="412">
        <v>1</v>
      </c>
      <c r="C841" s="429" t="s">
        <v>631</v>
      </c>
      <c r="D841" s="426"/>
      <c r="E841" s="426"/>
      <c r="F841" s="426"/>
      <c r="G841" s="426"/>
      <c r="H841" s="426"/>
      <c r="I841" s="426"/>
      <c r="J841" s="427">
        <v>8000020130001</v>
      </c>
      <c r="K841" s="428"/>
      <c r="L841" s="428"/>
      <c r="M841" s="428"/>
      <c r="N841" s="428"/>
      <c r="O841" s="428"/>
      <c r="P841" s="321" t="s">
        <v>649</v>
      </c>
      <c r="Q841" s="322"/>
      <c r="R841" s="322"/>
      <c r="S841" s="322"/>
      <c r="T841" s="322"/>
      <c r="U841" s="322"/>
      <c r="V841" s="322"/>
      <c r="W841" s="322"/>
      <c r="X841" s="322"/>
      <c r="Y841" s="323">
        <v>36.976999999999997</v>
      </c>
      <c r="Z841" s="324"/>
      <c r="AA841" s="324"/>
      <c r="AB841" s="325"/>
      <c r="AC841" s="333" t="s">
        <v>638</v>
      </c>
      <c r="AD841" s="334"/>
      <c r="AE841" s="334"/>
      <c r="AF841" s="334"/>
      <c r="AG841" s="334"/>
      <c r="AH841" s="335" t="s">
        <v>572</v>
      </c>
      <c r="AI841" s="336"/>
      <c r="AJ841" s="336"/>
      <c r="AK841" s="336"/>
      <c r="AL841" s="330" t="s">
        <v>572</v>
      </c>
      <c r="AM841" s="331"/>
      <c r="AN841" s="331"/>
      <c r="AO841" s="332"/>
      <c r="AP841" s="326" t="s">
        <v>572</v>
      </c>
      <c r="AQ841" s="326"/>
      <c r="AR841" s="326"/>
      <c r="AS841" s="326"/>
      <c r="AT841" s="326"/>
      <c r="AU841" s="326"/>
      <c r="AV841" s="326"/>
      <c r="AW841" s="326"/>
      <c r="AX841" s="326"/>
    </row>
    <row r="842" spans="1:50" ht="30" customHeight="1" x14ac:dyDescent="0.15">
      <c r="A842" s="412">
        <v>5</v>
      </c>
      <c r="B842" s="412">
        <v>1</v>
      </c>
      <c r="C842" s="429" t="s">
        <v>632</v>
      </c>
      <c r="D842" s="426"/>
      <c r="E842" s="426"/>
      <c r="F842" s="426"/>
      <c r="G842" s="426"/>
      <c r="H842" s="426"/>
      <c r="I842" s="426"/>
      <c r="J842" s="427">
        <v>4000020270008</v>
      </c>
      <c r="K842" s="428"/>
      <c r="L842" s="428"/>
      <c r="M842" s="428"/>
      <c r="N842" s="428"/>
      <c r="O842" s="428"/>
      <c r="P842" s="321" t="s">
        <v>649</v>
      </c>
      <c r="Q842" s="322"/>
      <c r="R842" s="322"/>
      <c r="S842" s="322"/>
      <c r="T842" s="322"/>
      <c r="U842" s="322"/>
      <c r="V842" s="322"/>
      <c r="W842" s="322"/>
      <c r="X842" s="322"/>
      <c r="Y842" s="323">
        <v>35.371000000000002</v>
      </c>
      <c r="Z842" s="324"/>
      <c r="AA842" s="324"/>
      <c r="AB842" s="325"/>
      <c r="AC842" s="333" t="s">
        <v>638</v>
      </c>
      <c r="AD842" s="334"/>
      <c r="AE842" s="334"/>
      <c r="AF842" s="334"/>
      <c r="AG842" s="334"/>
      <c r="AH842" s="335" t="s">
        <v>572</v>
      </c>
      <c r="AI842" s="336"/>
      <c r="AJ842" s="336"/>
      <c r="AK842" s="336"/>
      <c r="AL842" s="330" t="s">
        <v>572</v>
      </c>
      <c r="AM842" s="331"/>
      <c r="AN842" s="331"/>
      <c r="AO842" s="332"/>
      <c r="AP842" s="326" t="s">
        <v>572</v>
      </c>
      <c r="AQ842" s="326"/>
      <c r="AR842" s="326"/>
      <c r="AS842" s="326"/>
      <c r="AT842" s="326"/>
      <c r="AU842" s="326"/>
      <c r="AV842" s="326"/>
      <c r="AW842" s="326"/>
      <c r="AX842" s="326"/>
    </row>
    <row r="843" spans="1:50" ht="30" customHeight="1" x14ac:dyDescent="0.15">
      <c r="A843" s="412">
        <v>6</v>
      </c>
      <c r="B843" s="412">
        <v>1</v>
      </c>
      <c r="C843" s="429" t="s">
        <v>633</v>
      </c>
      <c r="D843" s="426"/>
      <c r="E843" s="426"/>
      <c r="F843" s="426"/>
      <c r="G843" s="426"/>
      <c r="H843" s="426"/>
      <c r="I843" s="426"/>
      <c r="J843" s="427">
        <v>1000020230006</v>
      </c>
      <c r="K843" s="428"/>
      <c r="L843" s="428"/>
      <c r="M843" s="428"/>
      <c r="N843" s="428"/>
      <c r="O843" s="428"/>
      <c r="P843" s="321" t="s">
        <v>649</v>
      </c>
      <c r="Q843" s="322"/>
      <c r="R843" s="322"/>
      <c r="S843" s="322"/>
      <c r="T843" s="322"/>
      <c r="U843" s="322"/>
      <c r="V843" s="322"/>
      <c r="W843" s="322"/>
      <c r="X843" s="322"/>
      <c r="Y843" s="323">
        <v>33.476999999999997</v>
      </c>
      <c r="Z843" s="324"/>
      <c r="AA843" s="324"/>
      <c r="AB843" s="325"/>
      <c r="AC843" s="333" t="s">
        <v>638</v>
      </c>
      <c r="AD843" s="334"/>
      <c r="AE843" s="334"/>
      <c r="AF843" s="334"/>
      <c r="AG843" s="334"/>
      <c r="AH843" s="335" t="s">
        <v>572</v>
      </c>
      <c r="AI843" s="336"/>
      <c r="AJ843" s="336"/>
      <c r="AK843" s="336"/>
      <c r="AL843" s="330" t="s">
        <v>572</v>
      </c>
      <c r="AM843" s="331"/>
      <c r="AN843" s="331"/>
      <c r="AO843" s="332"/>
      <c r="AP843" s="326" t="s">
        <v>572</v>
      </c>
      <c r="AQ843" s="326"/>
      <c r="AR843" s="326"/>
      <c r="AS843" s="326"/>
      <c r="AT843" s="326"/>
      <c r="AU843" s="326"/>
      <c r="AV843" s="326"/>
      <c r="AW843" s="326"/>
      <c r="AX843" s="326"/>
    </row>
    <row r="844" spans="1:50" ht="30" customHeight="1" x14ac:dyDescent="0.15">
      <c r="A844" s="412">
        <v>7</v>
      </c>
      <c r="B844" s="412">
        <v>1</v>
      </c>
      <c r="C844" s="429" t="s">
        <v>634</v>
      </c>
      <c r="D844" s="426"/>
      <c r="E844" s="426"/>
      <c r="F844" s="426"/>
      <c r="G844" s="426"/>
      <c r="H844" s="426"/>
      <c r="I844" s="426"/>
      <c r="J844" s="427">
        <v>9130005006665</v>
      </c>
      <c r="K844" s="428"/>
      <c r="L844" s="428"/>
      <c r="M844" s="428"/>
      <c r="N844" s="428"/>
      <c r="O844" s="428"/>
      <c r="P844" s="321" t="s">
        <v>649</v>
      </c>
      <c r="Q844" s="322"/>
      <c r="R844" s="322"/>
      <c r="S844" s="322"/>
      <c r="T844" s="322"/>
      <c r="U844" s="322"/>
      <c r="V844" s="322"/>
      <c r="W844" s="322"/>
      <c r="X844" s="322"/>
      <c r="Y844" s="323">
        <v>32.351999999999997</v>
      </c>
      <c r="Z844" s="324"/>
      <c r="AA844" s="324"/>
      <c r="AB844" s="325"/>
      <c r="AC844" s="333" t="s">
        <v>638</v>
      </c>
      <c r="AD844" s="334"/>
      <c r="AE844" s="334"/>
      <c r="AF844" s="334"/>
      <c r="AG844" s="334"/>
      <c r="AH844" s="335" t="s">
        <v>572</v>
      </c>
      <c r="AI844" s="336"/>
      <c r="AJ844" s="336"/>
      <c r="AK844" s="336"/>
      <c r="AL844" s="330" t="s">
        <v>572</v>
      </c>
      <c r="AM844" s="331"/>
      <c r="AN844" s="331"/>
      <c r="AO844" s="332"/>
      <c r="AP844" s="326" t="s">
        <v>572</v>
      </c>
      <c r="AQ844" s="326"/>
      <c r="AR844" s="326"/>
      <c r="AS844" s="326"/>
      <c r="AT844" s="326"/>
      <c r="AU844" s="326"/>
      <c r="AV844" s="326"/>
      <c r="AW844" s="326"/>
      <c r="AX844" s="326"/>
    </row>
    <row r="845" spans="1:50" ht="30" customHeight="1" x14ac:dyDescent="0.15">
      <c r="A845" s="412">
        <v>8</v>
      </c>
      <c r="B845" s="412">
        <v>1</v>
      </c>
      <c r="C845" s="429" t="s">
        <v>635</v>
      </c>
      <c r="D845" s="426"/>
      <c r="E845" s="426"/>
      <c r="F845" s="426"/>
      <c r="G845" s="426"/>
      <c r="H845" s="426"/>
      <c r="I845" s="426"/>
      <c r="J845" s="427">
        <v>6000020400009</v>
      </c>
      <c r="K845" s="428"/>
      <c r="L845" s="428"/>
      <c r="M845" s="428"/>
      <c r="N845" s="428"/>
      <c r="O845" s="428"/>
      <c r="P845" s="321" t="s">
        <v>649</v>
      </c>
      <c r="Q845" s="322"/>
      <c r="R845" s="322"/>
      <c r="S845" s="322"/>
      <c r="T845" s="322"/>
      <c r="U845" s="322"/>
      <c r="V845" s="322"/>
      <c r="W845" s="322"/>
      <c r="X845" s="322"/>
      <c r="Y845" s="323">
        <v>28.571000000000002</v>
      </c>
      <c r="Z845" s="324"/>
      <c r="AA845" s="324"/>
      <c r="AB845" s="325"/>
      <c r="AC845" s="333" t="s">
        <v>638</v>
      </c>
      <c r="AD845" s="334"/>
      <c r="AE845" s="334"/>
      <c r="AF845" s="334"/>
      <c r="AG845" s="334"/>
      <c r="AH845" s="335" t="s">
        <v>572</v>
      </c>
      <c r="AI845" s="336"/>
      <c r="AJ845" s="336"/>
      <c r="AK845" s="336"/>
      <c r="AL845" s="330" t="s">
        <v>572</v>
      </c>
      <c r="AM845" s="331"/>
      <c r="AN845" s="331"/>
      <c r="AO845" s="332"/>
      <c r="AP845" s="326" t="s">
        <v>572</v>
      </c>
      <c r="AQ845" s="326"/>
      <c r="AR845" s="326"/>
      <c r="AS845" s="326"/>
      <c r="AT845" s="326"/>
      <c r="AU845" s="326"/>
      <c r="AV845" s="326"/>
      <c r="AW845" s="326"/>
      <c r="AX845" s="326"/>
    </row>
    <row r="846" spans="1:50" ht="30" customHeight="1" x14ac:dyDescent="0.15">
      <c r="A846" s="412">
        <v>9</v>
      </c>
      <c r="B846" s="412">
        <v>1</v>
      </c>
      <c r="C846" s="429" t="s">
        <v>636</v>
      </c>
      <c r="D846" s="426"/>
      <c r="E846" s="426"/>
      <c r="F846" s="426"/>
      <c r="G846" s="426"/>
      <c r="H846" s="426"/>
      <c r="I846" s="426"/>
      <c r="J846" s="427">
        <v>4000020330001</v>
      </c>
      <c r="K846" s="428"/>
      <c r="L846" s="428"/>
      <c r="M846" s="428"/>
      <c r="N846" s="428"/>
      <c r="O846" s="428"/>
      <c r="P846" s="321" t="s">
        <v>649</v>
      </c>
      <c r="Q846" s="322"/>
      <c r="R846" s="322"/>
      <c r="S846" s="322"/>
      <c r="T846" s="322"/>
      <c r="U846" s="322"/>
      <c r="V846" s="322"/>
      <c r="W846" s="322"/>
      <c r="X846" s="322"/>
      <c r="Y846" s="323">
        <v>26.727</v>
      </c>
      <c r="Z846" s="324"/>
      <c r="AA846" s="324"/>
      <c r="AB846" s="325"/>
      <c r="AC846" s="333" t="s">
        <v>638</v>
      </c>
      <c r="AD846" s="334"/>
      <c r="AE846" s="334"/>
      <c r="AF846" s="334"/>
      <c r="AG846" s="334"/>
      <c r="AH846" s="335" t="s">
        <v>572</v>
      </c>
      <c r="AI846" s="336"/>
      <c r="AJ846" s="336"/>
      <c r="AK846" s="336"/>
      <c r="AL846" s="330" t="s">
        <v>572</v>
      </c>
      <c r="AM846" s="331"/>
      <c r="AN846" s="331"/>
      <c r="AO846" s="332"/>
      <c r="AP846" s="326" t="s">
        <v>572</v>
      </c>
      <c r="AQ846" s="326"/>
      <c r="AR846" s="326"/>
      <c r="AS846" s="326"/>
      <c r="AT846" s="326"/>
      <c r="AU846" s="326"/>
      <c r="AV846" s="326"/>
      <c r="AW846" s="326"/>
      <c r="AX846" s="326"/>
    </row>
    <row r="847" spans="1:50" ht="30" customHeight="1" x14ac:dyDescent="0.15">
      <c r="A847" s="412">
        <v>10</v>
      </c>
      <c r="B847" s="412">
        <v>1</v>
      </c>
      <c r="C847" s="429" t="s">
        <v>637</v>
      </c>
      <c r="D847" s="426"/>
      <c r="E847" s="426"/>
      <c r="F847" s="426"/>
      <c r="G847" s="426"/>
      <c r="H847" s="426"/>
      <c r="I847" s="426"/>
      <c r="J847" s="427">
        <v>1000020110001</v>
      </c>
      <c r="K847" s="428"/>
      <c r="L847" s="428"/>
      <c r="M847" s="428"/>
      <c r="N847" s="428"/>
      <c r="O847" s="428"/>
      <c r="P847" s="321" t="s">
        <v>649</v>
      </c>
      <c r="Q847" s="322"/>
      <c r="R847" s="322"/>
      <c r="S847" s="322"/>
      <c r="T847" s="322"/>
      <c r="U847" s="322"/>
      <c r="V847" s="322"/>
      <c r="W847" s="322"/>
      <c r="X847" s="322"/>
      <c r="Y847" s="323">
        <v>25.695</v>
      </c>
      <c r="Z847" s="324"/>
      <c r="AA847" s="324"/>
      <c r="AB847" s="325"/>
      <c r="AC847" s="333" t="s">
        <v>638</v>
      </c>
      <c r="AD847" s="334"/>
      <c r="AE847" s="334"/>
      <c r="AF847" s="334"/>
      <c r="AG847" s="334"/>
      <c r="AH847" s="335" t="s">
        <v>572</v>
      </c>
      <c r="AI847" s="336"/>
      <c r="AJ847" s="336"/>
      <c r="AK847" s="336"/>
      <c r="AL847" s="330" t="s">
        <v>572</v>
      </c>
      <c r="AM847" s="331"/>
      <c r="AN847" s="331"/>
      <c r="AO847" s="332"/>
      <c r="AP847" s="326" t="s">
        <v>572</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6"/>
      <c r="E1102" s="281" t="s">
        <v>265</v>
      </c>
      <c r="F1102" s="896"/>
      <c r="G1102" s="896"/>
      <c r="H1102" s="896"/>
      <c r="I1102" s="896"/>
      <c r="J1102" s="281" t="s">
        <v>300</v>
      </c>
      <c r="K1102" s="281"/>
      <c r="L1102" s="281"/>
      <c r="M1102" s="281"/>
      <c r="N1102" s="281"/>
      <c r="O1102" s="281"/>
      <c r="P1102" s="352" t="s">
        <v>27</v>
      </c>
      <c r="Q1102" s="352"/>
      <c r="R1102" s="352"/>
      <c r="S1102" s="352"/>
      <c r="T1102" s="352"/>
      <c r="U1102" s="352"/>
      <c r="V1102" s="352"/>
      <c r="W1102" s="352"/>
      <c r="X1102" s="352"/>
      <c r="Y1102" s="281" t="s">
        <v>302</v>
      </c>
      <c r="Z1102" s="896"/>
      <c r="AA1102" s="896"/>
      <c r="AB1102" s="896"/>
      <c r="AC1102" s="281" t="s">
        <v>248</v>
      </c>
      <c r="AD1102" s="281"/>
      <c r="AE1102" s="281"/>
      <c r="AF1102" s="281"/>
      <c r="AG1102" s="281"/>
      <c r="AH1102" s="352" t="s">
        <v>261</v>
      </c>
      <c r="AI1102" s="353"/>
      <c r="AJ1102" s="353"/>
      <c r="AK1102" s="353"/>
      <c r="AL1102" s="353" t="s">
        <v>21</v>
      </c>
      <c r="AM1102" s="353"/>
      <c r="AN1102" s="353"/>
      <c r="AO1102" s="899"/>
      <c r="AP1102" s="431" t="s">
        <v>334</v>
      </c>
      <c r="AQ1102" s="431"/>
      <c r="AR1102" s="431"/>
      <c r="AS1102" s="431"/>
      <c r="AT1102" s="431"/>
      <c r="AU1102" s="431"/>
      <c r="AV1102" s="431"/>
      <c r="AW1102" s="431"/>
      <c r="AX1102" s="431"/>
    </row>
    <row r="1103" spans="1:50" ht="30" customHeight="1" x14ac:dyDescent="0.15">
      <c r="A1103" s="412">
        <v>1</v>
      </c>
      <c r="B1103" s="412">
        <v>1</v>
      </c>
      <c r="C1103" s="898"/>
      <c r="D1103" s="898"/>
      <c r="E1103" s="265" t="s">
        <v>591</v>
      </c>
      <c r="F1103" s="897"/>
      <c r="G1103" s="897"/>
      <c r="H1103" s="897"/>
      <c r="I1103" s="897"/>
      <c r="J1103" s="427" t="s">
        <v>593</v>
      </c>
      <c r="K1103" s="428"/>
      <c r="L1103" s="428"/>
      <c r="M1103" s="428"/>
      <c r="N1103" s="428"/>
      <c r="O1103" s="428"/>
      <c r="P1103" s="321" t="s">
        <v>572</v>
      </c>
      <c r="Q1103" s="322"/>
      <c r="R1103" s="322"/>
      <c r="S1103" s="322"/>
      <c r="T1103" s="322"/>
      <c r="U1103" s="322"/>
      <c r="V1103" s="322"/>
      <c r="W1103" s="322"/>
      <c r="X1103" s="322"/>
      <c r="Y1103" s="323" t="s">
        <v>640</v>
      </c>
      <c r="Z1103" s="324"/>
      <c r="AA1103" s="324"/>
      <c r="AB1103" s="325"/>
      <c r="AC1103" s="327"/>
      <c r="AD1103" s="327"/>
      <c r="AE1103" s="327"/>
      <c r="AF1103" s="327"/>
      <c r="AG1103" s="327"/>
      <c r="AH1103" s="328" t="s">
        <v>593</v>
      </c>
      <c r="AI1103" s="329"/>
      <c r="AJ1103" s="329"/>
      <c r="AK1103" s="329"/>
      <c r="AL1103" s="330" t="s">
        <v>641</v>
      </c>
      <c r="AM1103" s="331"/>
      <c r="AN1103" s="331"/>
      <c r="AO1103" s="332"/>
      <c r="AP1103" s="326" t="s">
        <v>593</v>
      </c>
      <c r="AQ1103" s="326"/>
      <c r="AR1103" s="326"/>
      <c r="AS1103" s="326"/>
      <c r="AT1103" s="326"/>
      <c r="AU1103" s="326"/>
      <c r="AV1103" s="326"/>
      <c r="AW1103" s="326"/>
      <c r="AX1103" s="326"/>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8"/>
      <c r="D1120" s="898"/>
      <c r="E1120" s="265"/>
      <c r="F1120" s="897"/>
      <c r="G1120" s="897"/>
      <c r="H1120" s="897"/>
      <c r="I1120" s="89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Q116">
    <cfRule type="expression" dxfId="2597" priority="13161">
      <formula>IF(RIGHT(TEXT(AQ116,"0.#"),1)=".",FALSE,TRUE)</formula>
    </cfRule>
    <cfRule type="expression" dxfId="2596" priority="13162">
      <formula>IF(RIGHT(TEXT(AQ116,"0.#"),1)=".",TRUE,FALSE)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M117">
    <cfRule type="expression" dxfId="2591" priority="13155">
      <formula>IF(RIGHT(TEXT(AM117,"0.#"),1)=".",FALSE,TRUE)</formula>
    </cfRule>
    <cfRule type="expression" dxfId="2590" priority="13156">
      <formula>IF(RIGHT(TEXT(AM117,"0.#"),1)=".",TRUE,FALSE)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8:AO867">
    <cfRule type="expression" dxfId="2503" priority="6631">
      <formula>IF(AND(AL848&gt;=0, RIGHT(TEXT(AL848,"0.#"),1)&lt;&gt;"."),TRUE,FALSE)</formula>
    </cfRule>
    <cfRule type="expression" dxfId="2502" priority="6632">
      <formula>IF(AND(AL848&gt;=0, RIGHT(TEXT(AL848,"0.#"),1)="."),TRUE,FALSE)</formula>
    </cfRule>
    <cfRule type="expression" dxfId="2501" priority="6633">
      <formula>IF(AND(AL848&lt;0, RIGHT(TEXT(AL848,"0.#"),1)&lt;&gt;"."),TRUE,FALSE)</formula>
    </cfRule>
    <cfRule type="expression" dxfId="2500" priority="6634">
      <formula>IF(AND(AL848&lt;0, RIGHT(TEXT(AL848,"0.#"),1)="."),TRUE,FALSE)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47">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34:AI135 AM134:AM135 AQ134:AQ135 AU134:AU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40" max="49" man="1"/>
    <brk id="110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4"/>
      <c r="B3" s="515"/>
      <c r="C3" s="515"/>
      <c r="D3" s="515"/>
      <c r="E3" s="515"/>
      <c r="F3" s="516"/>
      <c r="G3" s="569"/>
      <c r="H3" s="387"/>
      <c r="I3" s="387"/>
      <c r="J3" s="387"/>
      <c r="K3" s="387"/>
      <c r="L3" s="387"/>
      <c r="M3" s="387"/>
      <c r="N3" s="387"/>
      <c r="O3" s="570"/>
      <c r="P3" s="582"/>
      <c r="Q3" s="387"/>
      <c r="R3" s="387"/>
      <c r="S3" s="387"/>
      <c r="T3" s="387"/>
      <c r="U3" s="387"/>
      <c r="V3" s="387"/>
      <c r="W3" s="387"/>
      <c r="X3" s="570"/>
      <c r="Y3" s="1010"/>
      <c r="Z3" s="1011"/>
      <c r="AA3" s="1012"/>
      <c r="AB3" s="1016"/>
      <c r="AC3" s="1017"/>
      <c r="AD3" s="1018"/>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4"/>
      <c r="B10" s="515"/>
      <c r="C10" s="515"/>
      <c r="D10" s="515"/>
      <c r="E10" s="515"/>
      <c r="F10" s="516"/>
      <c r="G10" s="569"/>
      <c r="H10" s="387"/>
      <c r="I10" s="387"/>
      <c r="J10" s="387"/>
      <c r="K10" s="387"/>
      <c r="L10" s="387"/>
      <c r="M10" s="387"/>
      <c r="N10" s="387"/>
      <c r="O10" s="570"/>
      <c r="P10" s="582"/>
      <c r="Q10" s="387"/>
      <c r="R10" s="387"/>
      <c r="S10" s="387"/>
      <c r="T10" s="387"/>
      <c r="U10" s="387"/>
      <c r="V10" s="387"/>
      <c r="W10" s="387"/>
      <c r="X10" s="570"/>
      <c r="Y10" s="1010"/>
      <c r="Z10" s="1011"/>
      <c r="AA10" s="1012"/>
      <c r="AB10" s="1016"/>
      <c r="AC10" s="1017"/>
      <c r="AD10" s="1018"/>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4"/>
      <c r="B17" s="515"/>
      <c r="C17" s="515"/>
      <c r="D17" s="515"/>
      <c r="E17" s="515"/>
      <c r="F17" s="516"/>
      <c r="G17" s="569"/>
      <c r="H17" s="387"/>
      <c r="I17" s="387"/>
      <c r="J17" s="387"/>
      <c r="K17" s="387"/>
      <c r="L17" s="387"/>
      <c r="M17" s="387"/>
      <c r="N17" s="387"/>
      <c r="O17" s="570"/>
      <c r="P17" s="582"/>
      <c r="Q17" s="387"/>
      <c r="R17" s="387"/>
      <c r="S17" s="387"/>
      <c r="T17" s="387"/>
      <c r="U17" s="387"/>
      <c r="V17" s="387"/>
      <c r="W17" s="387"/>
      <c r="X17" s="570"/>
      <c r="Y17" s="1010"/>
      <c r="Z17" s="1011"/>
      <c r="AA17" s="1012"/>
      <c r="AB17" s="1016"/>
      <c r="AC17" s="1017"/>
      <c r="AD17" s="1018"/>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4"/>
      <c r="B24" s="515"/>
      <c r="C24" s="515"/>
      <c r="D24" s="515"/>
      <c r="E24" s="515"/>
      <c r="F24" s="516"/>
      <c r="G24" s="569"/>
      <c r="H24" s="387"/>
      <c r="I24" s="387"/>
      <c r="J24" s="387"/>
      <c r="K24" s="387"/>
      <c r="L24" s="387"/>
      <c r="M24" s="387"/>
      <c r="N24" s="387"/>
      <c r="O24" s="570"/>
      <c r="P24" s="582"/>
      <c r="Q24" s="387"/>
      <c r="R24" s="387"/>
      <c r="S24" s="387"/>
      <c r="T24" s="387"/>
      <c r="U24" s="387"/>
      <c r="V24" s="387"/>
      <c r="W24" s="387"/>
      <c r="X24" s="570"/>
      <c r="Y24" s="1010"/>
      <c r="Z24" s="1011"/>
      <c r="AA24" s="1012"/>
      <c r="AB24" s="1016"/>
      <c r="AC24" s="1017"/>
      <c r="AD24" s="1018"/>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1010"/>
      <c r="Z31" s="1011"/>
      <c r="AA31" s="1012"/>
      <c r="AB31" s="1016"/>
      <c r="AC31" s="1017"/>
      <c r="AD31" s="1018"/>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1010"/>
      <c r="Z38" s="1011"/>
      <c r="AA38" s="1012"/>
      <c r="AB38" s="1016"/>
      <c r="AC38" s="1017"/>
      <c r="AD38" s="1018"/>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1010"/>
      <c r="Z45" s="1011"/>
      <c r="AA45" s="1012"/>
      <c r="AB45" s="1016"/>
      <c r="AC45" s="1017"/>
      <c r="AD45" s="1018"/>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1010"/>
      <c r="Z52" s="1011"/>
      <c r="AA52" s="1012"/>
      <c r="AB52" s="1016"/>
      <c r="AC52" s="1017"/>
      <c r="AD52" s="1018"/>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1010"/>
      <c r="Z59" s="1011"/>
      <c r="AA59" s="1012"/>
      <c r="AB59" s="1016"/>
      <c r="AC59" s="1017"/>
      <c r="AD59" s="1018"/>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4"/>
      <c r="B66" s="515"/>
      <c r="C66" s="515"/>
      <c r="D66" s="515"/>
      <c r="E66" s="515"/>
      <c r="F66" s="516"/>
      <c r="G66" s="569"/>
      <c r="H66" s="387"/>
      <c r="I66" s="387"/>
      <c r="J66" s="387"/>
      <c r="K66" s="387"/>
      <c r="L66" s="387"/>
      <c r="M66" s="387"/>
      <c r="N66" s="387"/>
      <c r="O66" s="570"/>
      <c r="P66" s="582"/>
      <c r="Q66" s="387"/>
      <c r="R66" s="387"/>
      <c r="S66" s="387"/>
      <c r="T66" s="387"/>
      <c r="U66" s="387"/>
      <c r="V66" s="387"/>
      <c r="W66" s="387"/>
      <c r="X66" s="570"/>
      <c r="Y66" s="1010"/>
      <c r="Z66" s="1011"/>
      <c r="AA66" s="1012"/>
      <c r="AB66" s="1016"/>
      <c r="AC66" s="1017"/>
      <c r="AD66" s="1018"/>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1">
        <v>1</v>
      </c>
      <c r="B4" s="106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1">
        <v>1</v>
      </c>
      <c r="B37" s="106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1">
        <v>1</v>
      </c>
      <c r="B70" s="106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2020-07-20T09:45:49Z</cp:lastPrinted>
  <dcterms:created xsi:type="dcterms:W3CDTF">2012-03-13T00:50:25Z</dcterms:created>
  <dcterms:modified xsi:type="dcterms:W3CDTF">2020-11-11T07:59:49Z</dcterms:modified>
</cp:coreProperties>
</file>