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8.244\disk1\1　難病係\14 作業関係\レビューシート\2020年度\20201105レビューシートの記載の確認等について（過去５年）\"/>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<sst xmlns="http://schemas.openxmlformats.org/spreadsheetml/2006/main" count="2959" uniqueCount="698">
  <si>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</si>
  <si>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</si>
  <si>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</si>
  <si>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</si>
  <si>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</si>
  <si>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</si>
  <si>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</si>
  <si>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</si>
  <si>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</si>
  <si>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</si>
  <si>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</si>
  <si>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</si>
  <si>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</si>
  <si>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</si>
  <si>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</si>
  <si>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</si>
  <si>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</si>
  <si>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</si>
  <si>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</si>
  <si>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</si>
  <si>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</si>
  <si>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</si>
  <si>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</si>
  <si>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</si>
  <si>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</si>
  <si>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</si>
  <si>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</si>
  <si>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</si>
  <si>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</si>
  <si>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</si>
  <si>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</si>
  <si>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</si>
  <si>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</si>
  <si>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</si>
  <si>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</si>
  <si>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</si>
  <si>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</si>
  <si>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</si>
  <si>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</si>
  <si>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</si>
  <si>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</si>
  <si>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</si>
  <si>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</si>
  <si>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</si>
  <si>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</si>
  <si>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</si>
  <si>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</si>
  <si>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</si>
  <si>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</si>
  <si>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</si>
  <si>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</si>
  <si>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</si>
  <si>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</si>
  <si>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</si>
  <si>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</si>
  <si>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</si>
  <si>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</si>
  <si>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</si>
  <si>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</si>
  <si>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</si>
  <si>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</si>
  <si>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</si>
  <si>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</si>
  <si>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</si>
  <si>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</si>
  <si>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</si>
  <si>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</si>
  <si>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</si>
  <si>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</si>
  <si>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</si>
  <si>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</si>
  <si>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</si>
  <si>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</si>
  <si>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</si>
  <si>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</si>
  <si>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</si>
  <si>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</si>
  <si>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</si>
  <si>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</si>
  <si>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</si>
  <si>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</si>
  <si>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</si>
  <si>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</si>
  <si>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</si>
  <si>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</si>
  <si>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</si>
  <si>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</si>
  <si>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</si>
  <si>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</si>
  <si>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</si>
  <si>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</si>
  <si>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</si>
  <si>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</si>
  <si>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</si>
  <si>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</si>
  <si>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</si>
  <si>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</si>
  <si>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</si>
  <si>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</si>
  <si>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</si>
  <si>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</si>
  <si>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</si>
  <si>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</si>
  <si>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</si>
  <si>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</si>
  <si>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</si>
  <si>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</si>
  <si>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</si>
  <si>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</si>
  <si>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</si>
  <si>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</si>
  <si>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</si>
  <si>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</si>
  <si>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</si>
  <si>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</si>
  <si>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</si>
  <si>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</si>
  <si>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</si>
  <si>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</si>
  <si>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</si>
  <si>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</si>
  <si>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</si>
  <si>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</si>
  <si>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</si>
  <si>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</si>
  <si>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</si>
  <si>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</si>
  <si>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</si>
  <si>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</si>
  <si>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</si>
  <si>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</si>
  <si>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</si>
  <si>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</si>
  <si>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</si>
  <si>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</si>
  <si>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</si>
  <si>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</si>
  <si>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</si>
  <si>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</si>
  <si>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</si>
  <si>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</si>
  <si>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</si>
  <si>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</si>
  <si>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</si>
  <si>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</si>
  <si>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</si>
  <si>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</si>
  <si>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</si>
  <si>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</si>
  <si>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</si>
  <si>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</si>
  <si>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</si>
  <si>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</si>
  <si>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</si>
  <si>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</si>
  <si>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</si>
  <si>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</si>
  <si>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</si>
  <si>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</si>
  <si>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</si>
  <si>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</si>
  <si>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</si>
  <si>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</si>
  <si>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</si>
  <si>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</si>
  <si>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</si>
  <si>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</si>
  <si>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</si>
  <si>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</si>
  <si>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</si>
  <si>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</si>
  <si>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</si>
  <si>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</si>
  <si>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</si>
  <si>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</si>
  <si>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</si>
  <si>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</si>
  <si>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</si>
  <si>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</si>
  <si>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</si>
  <si>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</si>
  <si>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</si>
  <si>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</si>
  <si>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</si>
  <si>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</si>
  <si>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</si>
  <si>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</si>
  <si>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</si>
  <si>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</si>
  <si>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</si>
  <si>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</si>
  <si>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</si>
  <si>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</si>
  <si>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</si>
  <si>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</si>
  <si>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</si>
  <si>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</si>
  <si>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</si>
  <si>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</si>
  <si>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</si>
  <si>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</si>
  <si>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</si>
  <si>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</si>
  <si>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</si>
  <si>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</si>
  <si>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</si>
  <si>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</si>
  <si>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</si>
  <si>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</si>
  <si>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</si>
  <si>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</si>
  <si>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</si>
  <si>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</si>
  <si>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</si>
  <si>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</si>
  <si>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</si>
  <si>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</si>
  <si>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</si>
  <si>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</si>
  <si>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</si>
  <si>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</si>
  <si>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</si>
  <si>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</si>
  <si>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</si>
  <si>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</si>
  <si>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</si>
  <si>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</si>
  <si>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</si>
  <si>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</si>
  <si>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</si>
  <si>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</si>
  <si>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</si>
  <si>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</si>
  <si>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</si>
  <si>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</si>
  <si>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</si>
  <si>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</si>
  <si>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</si>
  <si>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</si>
  <si>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</si>
  <si>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</si>
  <si>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</si>
  <si>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</si>
  <si>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</si>
  <si>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</si>
  <si>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</si>
  <si>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</si>
  <si>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</si>
  <si>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</si>
  <si>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</si>
  <si>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</si>
  <si>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</si>
  <si>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</si>
  <si>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</si>
  <si>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</si>
  <si>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</si>
  <si>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</si>
  <si>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</si>
  <si>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</si>
  <si>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</si>
  <si>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</si>
  <si>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</si>
  <si>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</si>
  <si>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</si>
  <si>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</si>
  <si>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</si>
  <si>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</si>
  <si>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</si>
  <si>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</si>
  <si>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</si>
  <si>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</si>
  <si>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</si>
  <si>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</si>
  <si>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</si>
  <si>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</si>
  <si>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</si>
  <si>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</si>
  <si>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</si>
  <si>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</si>
  <si>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</si>
  <si>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</si>
  <si>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</si>
  <si>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</si>
  <si>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</si>
  <si>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</si>
  <si>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</si>
  <si>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</si>
  <si>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</si>
  <si>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</si>
  <si>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</si>
  <si>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</si>
  <si>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</si>
  <si>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</si>
  <si>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</si>
  <si>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</si>
  <si>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</si>
  <si>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</si>
  <si>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</si>
  <si>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</si>
  <si>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</si>
  <si>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</si>
  <si>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</si>
  <si>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</si>
  <si>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</si>
  <si>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</si>
  <si>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</si>
  <si>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</si>
  <si>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</si>
  <si>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</si>
  <si>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</si>
  <si>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</si>
  <si>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</si>
  <si>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</si>
  <si>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</si>
  <si>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</si>
  <si>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</si>
  <si>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</si>
  <si>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</si>
  <si>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</si>
  <si>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</si>
  <si>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</si>
  <si>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</si>
  <si>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</si>
  <si>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</si>
  <si>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</si>
  <si>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</si>
  <si>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</si>
  <si>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</si>
  <si>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</si>
  <si>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</si>
  <si>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</si>
  <si>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</si>
  <si>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</si>
  <si>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</si>
  <si>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</si>
  <si>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</si>
  <si>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</si>
  <si>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</si>
  <si>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</si>
  <si>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</si>
  <si>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</si>
  <si>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</si>
  <si>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</si>
  <si>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</si>
  <si>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</si>
  <si>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</si>
  <si>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</si>
  <si>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</si>
  <si>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</si>
  <si>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</si>
  <si>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</si>
  <si>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</si>
  <si>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</si>
  <si>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</si>
  <si>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</si>
  <si>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</si>
  <si>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</si>
  <si>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</si>
  <si>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</si>
  <si>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</si>
  <si>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</si>
  <si>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</si>
  <si>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</si>
  <si>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</si>
  <si>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</si>
  <si>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</si>
  <si>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</si>
  <si>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</si>
  <si>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</si>
  <si>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</si>
  <si>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</si>
  <si>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</si>
  <si>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</si>
  <si>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</si>
  <si>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</si>
  <si>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</si>
  <si>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</si>
  <si>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</si>
  <si>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</si>
  <si>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</si>
  <si>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</si>
  <si>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</si>
  <si>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</si>
  <si>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</si>
  <si>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</si>
  <si>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</si>
  <si>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</si>
  <si>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</si>
  <si>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</si>
  <si>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</si>
  <si>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</si>
  <si>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</si>
  <si>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</si>
  <si>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</si>
  <si>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</si>
  <si>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</si>
  <si>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</si>
  <si>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</si>
  <si>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</si>
  <si>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</si>
  <si>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</si>
  <si>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</si>
  <si>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</si>
  <si>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</si>
  <si>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</si>
  <si>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</si>
  <si>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</si>
  <si>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</si>
  <si>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</si>
  <si>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</si>
  <si>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</si>
  <si>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</si>
  <si>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</si>
  <si>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</si>
  <si>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</si>
  <si>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</si>
  <si>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</si>
  <si>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</si>
  <si>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</si>
  <si>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</si>
  <si>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</si>
  <si>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</si>
  <si>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</si>
  <si>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</si>
  <si>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</si>
  <si>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</si>
  <si>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</si>
  <si>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</si>
  <si>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</si>
  <si>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</si>
  <si>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</si>
  <si>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</si>
  <si>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</si>
  <si>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</si>
  <si>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</si>
  <si>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</si>
  <si>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</si>
  <si>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</si>
  <si>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</si>
  <si>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</si>
  <si>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</si>
  <si>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</si>
  <si>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</si>
  <si>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</si>
  <si>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</si>
  <si>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</si>
  <si>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</si>
  <si>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</si>
  <si>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</si>
  <si>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</si>
  <si>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</si>
  <si>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</si>
  <si>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</si>
  <si>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</si>
  <si>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</si>
  <si>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</si>
  <si>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</si>
  <si>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</si>
  <si>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</si>
  <si>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</si>
  <si>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</si>
  <si>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</si>
  <si>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</si>
  <si>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</si>
  <si>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</si>
  <si>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</si>
  <si>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</si>
  <si>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</si>
  <si>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</si>
  <si>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</si>
  <si>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</si>
  <si>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</si>
  <si>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</si>
  <si>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</si>
  <si>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</si>
  <si>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</si>
  <si>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</si>
  <si>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</si>
  <si>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</si>
  <si>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</si>
  <si>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</si>
  <si>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</si>
  <si>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</si>
  <si>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</si>
  <si>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</si>
  <si>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</si>
  <si>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</si>
  <si>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</si>
  <si>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</si>
  <si>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</si>
  <si>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</si>
  <si>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</si>
  <si>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</si>
  <si>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</si>
  <si>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</si>
  <si>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</si>
  <si>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</si>
  <si>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</si>
  <si>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</si>
  <si>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</si>
  <si>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</si>
  <si>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</si>
  <si>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</si>
  <si>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</si>
  <si>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</si>
  <si>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</si>
  <si>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</si>
  <si>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</si>
  <si>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</si>
  <si>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</si>
  <si>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</si>
  <si>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</si>
  <si>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</si>
  <si>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</si>
  <si>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</si>
  <si>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</si>
  <si>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</si>
  <si>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</si>
  <si>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</si>
  <si>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</si>
  <si>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</si>
  <si>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</si>
  <si>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</si>
  <si>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</si>
  <si>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</si>
  <si>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</si>
  <si>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</si>
  <si>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</si>
  <si>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</si>
  <si>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</si>
  <si>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</si>
  <si>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</si>
  <si>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</si>
  <si>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</si>
  <si>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</si>
  <si>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</si>
  <si>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</si>
  <si>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</si>
  <si>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</si>
  <si>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</si>
  <si>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</si>
  <si>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</si>
  <si>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</si>
  <si>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</si>
  <si>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</si>
  <si>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</si>
  <si>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</si>
  <si>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</si>
  <si>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</si>
  <si>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</si>
  <si>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</si>
  <si>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</si>
  <si>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</si>
  <si>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</si>
  <si>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</si>
  <si>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</si>
  <si>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</si>
  <si>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</si>
  <si>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</si>
  <si>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</si>
  <si>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</si>
  <si>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rPh sb="0" eb="3">
      <t>ケンコウキョク</t>
    </rPh>
    <phoneticPr fontId="5"/>
  </si>
  <si>
    <t>難病対策課</t>
    <rPh sb="0" eb="2">
      <t>ナンビョウ</t>
    </rPh>
    <rPh sb="2" eb="5">
      <t>タイサクカ</t>
    </rPh>
    <phoneticPr fontId="5"/>
  </si>
  <si>
    <t>難病情報センター事業費補助金</t>
  </si>
  <si>
    <t>○</t>
  </si>
  <si>
    <t>-</t>
  </si>
  <si>
    <t>-</t>
    <phoneticPr fontId="5"/>
  </si>
  <si>
    <t>難病情報センターの国庫補助について</t>
    <phoneticPr fontId="5"/>
  </si>
  <si>
    <t>-</t>
    <phoneticPr fontId="5"/>
  </si>
  <si>
    <t>-</t>
    <phoneticPr fontId="5"/>
  </si>
  <si>
    <t>-</t>
    <phoneticPr fontId="5"/>
  </si>
  <si>
    <t>-</t>
    <phoneticPr fontId="5"/>
  </si>
  <si>
    <t>-</t>
    <phoneticPr fontId="5"/>
  </si>
  <si>
    <t>難病等情報提供事業費補助金</t>
  </si>
  <si>
    <t>医療情報システム開発等委託費</t>
  </si>
  <si>
    <t>前年度の難病情報センターホームページアクセス数</t>
  </si>
  <si>
    <t>難病情報センターホームページのアクセス数</t>
  </si>
  <si>
    <t>件</t>
  </si>
  <si>
    <t>件</t>
    <rPh sb="0" eb="1">
      <t>ケン</t>
    </rPh>
    <phoneticPr fontId="5"/>
  </si>
  <si>
    <t>-</t>
    <phoneticPr fontId="5"/>
  </si>
  <si>
    <t>-</t>
    <phoneticPr fontId="5"/>
  </si>
  <si>
    <t>-</t>
    <phoneticPr fontId="5"/>
  </si>
  <si>
    <t>難病情報センター事業費実績報告書</t>
    <phoneticPr fontId="5"/>
  </si>
  <si>
    <t>単位当たりコスト ＝ Ｘ ／ Ｙ
Ｘ：「執行額」 
Ｙ：「難病情報センターホームページのアクセス数」　　　　　　　　　　　　</t>
    <phoneticPr fontId="5"/>
  </si>
  <si>
    <t>難病情報センターの相談対応件数</t>
    <phoneticPr fontId="5"/>
  </si>
  <si>
    <t>円/件</t>
  </si>
  <si>
    <t>X／Y</t>
  </si>
  <si>
    <t>28,255,000
/30,384,836</t>
    <phoneticPr fontId="5"/>
  </si>
  <si>
    <t>42,556,000
/34,911,403</t>
    <phoneticPr fontId="5"/>
  </si>
  <si>
    <t>42,642,000
/39,340,000</t>
    <phoneticPr fontId="5"/>
  </si>
  <si>
    <t>Ⅰ－５　感染症など健康を脅かす疾病を予防・防止するとともに、感染者等に必要な医療等を確保すること</t>
  </si>
  <si>
    <t>Ⅰ－５－２　難病等の予防・治療等を充実させること</t>
  </si>
  <si>
    <t>衛生行政報告例による難病法に基づく医療受給者証交付件数（アウトカム）</t>
    <phoneticPr fontId="5"/>
  </si>
  <si>
    <t>-</t>
    <phoneticPr fontId="5"/>
  </si>
  <si>
    <t>-</t>
    <phoneticPr fontId="5"/>
  </si>
  <si>
    <t>-</t>
    <phoneticPr fontId="5"/>
  </si>
  <si>
    <t>-</t>
    <phoneticPr fontId="5"/>
  </si>
  <si>
    <t>難病患者や家族の療養上の悩みや不安に的確に対応するため、難病に関する情報の提供等を行うことにより、その療養生活の一層の支援を図ることで難病対策を推進し、目標達成に寄与する。</t>
    <phoneticPr fontId="5"/>
  </si>
  <si>
    <t>-</t>
    <phoneticPr fontId="5"/>
  </si>
  <si>
    <t>-</t>
    <phoneticPr fontId="5"/>
  </si>
  <si>
    <t>-</t>
    <phoneticPr fontId="5"/>
  </si>
  <si>
    <t>-</t>
    <phoneticPr fontId="5"/>
  </si>
  <si>
    <t>-</t>
    <phoneticPr fontId="5"/>
  </si>
  <si>
    <t>難病に関する総合的な情報を発信している事業であり、国が実施すべき事業である。</t>
  </si>
  <si>
    <t>国民の難病に関する普及啓発という政策目的達成に向けて、優先度の高い事業である。</t>
  </si>
  <si>
    <t>ホームページアクセス数は年間約4千万件となっていることから、広く国民のニーズがあり、難病に関する総合的な情報を発信する事業であることから、国費を投入しなければ事業目的が達成できない。</t>
    <phoneticPr fontId="5"/>
  </si>
  <si>
    <t>無</t>
  </si>
  <si>
    <t>‐</t>
  </si>
  <si>
    <t>交付要綱により負担割合を定めており、妥当である。</t>
  </si>
  <si>
    <t>低コストで情報提供をしている。</t>
  </si>
  <si>
    <t>会議費等、必要なもののみに支出している。</t>
  </si>
  <si>
    <t>交付申請書を審査し、補助事業の実施に必要な経費について交付決定している。</t>
  </si>
  <si>
    <t>前年度の相談対応件数を見込みとしており、ほぼ見込みに見合った実績となっている。</t>
  </si>
  <si>
    <t>-</t>
    <phoneticPr fontId="5"/>
  </si>
  <si>
    <t>135</t>
    <phoneticPr fontId="5"/>
  </si>
  <si>
    <t>134</t>
    <phoneticPr fontId="5"/>
  </si>
  <si>
    <t>107</t>
    <phoneticPr fontId="5"/>
  </si>
  <si>
    <t>124</t>
    <phoneticPr fontId="5"/>
  </si>
  <si>
    <t>135</t>
    <phoneticPr fontId="5"/>
  </si>
  <si>
    <t>142</t>
    <phoneticPr fontId="5"/>
  </si>
  <si>
    <t>143</t>
    <phoneticPr fontId="5"/>
  </si>
  <si>
    <t>147</t>
    <phoneticPr fontId="5"/>
  </si>
  <si>
    <t>155</t>
    <phoneticPr fontId="5"/>
  </si>
  <si>
    <t>A.（公財）難病医学研究財団</t>
    <phoneticPr fontId="5"/>
  </si>
  <si>
    <t>賃金</t>
    <rPh sb="0" eb="2">
      <t>チンギン</t>
    </rPh>
    <phoneticPr fontId="5"/>
  </si>
  <si>
    <t>雑役務費</t>
    <rPh sb="0" eb="2">
      <t>ザツエキ</t>
    </rPh>
    <rPh sb="2" eb="4">
      <t>ムヒ</t>
    </rPh>
    <phoneticPr fontId="5"/>
  </si>
  <si>
    <t>委託費</t>
    <rPh sb="0" eb="3">
      <t>イタクヒ</t>
    </rPh>
    <phoneticPr fontId="5"/>
  </si>
  <si>
    <t>借料及び損料</t>
    <rPh sb="0" eb="2">
      <t>シャクリョウ</t>
    </rPh>
    <rPh sb="2" eb="3">
      <t>オヨ</t>
    </rPh>
    <rPh sb="4" eb="6">
      <t>ソンリョウ</t>
    </rPh>
    <phoneticPr fontId="5"/>
  </si>
  <si>
    <t>諸謝金</t>
    <rPh sb="0" eb="1">
      <t>ショ</t>
    </rPh>
    <rPh sb="1" eb="3">
      <t>シャキン</t>
    </rPh>
    <phoneticPr fontId="5"/>
  </si>
  <si>
    <t>印刷製本費</t>
    <rPh sb="0" eb="2">
      <t>インサツ</t>
    </rPh>
    <rPh sb="2" eb="4">
      <t>セイホン</t>
    </rPh>
    <rPh sb="4" eb="5">
      <t>ヒ</t>
    </rPh>
    <phoneticPr fontId="5"/>
  </si>
  <si>
    <t>通信運搬費</t>
    <rPh sb="0" eb="2">
      <t>ツウシン</t>
    </rPh>
    <rPh sb="2" eb="5">
      <t>ウンパンヒ</t>
    </rPh>
    <phoneticPr fontId="5"/>
  </si>
  <si>
    <t>旅費</t>
    <rPh sb="0" eb="2">
      <t>リョヒ</t>
    </rPh>
    <phoneticPr fontId="5"/>
  </si>
  <si>
    <t>消耗品費</t>
    <rPh sb="0" eb="3">
      <t>ショウモウヒン</t>
    </rPh>
    <rPh sb="3" eb="4">
      <t>ヒ</t>
    </rPh>
    <phoneticPr fontId="5"/>
  </si>
  <si>
    <t>会議費</t>
    <rPh sb="0" eb="3">
      <t>カイギヒ</t>
    </rPh>
    <phoneticPr fontId="5"/>
  </si>
  <si>
    <t>情報処理企画管理員等雇上等</t>
    <phoneticPr fontId="5"/>
  </si>
  <si>
    <t>サーバー・ＯＡ機器セキュリティ対策管理等</t>
    <rPh sb="7" eb="9">
      <t>キキ</t>
    </rPh>
    <rPh sb="15" eb="17">
      <t>タイサク</t>
    </rPh>
    <rPh sb="17" eb="19">
      <t>カンリ</t>
    </rPh>
    <rPh sb="19" eb="20">
      <t>トウ</t>
    </rPh>
    <phoneticPr fontId="5"/>
  </si>
  <si>
    <t>ＨＰ保守管理等</t>
    <rPh sb="2" eb="4">
      <t>ホシュ</t>
    </rPh>
    <rPh sb="4" eb="6">
      <t>カンリ</t>
    </rPh>
    <rPh sb="6" eb="7">
      <t>トウ</t>
    </rPh>
    <phoneticPr fontId="5"/>
  </si>
  <si>
    <t>運営委員会委員等謝金</t>
    <rPh sb="0" eb="2">
      <t>ウンエイ</t>
    </rPh>
    <rPh sb="2" eb="5">
      <t>イインカイ</t>
    </rPh>
    <rPh sb="5" eb="7">
      <t>イイン</t>
    </rPh>
    <rPh sb="7" eb="8">
      <t>トウ</t>
    </rPh>
    <rPh sb="8" eb="10">
      <t>シャキン</t>
    </rPh>
    <phoneticPr fontId="5"/>
  </si>
  <si>
    <t>事務所賃借料等</t>
    <rPh sb="0" eb="3">
      <t>ジムショ</t>
    </rPh>
    <rPh sb="3" eb="6">
      <t>チンシャクリョウ</t>
    </rPh>
    <rPh sb="6" eb="7">
      <t>トウ</t>
    </rPh>
    <phoneticPr fontId="5"/>
  </si>
  <si>
    <t>パンフレット等印刷費</t>
    <rPh sb="6" eb="7">
      <t>トウ</t>
    </rPh>
    <rPh sb="7" eb="10">
      <t>インサツヒ</t>
    </rPh>
    <phoneticPr fontId="5"/>
  </si>
  <si>
    <t>郵送料等</t>
    <rPh sb="0" eb="3">
      <t>ユウソウリョウ</t>
    </rPh>
    <rPh sb="3" eb="4">
      <t>トウ</t>
    </rPh>
    <phoneticPr fontId="5"/>
  </si>
  <si>
    <t>運営委員会委員等旅費</t>
    <rPh sb="0" eb="2">
      <t>ウンエイ</t>
    </rPh>
    <rPh sb="2" eb="5">
      <t>イインカイ</t>
    </rPh>
    <rPh sb="5" eb="7">
      <t>イイン</t>
    </rPh>
    <rPh sb="7" eb="8">
      <t>トウ</t>
    </rPh>
    <rPh sb="8" eb="10">
      <t>リョヒ</t>
    </rPh>
    <phoneticPr fontId="5"/>
  </si>
  <si>
    <t>事務消耗品費等</t>
    <rPh sb="0" eb="2">
      <t>ジム</t>
    </rPh>
    <rPh sb="2" eb="5">
      <t>ショウモウヒン</t>
    </rPh>
    <rPh sb="5" eb="6">
      <t>ヒ</t>
    </rPh>
    <rPh sb="6" eb="7">
      <t>トウ</t>
    </rPh>
    <phoneticPr fontId="5"/>
  </si>
  <si>
    <t>運営委員会等会議費</t>
    <rPh sb="0" eb="2">
      <t>ウンエイ</t>
    </rPh>
    <rPh sb="2" eb="5">
      <t>イインカイ</t>
    </rPh>
    <rPh sb="5" eb="6">
      <t>トウ</t>
    </rPh>
    <rPh sb="6" eb="9">
      <t>カイギヒ</t>
    </rPh>
    <phoneticPr fontId="5"/>
  </si>
  <si>
    <t>（公財）難病医学研究財団</t>
  </si>
  <si>
    <t>指定難病関連一般・専門情報の収集・提供の実施、患者等からの相談への対応、難病相談支援センター間のネットワーク支援、実施結果の報告・管理業務</t>
  </si>
  <si>
    <t>補助金等交付</t>
  </si>
  <si>
    <t>前年度実績以上</t>
    <rPh sb="0" eb="3">
      <t>ゼンネンド</t>
    </rPh>
    <rPh sb="3" eb="5">
      <t>ジッセキ</t>
    </rPh>
    <rPh sb="5" eb="7">
      <t>イジョウ</t>
    </rPh>
    <phoneticPr fontId="5"/>
  </si>
  <si>
    <t>オンライン研修サービス修了者数</t>
    <rPh sb="5" eb="7">
      <t>ケンシュウ</t>
    </rPh>
    <rPh sb="11" eb="14">
      <t>シュウリョウシャ</t>
    </rPh>
    <rPh sb="14" eb="15">
      <t>スウ</t>
    </rPh>
    <phoneticPr fontId="5"/>
  </si>
  <si>
    <t>難病対策課調べ</t>
    <rPh sb="0" eb="2">
      <t>ナンビョウ</t>
    </rPh>
    <rPh sb="2" eb="5">
      <t>タイサクカ</t>
    </rPh>
    <rPh sb="5" eb="6">
      <t>シラ</t>
    </rPh>
    <phoneticPr fontId="5"/>
  </si>
  <si>
    <t>オンライン研修サービス登録者数</t>
    <rPh sb="5" eb="7">
      <t>ケンシュウ</t>
    </rPh>
    <rPh sb="11" eb="14">
      <t>トウロクシャ</t>
    </rPh>
    <rPh sb="14" eb="15">
      <t>スウ</t>
    </rPh>
    <phoneticPr fontId="5"/>
  </si>
  <si>
    <t>人</t>
    <rPh sb="0" eb="1">
      <t>ニン</t>
    </rPh>
    <phoneticPr fontId="5"/>
  </si>
  <si>
    <t>-</t>
    <phoneticPr fontId="5"/>
  </si>
  <si>
    <t>-</t>
    <phoneticPr fontId="5"/>
  </si>
  <si>
    <t>-</t>
    <phoneticPr fontId="5"/>
  </si>
  <si>
    <t>-</t>
    <phoneticPr fontId="5"/>
  </si>
  <si>
    <t>-</t>
    <phoneticPr fontId="5"/>
  </si>
  <si>
    <t>-</t>
    <phoneticPr fontId="5"/>
  </si>
  <si>
    <t>-</t>
    <phoneticPr fontId="5"/>
  </si>
  <si>
    <t>単位当たりコスト ＝ Ｘ ／ Ｙ
Ｘ：「執行額」 
Ｙ：「オンライン研修サービス登録者数」　　　　　　　　　　　　</t>
    <rPh sb="35" eb="37">
      <t>ケンシュウ</t>
    </rPh>
    <rPh sb="41" eb="44">
      <t>トウロクシャ</t>
    </rPh>
    <rPh sb="44" eb="45">
      <t>スウ</t>
    </rPh>
    <phoneticPr fontId="5"/>
  </si>
  <si>
    <t>－</t>
    <phoneticPr fontId="5"/>
  </si>
  <si>
    <t>－</t>
    <phoneticPr fontId="5"/>
  </si>
  <si>
    <t>①難病情報センター事業（補助率：定額、補助先：（公財）難病医学研究財団）
②難病医療支援ネットワーク事業（同上）
③難病相談支援センター間のネットワーク支援事業（同上）
④難病指定医研修オンライン化支援事業（委託）</t>
    <rPh sb="1" eb="3">
      <t>ナンビョウ</t>
    </rPh>
    <rPh sb="3" eb="5">
      <t>ジョウホウ</t>
    </rPh>
    <rPh sb="9" eb="11">
      <t>ジギョウ</t>
    </rPh>
    <rPh sb="12" eb="15">
      <t>ホジョリツ</t>
    </rPh>
    <rPh sb="16" eb="18">
      <t>テイガク</t>
    </rPh>
    <rPh sb="19" eb="21">
      <t>ホジョ</t>
    </rPh>
    <rPh sb="21" eb="22">
      <t>サキ</t>
    </rPh>
    <rPh sb="24" eb="26">
      <t>コウザイ</t>
    </rPh>
    <rPh sb="27" eb="29">
      <t>ナンビョウ</t>
    </rPh>
    <rPh sb="29" eb="31">
      <t>イガク</t>
    </rPh>
    <rPh sb="31" eb="33">
      <t>ケンキュウ</t>
    </rPh>
    <rPh sb="33" eb="35">
      <t>ザイダン</t>
    </rPh>
    <rPh sb="38" eb="40">
      <t>ナンビョウ</t>
    </rPh>
    <rPh sb="40" eb="42">
      <t>イリョウ</t>
    </rPh>
    <rPh sb="42" eb="44">
      <t>シエン</t>
    </rPh>
    <rPh sb="50" eb="52">
      <t>ジギョウ</t>
    </rPh>
    <rPh sb="53" eb="55">
      <t>ドウジョウ</t>
    </rPh>
    <rPh sb="58" eb="60">
      <t>ナンビョウ</t>
    </rPh>
    <rPh sb="60" eb="62">
      <t>ソウダン</t>
    </rPh>
    <rPh sb="62" eb="64">
      <t>シエン</t>
    </rPh>
    <rPh sb="68" eb="69">
      <t>カン</t>
    </rPh>
    <rPh sb="76" eb="78">
      <t>シエン</t>
    </rPh>
    <rPh sb="78" eb="80">
      <t>ジギョウ</t>
    </rPh>
    <rPh sb="81" eb="83">
      <t>ドウジョウ</t>
    </rPh>
    <rPh sb="86" eb="88">
      <t>ナンビョウ</t>
    </rPh>
    <rPh sb="88" eb="90">
      <t>シテイ</t>
    </rPh>
    <rPh sb="90" eb="91">
      <t>イ</t>
    </rPh>
    <rPh sb="91" eb="93">
      <t>ケンシュウ</t>
    </rPh>
    <rPh sb="98" eb="99">
      <t>カ</t>
    </rPh>
    <rPh sb="99" eb="101">
      <t>シエン</t>
    </rPh>
    <rPh sb="101" eb="103">
      <t>ジギョウ</t>
    </rPh>
    <rPh sb="104" eb="106">
      <t>イタク</t>
    </rPh>
    <phoneticPr fontId="5"/>
  </si>
  <si>
    <t>42,773,000/39,340,000</t>
    <phoneticPr fontId="5"/>
  </si>
  <si>
    <t>6,700,000/126</t>
    <phoneticPr fontId="5"/>
  </si>
  <si>
    <t>30,360,000/126</t>
    <phoneticPr fontId="5"/>
  </si>
  <si>
    <t>有</t>
  </si>
  <si>
    <t>△</t>
  </si>
  <si>
    <t>-</t>
    <phoneticPr fontId="5"/>
  </si>
  <si>
    <t>-</t>
    <phoneticPr fontId="5"/>
  </si>
  <si>
    <t>B.富士テレコム株式会社</t>
    <rPh sb="2" eb="4">
      <t>フジ</t>
    </rPh>
    <rPh sb="8" eb="12">
      <t>カブシキガイシャ</t>
    </rPh>
    <phoneticPr fontId="5"/>
  </si>
  <si>
    <t>難病情報センターのホームページには一定のニーズがあることから、適切に予算を執行し、このまま継続して事業を実施する。また、難病指定医向けオンライン研修についても、難病指定医の資質向上、各都道府県・指定都市における業務の合理化を果たす役割があることから、引き続き継続して事業を実施する。</t>
    <rPh sb="60" eb="62">
      <t>ナンビョウ</t>
    </rPh>
    <rPh sb="62" eb="64">
      <t>シテイ</t>
    </rPh>
    <rPh sb="64" eb="65">
      <t>イ</t>
    </rPh>
    <rPh sb="65" eb="66">
      <t>ム</t>
    </rPh>
    <rPh sb="72" eb="74">
      <t>ケンシュウ</t>
    </rPh>
    <rPh sb="80" eb="82">
      <t>ナンビョウ</t>
    </rPh>
    <rPh sb="82" eb="84">
      <t>シテイ</t>
    </rPh>
    <rPh sb="84" eb="85">
      <t>イ</t>
    </rPh>
    <rPh sb="86" eb="88">
      <t>シシツ</t>
    </rPh>
    <rPh sb="88" eb="90">
      <t>コウジョウ</t>
    </rPh>
    <rPh sb="91" eb="92">
      <t>カク</t>
    </rPh>
    <rPh sb="92" eb="96">
      <t>トドウフケン</t>
    </rPh>
    <rPh sb="97" eb="99">
      <t>シテイ</t>
    </rPh>
    <rPh sb="99" eb="101">
      <t>トシ</t>
    </rPh>
    <rPh sb="105" eb="107">
      <t>ギョウム</t>
    </rPh>
    <rPh sb="108" eb="111">
      <t>ゴウリカ</t>
    </rPh>
    <rPh sb="112" eb="113">
      <t>ハ</t>
    </rPh>
    <rPh sb="115" eb="117">
      <t>ヤクワリ</t>
    </rPh>
    <rPh sb="125" eb="126">
      <t>ヒ</t>
    </rPh>
    <rPh sb="127" eb="128">
      <t>ツヅ</t>
    </rPh>
    <rPh sb="129" eb="131">
      <t>ケイゾク</t>
    </rPh>
    <rPh sb="133" eb="135">
      <t>ジギョウ</t>
    </rPh>
    <rPh sb="136" eb="138">
      <t>ジッシ</t>
    </rPh>
    <phoneticPr fontId="5"/>
  </si>
  <si>
    <t>富士テレコム株式会社</t>
    <rPh sb="0" eb="2">
      <t>フジ</t>
    </rPh>
    <rPh sb="6" eb="10">
      <t>カブシキガイシャ</t>
    </rPh>
    <phoneticPr fontId="5"/>
  </si>
  <si>
    <t>難病指定医向けオンライン研修サービスの実施</t>
    <rPh sb="0" eb="2">
      <t>ナンビョウ</t>
    </rPh>
    <rPh sb="2" eb="4">
      <t>シテイ</t>
    </rPh>
    <rPh sb="4" eb="5">
      <t>イ</t>
    </rPh>
    <rPh sb="5" eb="6">
      <t>ム</t>
    </rPh>
    <rPh sb="12" eb="14">
      <t>ケンシュウ</t>
    </rPh>
    <rPh sb="19" eb="21">
      <t>ジッシ</t>
    </rPh>
    <phoneticPr fontId="5"/>
  </si>
  <si>
    <t>－</t>
    <phoneticPr fontId="5"/>
  </si>
  <si>
    <t>HP改修・システム開発等</t>
    <rPh sb="2" eb="4">
      <t>カイシュウ</t>
    </rPh>
    <rPh sb="9" eb="11">
      <t>カイハツ</t>
    </rPh>
    <rPh sb="11" eb="12">
      <t>トウ</t>
    </rPh>
    <phoneticPr fontId="5"/>
  </si>
  <si>
    <t>C.株式会社シンテムエンタープライズ</t>
    <rPh sb="2" eb="6">
      <t>カブシキガイシャ</t>
    </rPh>
    <phoneticPr fontId="5"/>
  </si>
  <si>
    <t>株式会社シンテムエンタープライズ</t>
    <rPh sb="0" eb="4">
      <t>カブシキガイシャ</t>
    </rPh>
    <phoneticPr fontId="5"/>
  </si>
  <si>
    <t>HP改修・システム開発等</t>
    <rPh sb="2" eb="4">
      <t>カイシュウ</t>
    </rPh>
    <rPh sb="9" eb="11">
      <t>カイハツ</t>
    </rPh>
    <rPh sb="11" eb="12">
      <t>トウ</t>
    </rPh>
    <phoneticPr fontId="5"/>
  </si>
  <si>
    <t>株式会社アジンコート</t>
    <rPh sb="0" eb="4">
      <t>カブシキガイシャ</t>
    </rPh>
    <phoneticPr fontId="5"/>
  </si>
  <si>
    <t>HP保守管理費</t>
    <rPh sb="2" eb="4">
      <t>ホシュ</t>
    </rPh>
    <rPh sb="4" eb="7">
      <t>カンリヒ</t>
    </rPh>
    <phoneticPr fontId="5"/>
  </si>
  <si>
    <t>-</t>
    <phoneticPr fontId="5"/>
  </si>
  <si>
    <t>-</t>
    <phoneticPr fontId="5"/>
  </si>
  <si>
    <t>-</t>
    <phoneticPr fontId="5"/>
  </si>
  <si>
    <t>-</t>
    <phoneticPr fontId="5"/>
  </si>
  <si>
    <t>雑役務費</t>
    <rPh sb="0" eb="2">
      <t>ザツエキ</t>
    </rPh>
    <rPh sb="2" eb="4">
      <t>ムヒ</t>
    </rPh>
    <phoneticPr fontId="5"/>
  </si>
  <si>
    <t>オンライン研修サービスの構築・運用</t>
    <rPh sb="5" eb="7">
      <t>ケンシュウ</t>
    </rPh>
    <rPh sb="12" eb="14">
      <t>コウチク</t>
    </rPh>
    <rPh sb="15" eb="17">
      <t>ウンヨウ</t>
    </rPh>
    <phoneticPr fontId="5"/>
  </si>
  <si>
    <t>ホームページアクセス数は年間約4,000万件となっていることから広く国民のニーズがあり、直接国民へ難病に関する情報を発信している実行性も高いことから、概ね妥当な事業である。令和元年度は、難病指定医向けオンライン研修について、サービスの開始時期が遅れたため不用が生じたが、令和2年度においては、年度当初より引き続きサービスを提供するため、不用額は抑えられる見込みである。</t>
    <rPh sb="86" eb="88">
      <t>レイワ</t>
    </rPh>
    <rPh sb="88" eb="89">
      <t>ガン</t>
    </rPh>
    <rPh sb="89" eb="91">
      <t>ネンド</t>
    </rPh>
    <rPh sb="93" eb="95">
      <t>ナンビョウ</t>
    </rPh>
    <rPh sb="95" eb="97">
      <t>シテイ</t>
    </rPh>
    <rPh sb="97" eb="98">
      <t>イ</t>
    </rPh>
    <rPh sb="98" eb="99">
      <t>ム</t>
    </rPh>
    <rPh sb="105" eb="107">
      <t>ケンシュウ</t>
    </rPh>
    <rPh sb="117" eb="119">
      <t>カイシ</t>
    </rPh>
    <rPh sb="119" eb="121">
      <t>ジキ</t>
    </rPh>
    <rPh sb="122" eb="123">
      <t>オク</t>
    </rPh>
    <rPh sb="127" eb="129">
      <t>フヨウ</t>
    </rPh>
    <rPh sb="130" eb="131">
      <t>ショウ</t>
    </rPh>
    <rPh sb="135" eb="137">
      <t>レイワ</t>
    </rPh>
    <rPh sb="138" eb="140">
      <t>ネンド</t>
    </rPh>
    <rPh sb="146" eb="148">
      <t>ネンド</t>
    </rPh>
    <rPh sb="148" eb="150">
      <t>トウショ</t>
    </rPh>
    <rPh sb="152" eb="153">
      <t>ヒ</t>
    </rPh>
    <rPh sb="154" eb="155">
      <t>ツヅ</t>
    </rPh>
    <rPh sb="161" eb="163">
      <t>テイキョウ</t>
    </rPh>
    <rPh sb="168" eb="171">
      <t>フヨウガク</t>
    </rPh>
    <rPh sb="172" eb="173">
      <t>オサ</t>
    </rPh>
    <rPh sb="177" eb="179">
      <t>ミコ</t>
    </rPh>
    <phoneticPr fontId="5"/>
  </si>
  <si>
    <t>サービス内容の精査により、難病指定医向けオンライン研修サービスの開始時期が遅れたため。</t>
    <rPh sb="4" eb="6">
      <t>ナイヨウ</t>
    </rPh>
    <rPh sb="7" eb="9">
      <t>セイサ</t>
    </rPh>
    <rPh sb="13" eb="15">
      <t>ナンビョウ</t>
    </rPh>
    <rPh sb="15" eb="17">
      <t>シテイ</t>
    </rPh>
    <rPh sb="17" eb="18">
      <t>イ</t>
    </rPh>
    <rPh sb="18" eb="19">
      <t>ム</t>
    </rPh>
    <rPh sb="25" eb="27">
      <t>ケンシュウ</t>
    </rPh>
    <rPh sb="32" eb="34">
      <t>カイシ</t>
    </rPh>
    <rPh sb="34" eb="36">
      <t>ジキ</t>
    </rPh>
    <rPh sb="37" eb="38">
      <t>オク</t>
    </rPh>
    <phoneticPr fontId="5"/>
  </si>
  <si>
    <t>難病患者や家族の療養上の悩みや不安に的確に対応するために必要な事業であり、引き続き、必要な予算額を確保し、適正な執行に努めること。</t>
    <rPh sb="28" eb="30">
      <t>ヒツヨウ</t>
    </rPh>
    <rPh sb="31" eb="33">
      <t>ジギョウ</t>
    </rPh>
    <rPh sb="37" eb="38">
      <t>ヒ</t>
    </rPh>
    <rPh sb="39" eb="40">
      <t>ツヅ</t>
    </rPh>
    <rPh sb="42" eb="44">
      <t>ヒツヨウ</t>
    </rPh>
    <rPh sb="45" eb="48">
      <t>ヨサンガク</t>
    </rPh>
    <rPh sb="49" eb="51">
      <t>カクホ</t>
    </rPh>
    <rPh sb="53" eb="55">
      <t>テキセイ</t>
    </rPh>
    <rPh sb="56" eb="58">
      <t>シッコウ</t>
    </rPh>
    <rPh sb="59" eb="60">
      <t>ツト</t>
    </rPh>
    <phoneticPr fontId="5"/>
  </si>
  <si>
    <t>点検対象外</t>
    <rPh sb="0" eb="5">
      <t>テンケンタイショウガイ</t>
    </rPh>
    <phoneticPr fontId="5"/>
  </si>
  <si>
    <t>現状通り</t>
    <rPh sb="0" eb="3">
      <t>ゲンジョウドオ</t>
    </rPh>
    <phoneticPr fontId="5"/>
  </si>
  <si>
    <t>課長：尾崎　守正</t>
    <rPh sb="0" eb="2">
      <t>カチョウ</t>
    </rPh>
    <rPh sb="3" eb="5">
      <t>オザキ</t>
    </rPh>
    <rPh sb="6" eb="8">
      <t>モリマサ</t>
    </rPh>
    <phoneticPr fontId="5"/>
  </si>
  <si>
    <t>-</t>
    <phoneticPr fontId="5"/>
  </si>
  <si>
    <t>難病患者や家族の療養上の悩みや不安に的確に対応するため、難病に関する普及啓発等を行うことにより、その療養生活の一層の支援を図る。
各都道府県及び指定都市において実施している難病指定医向けの研修について、オンライン用の研修プログラム（e-ラーニング）を提供することで、現行の指定医研修を合理化するとともに、研修コンテンツの共通化及び充実を図ることにより、難病指定医の知識及び資質の向上を図る。</t>
    <rPh sb="65" eb="66">
      <t>カク</t>
    </rPh>
    <rPh sb="66" eb="70">
      <t>トドウフケン</t>
    </rPh>
    <rPh sb="70" eb="71">
      <t>オヨ</t>
    </rPh>
    <rPh sb="72" eb="74">
      <t>シテイ</t>
    </rPh>
    <rPh sb="74" eb="76">
      <t>トシ</t>
    </rPh>
    <rPh sb="80" eb="82">
      <t>ジッシ</t>
    </rPh>
    <rPh sb="86" eb="88">
      <t>ナンビョウ</t>
    </rPh>
    <rPh sb="88" eb="90">
      <t>シテイ</t>
    </rPh>
    <rPh sb="90" eb="91">
      <t>イ</t>
    </rPh>
    <rPh sb="91" eb="92">
      <t>ム</t>
    </rPh>
    <rPh sb="94" eb="96">
      <t>ケンシュウ</t>
    </rPh>
    <rPh sb="106" eb="107">
      <t>ヨウ</t>
    </rPh>
    <rPh sb="108" eb="110">
      <t>ケンシュウ</t>
    </rPh>
    <rPh sb="125" eb="127">
      <t>テイキョウ</t>
    </rPh>
    <rPh sb="133" eb="135">
      <t>ゲンコウ</t>
    </rPh>
    <rPh sb="136" eb="138">
      <t>シテイ</t>
    </rPh>
    <rPh sb="138" eb="139">
      <t>イ</t>
    </rPh>
    <rPh sb="139" eb="141">
      <t>ケンシュウ</t>
    </rPh>
    <rPh sb="142" eb="145">
      <t>ゴウリカ</t>
    </rPh>
    <rPh sb="152" eb="154">
      <t>ケンシュウ</t>
    </rPh>
    <rPh sb="160" eb="163">
      <t>キョウツウカ</t>
    </rPh>
    <rPh sb="163" eb="164">
      <t>オヨ</t>
    </rPh>
    <rPh sb="165" eb="167">
      <t>ジュウジツ</t>
    </rPh>
    <rPh sb="168" eb="169">
      <t>ハカ</t>
    </rPh>
    <rPh sb="176" eb="178">
      <t>ナンビョウ</t>
    </rPh>
    <rPh sb="178" eb="180">
      <t>シテイ</t>
    </rPh>
    <rPh sb="180" eb="181">
      <t>イ</t>
    </rPh>
    <rPh sb="182" eb="184">
      <t>チシキ</t>
    </rPh>
    <rPh sb="184" eb="185">
      <t>オヨ</t>
    </rPh>
    <rPh sb="186" eb="188">
      <t>シシツ</t>
    </rPh>
    <rPh sb="189" eb="191">
      <t>コウジョウ</t>
    </rPh>
    <rPh sb="192" eb="193">
      <t>ハカ</t>
    </rPh>
    <phoneticPr fontId="5"/>
  </si>
  <si>
    <t>毎年度、成果実績は成果目標に見合ったものとなっている。</t>
    <phoneticPr fontId="5"/>
  </si>
  <si>
    <t>千円/人</t>
    <rPh sb="0" eb="1">
      <t>セン</t>
    </rPh>
    <rPh sb="1" eb="2">
      <t>エン</t>
    </rPh>
    <rPh sb="3" eb="4">
      <t>ニン</t>
    </rPh>
    <phoneticPr fontId="5"/>
  </si>
  <si>
    <t>研修に係るコンテンツ量が多く、対応可能な事業者が限られたため。今後は開札からサービス提供までの期間を十分に確保する。</t>
    <rPh sb="0" eb="2">
      <t>ケンシュウ</t>
    </rPh>
    <rPh sb="3" eb="4">
      <t>カカ</t>
    </rPh>
    <rPh sb="10" eb="11">
      <t>リョウ</t>
    </rPh>
    <rPh sb="12" eb="13">
      <t>オオ</t>
    </rPh>
    <rPh sb="15" eb="17">
      <t>タイオウ</t>
    </rPh>
    <rPh sb="17" eb="19">
      <t>カノウ</t>
    </rPh>
    <rPh sb="20" eb="23">
      <t>ジギョウシャ</t>
    </rPh>
    <rPh sb="24" eb="25">
      <t>カギ</t>
    </rPh>
    <rPh sb="31" eb="33">
      <t>コンゴ</t>
    </rPh>
    <rPh sb="34" eb="36">
      <t>カイサツ</t>
    </rPh>
    <rPh sb="42" eb="44">
      <t>テイキョウ</t>
    </rPh>
    <rPh sb="47" eb="49">
      <t>キカン</t>
    </rPh>
    <rPh sb="50" eb="52">
      <t>ジュウブン</t>
    </rPh>
    <rPh sb="53" eb="55">
      <t>カクホ</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</si>
</sst>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128716</xdr:colOff>
      <xdr:row>32</xdr:row>
      <xdr:rowOff>12871</xdr:rowOff>
    </xdr:from>
    <xdr:to>
      <xdr:col>50</xdr:col>
      <xdr:colOff>59765</xdr:colOff>
      <xdr:row>33</xdr:row>
      <xdr:rowOff>35071</xdr:rowOff>
    </xdr:to>
    <xdr:sp macro="" textlink="">
      <xdr:nvSpPr>
        <xdr:cNvPr id="3" name="テキスト ボックス 2"/>
        <xdr:cNvSpPr txBox="1"/>
      </xdr:nvSpPr>
      <xdr:spPr>
        <a:xfrm>
          <a:off x="9602230" y="11829020"/>
          <a:ext cx="1050880" cy="3182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38</xdr:col>
      <xdr:colOff>128717</xdr:colOff>
      <xdr:row>133</xdr:row>
      <xdr:rowOff>128717</xdr:rowOff>
    </xdr:from>
    <xdr:to>
      <xdr:col>42</xdr:col>
      <xdr:colOff>144347</xdr:colOff>
      <xdr:row>133</xdr:row>
      <xdr:rowOff>454221</xdr:rowOff>
    </xdr:to>
    <xdr:sp macro="" textlink="">
      <xdr:nvSpPr>
        <xdr:cNvPr id="4" name="テキスト ボックス 3"/>
        <xdr:cNvSpPr txBox="1"/>
      </xdr:nvSpPr>
      <xdr:spPr>
        <a:xfrm>
          <a:off x="7954663" y="16926183"/>
          <a:ext cx="839414"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0</xdr:colOff>
      <xdr:row>132</xdr:row>
      <xdr:rowOff>0</xdr:rowOff>
    </xdr:from>
    <xdr:to>
      <xdr:col>49</xdr:col>
      <xdr:colOff>222485</xdr:colOff>
      <xdr:row>133</xdr:row>
      <xdr:rowOff>77314</xdr:rowOff>
    </xdr:to>
    <xdr:sp macro="" textlink="">
      <xdr:nvSpPr>
        <xdr:cNvPr id="5" name="テキスト ボックス 4"/>
        <xdr:cNvSpPr txBox="1"/>
      </xdr:nvSpPr>
      <xdr:spPr>
        <a:xfrm>
          <a:off x="9473514" y="16552905"/>
          <a:ext cx="840322" cy="321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77230</xdr:colOff>
      <xdr:row>134</xdr:row>
      <xdr:rowOff>102973</xdr:rowOff>
    </xdr:from>
    <xdr:to>
      <xdr:col>50</xdr:col>
      <xdr:colOff>47785</xdr:colOff>
      <xdr:row>134</xdr:row>
      <xdr:rowOff>443152</xdr:rowOff>
    </xdr:to>
    <xdr:sp macro="" textlink="">
      <xdr:nvSpPr>
        <xdr:cNvPr id="6" name="テキスト ボックス 5"/>
        <xdr:cNvSpPr txBox="1"/>
      </xdr:nvSpPr>
      <xdr:spPr>
        <a:xfrm>
          <a:off x="9550744" y="17402432"/>
          <a:ext cx="1090386" cy="340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20</xdr:col>
      <xdr:colOff>127057</xdr:colOff>
      <xdr:row>741</xdr:row>
      <xdr:rowOff>347533</xdr:rowOff>
    </xdr:from>
    <xdr:to>
      <xdr:col>28</xdr:col>
      <xdr:colOff>63987</xdr:colOff>
      <xdr:row>744</xdr:row>
      <xdr:rowOff>52267</xdr:rowOff>
    </xdr:to>
    <xdr:sp macro="" textlink="">
      <xdr:nvSpPr>
        <xdr:cNvPr id="7" name="正方形/長方形 6"/>
        <xdr:cNvSpPr/>
      </xdr:nvSpPr>
      <xdr:spPr>
        <a:xfrm>
          <a:off x="4245976" y="44870472"/>
          <a:ext cx="1584497" cy="74733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48.9</a:t>
          </a:r>
          <a:r>
            <a:rPr kumimoji="1" lang="ja-JP" altLang="en-US" sz="1100">
              <a:solidFill>
                <a:sysClr val="windowText" lastClr="000000"/>
              </a:solidFill>
            </a:rPr>
            <a:t>百万円</a:t>
          </a:r>
        </a:p>
      </xdr:txBody>
    </xdr:sp>
    <xdr:clientData/>
  </xdr:twoCellAnchor>
  <xdr:twoCellAnchor>
    <xdr:from>
      <xdr:col>8</xdr:col>
      <xdr:colOff>122051</xdr:colOff>
      <xdr:row>744</xdr:row>
      <xdr:rowOff>224573</xdr:rowOff>
    </xdr:from>
    <xdr:to>
      <xdr:col>18</xdr:col>
      <xdr:colOff>83953</xdr:colOff>
      <xdr:row>747</xdr:row>
      <xdr:rowOff>29997</xdr:rowOff>
    </xdr:to>
    <xdr:sp macro="" textlink="">
      <xdr:nvSpPr>
        <xdr:cNvPr id="8" name="大かっこ 7"/>
        <xdr:cNvSpPr/>
      </xdr:nvSpPr>
      <xdr:spPr>
        <a:xfrm>
          <a:off x="1769619" y="45790114"/>
          <a:ext cx="2021361" cy="84802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難病情報センターの運営費に要する資金等の補助</a:t>
          </a:r>
        </a:p>
      </xdr:txBody>
    </xdr:sp>
    <xdr:clientData/>
  </xdr:twoCellAnchor>
  <xdr:twoCellAnchor>
    <xdr:from>
      <xdr:col>17</xdr:col>
      <xdr:colOff>178536</xdr:colOff>
      <xdr:row>744</xdr:row>
      <xdr:rowOff>231689</xdr:rowOff>
    </xdr:from>
    <xdr:to>
      <xdr:col>22</xdr:col>
      <xdr:colOff>51486</xdr:colOff>
      <xdr:row>748</xdr:row>
      <xdr:rowOff>638</xdr:rowOff>
    </xdr:to>
    <xdr:cxnSp macro="">
      <xdr:nvCxnSpPr>
        <xdr:cNvPr id="9" name="直線矢印コネクタ 8"/>
        <xdr:cNvCxnSpPr/>
      </xdr:nvCxnSpPr>
      <xdr:spPr>
        <a:xfrm flipH="1">
          <a:off x="3679617" y="45797230"/>
          <a:ext cx="902680" cy="115908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112058</xdr:colOff>
      <xdr:row>749</xdr:row>
      <xdr:rowOff>22412</xdr:rowOff>
    </xdr:from>
    <xdr:to>
      <xdr:col>23</xdr:col>
      <xdr:colOff>188259</xdr:colOff>
      <xdr:row>751</xdr:row>
      <xdr:rowOff>70597</xdr:rowOff>
    </xdr:to>
    <xdr:sp macro="" textlink="">
      <xdr:nvSpPr>
        <xdr:cNvPr id="10" name="正方形/長方形 9"/>
        <xdr:cNvSpPr/>
      </xdr:nvSpPr>
      <xdr:spPr>
        <a:xfrm>
          <a:off x="2512358" y="43132562"/>
          <a:ext cx="2276476" cy="75303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（公財）難病医学研究財団</a:t>
          </a:r>
          <a:endParaRPr kumimoji="1" lang="en-US" altLang="ja-JP" sz="1100">
            <a:solidFill>
              <a:sysClr val="windowText" lastClr="000000"/>
            </a:solidFill>
          </a:endParaRPr>
        </a:p>
        <a:p>
          <a:pPr algn="ctr"/>
          <a:r>
            <a:rPr kumimoji="1" lang="en-US" altLang="ja-JP" sz="1100">
              <a:solidFill>
                <a:sysClr val="windowText" lastClr="000000"/>
              </a:solidFill>
            </a:rPr>
            <a:t>42.6</a:t>
          </a:r>
          <a:r>
            <a:rPr kumimoji="1" lang="ja-JP" altLang="en-US" sz="1100">
              <a:solidFill>
                <a:sysClr val="windowText" lastClr="000000"/>
              </a:solidFill>
            </a:rPr>
            <a:t>百万円</a:t>
          </a:r>
        </a:p>
      </xdr:txBody>
    </xdr:sp>
    <xdr:clientData/>
  </xdr:twoCellAnchor>
  <xdr:twoCellAnchor>
    <xdr:from>
      <xdr:col>10</xdr:col>
      <xdr:colOff>0</xdr:colOff>
      <xdr:row>751</xdr:row>
      <xdr:rowOff>112060</xdr:rowOff>
    </xdr:from>
    <xdr:to>
      <xdr:col>26</xdr:col>
      <xdr:colOff>141587</xdr:colOff>
      <xdr:row>754</xdr:row>
      <xdr:rowOff>235324</xdr:rowOff>
    </xdr:to>
    <xdr:sp macro="" textlink="">
      <xdr:nvSpPr>
        <xdr:cNvPr id="11" name="大かっこ 10"/>
        <xdr:cNvSpPr/>
      </xdr:nvSpPr>
      <xdr:spPr>
        <a:xfrm>
          <a:off x="2059459" y="48110337"/>
          <a:ext cx="3436723" cy="116586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・指定難病関連一般・専門情報の収集の実施</a:t>
          </a:r>
          <a:endParaRPr kumimoji="1" lang="en-US" altLang="ja-JP" sz="1100"/>
        </a:p>
        <a:p>
          <a:pPr algn="l"/>
          <a:r>
            <a:rPr kumimoji="1" lang="ja-JP" altLang="en-US" sz="1100"/>
            <a:t>・指定難病関連一般・専門情報の提供の実施</a:t>
          </a:r>
          <a:endParaRPr kumimoji="1" lang="en-US" altLang="ja-JP" sz="1100"/>
        </a:p>
        <a:p>
          <a:pPr algn="l"/>
          <a:r>
            <a:rPr kumimoji="1" lang="ja-JP" altLang="en-US" sz="1100"/>
            <a:t>・患者等からの相談への対応</a:t>
          </a:r>
          <a:endParaRPr kumimoji="1" lang="en-US" altLang="ja-JP" sz="1100"/>
        </a:p>
        <a:p>
          <a:pPr algn="l"/>
          <a:r>
            <a:rPr kumimoji="1" lang="ja-JP" altLang="en-US" sz="1100"/>
            <a:t>・難病相談支援センター間のネットワーク支援</a:t>
          </a:r>
          <a:endParaRPr kumimoji="1" lang="en-US" altLang="ja-JP" sz="1100"/>
        </a:p>
        <a:p>
          <a:pPr algn="l"/>
          <a:r>
            <a:rPr kumimoji="1" lang="ja-JP" altLang="en-US" sz="1100"/>
            <a:t>・実施結果の報告・管理業務</a:t>
          </a:r>
          <a:endParaRPr kumimoji="1" lang="en-US" altLang="ja-JP" sz="1100"/>
        </a:p>
      </xdr:txBody>
    </xdr:sp>
    <xdr:clientData/>
  </xdr:twoCellAnchor>
  <xdr:twoCellAnchor>
    <xdr:from>
      <xdr:col>18</xdr:col>
      <xdr:colOff>0</xdr:colOff>
      <xdr:row>754</xdr:row>
      <xdr:rowOff>190500</xdr:rowOff>
    </xdr:from>
    <xdr:to>
      <xdr:col>18</xdr:col>
      <xdr:colOff>11205</xdr:colOff>
      <xdr:row>757</xdr:row>
      <xdr:rowOff>51487</xdr:rowOff>
    </xdr:to>
    <xdr:cxnSp macro="">
      <xdr:nvCxnSpPr>
        <xdr:cNvPr id="12" name="直線矢印コネクタ 11"/>
        <xdr:cNvCxnSpPr/>
      </xdr:nvCxnSpPr>
      <xdr:spPr>
        <a:xfrm flipH="1">
          <a:off x="3600450" y="45062775"/>
          <a:ext cx="11205" cy="91826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14</xdr:col>
      <xdr:colOff>104051</xdr:colOff>
      <xdr:row>757</xdr:row>
      <xdr:rowOff>120408</xdr:rowOff>
    </xdr:from>
    <xdr:ext cx="1637663" cy="275717"/>
    <xdr:sp macro="" textlink="">
      <xdr:nvSpPr>
        <xdr:cNvPr id="13" name="テキスト ボックス 12"/>
        <xdr:cNvSpPr txBox="1"/>
      </xdr:nvSpPr>
      <xdr:spPr>
        <a:xfrm>
          <a:off x="2987294" y="50203888"/>
          <a:ext cx="163766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随意契約（その他）等</a:t>
          </a:r>
          <a:r>
            <a:rPr kumimoji="1" lang="en-US" altLang="ja-JP" sz="1100"/>
            <a:t>】</a:t>
          </a:r>
          <a:endParaRPr kumimoji="1" lang="ja-JP" altLang="en-US" sz="1100"/>
        </a:p>
      </xdr:txBody>
    </xdr:sp>
    <xdr:clientData/>
  </xdr:oneCellAnchor>
  <xdr:twoCellAnchor>
    <xdr:from>
      <xdr:col>13</xdr:col>
      <xdr:colOff>20744</xdr:colOff>
      <xdr:row>757</xdr:row>
      <xdr:rowOff>418319</xdr:rowOff>
    </xdr:from>
    <xdr:to>
      <xdr:col>23</xdr:col>
      <xdr:colOff>115995</xdr:colOff>
      <xdr:row>758</xdr:row>
      <xdr:rowOff>450507</xdr:rowOff>
    </xdr:to>
    <xdr:sp macro="" textlink="">
      <xdr:nvSpPr>
        <xdr:cNvPr id="14" name="正方形/長方形 13"/>
        <xdr:cNvSpPr/>
      </xdr:nvSpPr>
      <xdr:spPr>
        <a:xfrm>
          <a:off x="2698041" y="50501799"/>
          <a:ext cx="2154711" cy="70151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　民間企業（</a:t>
          </a:r>
          <a:r>
            <a:rPr kumimoji="1" lang="en-US" altLang="ja-JP" sz="1100">
              <a:solidFill>
                <a:sysClr val="windowText" lastClr="000000"/>
              </a:solidFill>
            </a:rPr>
            <a:t>2</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7.7</a:t>
          </a:r>
          <a:r>
            <a:rPr kumimoji="1" lang="ja-JP" altLang="en-US" sz="1100">
              <a:solidFill>
                <a:sysClr val="windowText" lastClr="000000"/>
              </a:solidFill>
            </a:rPr>
            <a:t>百万円</a:t>
          </a:r>
        </a:p>
      </xdr:txBody>
    </xdr:sp>
    <xdr:clientData/>
  </xdr:twoCellAnchor>
  <xdr:twoCellAnchor>
    <xdr:from>
      <xdr:col>12</xdr:col>
      <xdr:colOff>131138</xdr:colOff>
      <xdr:row>758</xdr:row>
      <xdr:rowOff>596420</xdr:rowOff>
    </xdr:from>
    <xdr:to>
      <xdr:col>24</xdr:col>
      <xdr:colOff>75110</xdr:colOff>
      <xdr:row>760</xdr:row>
      <xdr:rowOff>36237</xdr:rowOff>
    </xdr:to>
    <xdr:sp macro="" textlink="">
      <xdr:nvSpPr>
        <xdr:cNvPr id="15" name="大かっこ 14"/>
        <xdr:cNvSpPr/>
      </xdr:nvSpPr>
      <xdr:spPr>
        <a:xfrm>
          <a:off x="2602489" y="51349224"/>
          <a:ext cx="2415324" cy="77846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a:t>
          </a:r>
          <a:r>
            <a:rPr kumimoji="1" lang="en-US" altLang="ja-JP" sz="1100"/>
            <a:t>HP</a:t>
          </a:r>
          <a:r>
            <a:rPr kumimoji="1" lang="ja-JP" altLang="en-US" sz="1100"/>
            <a:t>改修業務</a:t>
          </a:r>
          <a:endParaRPr kumimoji="1" lang="en-US" altLang="ja-JP" sz="1100"/>
        </a:p>
        <a:p>
          <a:pPr algn="l"/>
          <a:r>
            <a:rPr kumimoji="1" lang="ja-JP" altLang="en-US" sz="1100"/>
            <a:t>・</a:t>
          </a:r>
          <a:r>
            <a:rPr kumimoji="1" lang="en-US" altLang="ja-JP" sz="1100"/>
            <a:t>HP</a:t>
          </a:r>
          <a:r>
            <a:rPr kumimoji="1" lang="ja-JP" altLang="en-US" sz="1100"/>
            <a:t>保守・運用</a:t>
          </a:r>
          <a:endParaRPr kumimoji="1" lang="en-US" altLang="ja-JP" sz="1100"/>
        </a:p>
        <a:p>
          <a:pPr algn="l"/>
          <a:r>
            <a:rPr kumimoji="1" lang="ja-JP" altLang="en-US" sz="1100"/>
            <a:t>・コピー機レンタル・保守　等</a:t>
          </a:r>
          <a:endParaRPr kumimoji="1" lang="en-US" altLang="ja-JP" sz="1100"/>
        </a:p>
      </xdr:txBody>
    </xdr:sp>
    <xdr:clientData/>
  </xdr:twoCellAnchor>
  <xdr:twoCellAnchor>
    <xdr:from>
      <xdr:col>14</xdr:col>
      <xdr:colOff>134471</xdr:colOff>
      <xdr:row>748</xdr:row>
      <xdr:rowOff>145677</xdr:rowOff>
    </xdr:from>
    <xdr:to>
      <xdr:col>21</xdr:col>
      <xdr:colOff>129055</xdr:colOff>
      <xdr:row>749</xdr:row>
      <xdr:rowOff>47016</xdr:rowOff>
    </xdr:to>
    <xdr:sp macro="" textlink="">
      <xdr:nvSpPr>
        <xdr:cNvPr id="16" name="テキスト ボックス 43"/>
        <xdr:cNvSpPr txBox="1">
          <a:spLocks noChangeArrowheads="1"/>
        </xdr:cNvSpPr>
      </xdr:nvSpPr>
      <xdr:spPr bwMode="auto">
        <a:xfrm>
          <a:off x="2934821" y="42903402"/>
          <a:ext cx="1394759" cy="253764"/>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spAutoFit/>
        </a:bodyPr>
        <a:lstStyle/>
        <a:p>
          <a:pPr algn="ctr">
            <a:lnSpc>
              <a:spcPts val="1200"/>
            </a:lnSpc>
            <a:spcAft>
              <a:spcPts val="0"/>
            </a:spcAft>
          </a:pPr>
          <a:r>
            <a:rPr lang="en-US" altLang="ja-JP" sz="1100" kern="100">
              <a:effectLst/>
              <a:latin typeface="+mn-ea"/>
              <a:ea typeface="+mn-ea"/>
              <a:cs typeface="Times New Roman"/>
            </a:rPr>
            <a:t>【</a:t>
          </a:r>
          <a:r>
            <a:rPr lang="ja-JP" altLang="en-US" sz="1100" kern="100">
              <a:effectLst/>
              <a:latin typeface="+mn-ea"/>
              <a:ea typeface="+mn-ea"/>
              <a:cs typeface="Times New Roman"/>
            </a:rPr>
            <a:t>補助金等交付</a:t>
          </a:r>
          <a:r>
            <a:rPr lang="en-US" altLang="ja-JP" sz="1100" kern="100">
              <a:effectLst/>
              <a:latin typeface="+mn-ea"/>
              <a:ea typeface="+mn-ea"/>
              <a:cs typeface="Times New Roman"/>
            </a:rPr>
            <a:t>】</a:t>
          </a:r>
          <a:endParaRPr lang="ja-JP" sz="1400" kern="100">
            <a:effectLst/>
            <a:latin typeface="+mn-ea"/>
            <a:ea typeface="+mn-ea"/>
            <a:cs typeface="Times New Roman"/>
          </a:endParaRPr>
        </a:p>
      </xdr:txBody>
    </xdr:sp>
    <xdr:clientData/>
  </xdr:twoCellAnchor>
  <xdr:twoCellAnchor>
    <xdr:from>
      <xdr:col>46</xdr:col>
      <xdr:colOff>0</xdr:colOff>
      <xdr:row>30</xdr:row>
      <xdr:rowOff>0</xdr:rowOff>
    </xdr:from>
    <xdr:to>
      <xdr:col>49</xdr:col>
      <xdr:colOff>222485</xdr:colOff>
      <xdr:row>31</xdr:row>
      <xdr:rowOff>77314</xdr:rowOff>
    </xdr:to>
    <xdr:sp macro="" textlink="">
      <xdr:nvSpPr>
        <xdr:cNvPr id="17" name="テキスト ボックス 16"/>
        <xdr:cNvSpPr txBox="1"/>
      </xdr:nvSpPr>
      <xdr:spPr>
        <a:xfrm>
          <a:off x="9473514" y="10953750"/>
          <a:ext cx="840322" cy="321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37</xdr:row>
      <xdr:rowOff>0</xdr:rowOff>
    </xdr:from>
    <xdr:to>
      <xdr:col>49</xdr:col>
      <xdr:colOff>222485</xdr:colOff>
      <xdr:row>38</xdr:row>
      <xdr:rowOff>77314</xdr:rowOff>
    </xdr:to>
    <xdr:sp macro="" textlink="">
      <xdr:nvSpPr>
        <xdr:cNvPr id="18" name="テキスト ボックス 17"/>
        <xdr:cNvSpPr txBox="1"/>
      </xdr:nvSpPr>
      <xdr:spPr>
        <a:xfrm>
          <a:off x="9473514" y="12923108"/>
          <a:ext cx="840322" cy="321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39</xdr:row>
      <xdr:rowOff>0</xdr:rowOff>
    </xdr:from>
    <xdr:to>
      <xdr:col>49</xdr:col>
      <xdr:colOff>433043</xdr:colOff>
      <xdr:row>40</xdr:row>
      <xdr:rowOff>22199</xdr:rowOff>
    </xdr:to>
    <xdr:sp macro="" textlink="">
      <xdr:nvSpPr>
        <xdr:cNvPr id="19" name="テキスト ボックス 18"/>
        <xdr:cNvSpPr txBox="1"/>
      </xdr:nvSpPr>
      <xdr:spPr>
        <a:xfrm>
          <a:off x="9473514" y="13463716"/>
          <a:ext cx="1050880" cy="3182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27</xdr:col>
      <xdr:colOff>156125</xdr:colOff>
      <xdr:row>744</xdr:row>
      <xdr:rowOff>244560</xdr:rowOff>
    </xdr:from>
    <xdr:to>
      <xdr:col>32</xdr:col>
      <xdr:colOff>115845</xdr:colOff>
      <xdr:row>747</xdr:row>
      <xdr:rowOff>283176</xdr:rowOff>
    </xdr:to>
    <xdr:cxnSp macro="">
      <xdr:nvCxnSpPr>
        <xdr:cNvPr id="20" name="直線矢印コネクタ 19"/>
        <xdr:cNvCxnSpPr/>
      </xdr:nvCxnSpPr>
      <xdr:spPr>
        <a:xfrm>
          <a:off x="5716666" y="45810101"/>
          <a:ext cx="989449" cy="108121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167332</xdr:colOff>
      <xdr:row>749</xdr:row>
      <xdr:rowOff>12872</xdr:rowOff>
    </xdr:from>
    <xdr:to>
      <xdr:col>42</xdr:col>
      <xdr:colOff>37587</xdr:colOff>
      <xdr:row>751</xdr:row>
      <xdr:rowOff>61057</xdr:rowOff>
    </xdr:to>
    <xdr:sp macro="" textlink="">
      <xdr:nvSpPr>
        <xdr:cNvPr id="24" name="正方形/長方形 23"/>
        <xdr:cNvSpPr/>
      </xdr:nvSpPr>
      <xdr:spPr>
        <a:xfrm>
          <a:off x="6345710" y="47316081"/>
          <a:ext cx="2341607" cy="743253"/>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　富士テレコム株式会社</a:t>
          </a:r>
          <a:endParaRPr kumimoji="1" lang="en-US" altLang="ja-JP" sz="1100">
            <a:solidFill>
              <a:sysClr val="windowText" lastClr="000000"/>
            </a:solidFill>
          </a:endParaRPr>
        </a:p>
        <a:p>
          <a:pPr algn="ctr"/>
          <a:r>
            <a:rPr kumimoji="1" lang="en-US" altLang="ja-JP" sz="1100">
              <a:solidFill>
                <a:sysClr val="windowText" lastClr="000000"/>
              </a:solidFill>
            </a:rPr>
            <a:t>6.3</a:t>
          </a:r>
          <a:r>
            <a:rPr kumimoji="1" lang="ja-JP" altLang="en-US" sz="1100">
              <a:solidFill>
                <a:sysClr val="windowText" lastClr="000000"/>
              </a:solidFill>
            </a:rPr>
            <a:t>百万円</a:t>
          </a:r>
        </a:p>
      </xdr:txBody>
    </xdr:sp>
    <xdr:clientData/>
  </xdr:twoCellAnchor>
  <xdr:twoCellAnchor>
    <xdr:from>
      <xdr:col>30</xdr:col>
      <xdr:colOff>193076</xdr:colOff>
      <xdr:row>748</xdr:row>
      <xdr:rowOff>51488</xdr:rowOff>
    </xdr:from>
    <xdr:to>
      <xdr:col>42</xdr:col>
      <xdr:colOff>115844</xdr:colOff>
      <xdr:row>748</xdr:row>
      <xdr:rowOff>297709</xdr:rowOff>
    </xdr:to>
    <xdr:sp macro="" textlink="">
      <xdr:nvSpPr>
        <xdr:cNvPr id="26" name="テキスト ボックス 43"/>
        <xdr:cNvSpPr txBox="1">
          <a:spLocks noChangeArrowheads="1"/>
        </xdr:cNvSpPr>
      </xdr:nvSpPr>
      <xdr:spPr bwMode="auto">
        <a:xfrm>
          <a:off x="6371454" y="46749731"/>
          <a:ext cx="2394120" cy="246221"/>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spAutoFit/>
        </a:bodyPr>
        <a:lstStyle/>
        <a:p>
          <a:pPr algn="ctr">
            <a:lnSpc>
              <a:spcPts val="1200"/>
            </a:lnSpc>
            <a:spcAft>
              <a:spcPts val="0"/>
            </a:spcAft>
          </a:pPr>
          <a:r>
            <a:rPr lang="en-US" altLang="ja-JP" sz="1100" kern="100">
              <a:effectLst/>
              <a:latin typeface="+mn-ea"/>
              <a:ea typeface="+mn-ea"/>
              <a:cs typeface="Times New Roman"/>
            </a:rPr>
            <a:t>【</a:t>
          </a:r>
          <a:r>
            <a:rPr lang="ja-JP" altLang="en-US" sz="1100" kern="100">
              <a:effectLst/>
              <a:latin typeface="+mn-ea"/>
              <a:ea typeface="+mn-ea"/>
              <a:cs typeface="Times New Roman"/>
            </a:rPr>
            <a:t>一般競争入札（最低価格）</a:t>
          </a:r>
          <a:r>
            <a:rPr lang="en-US" altLang="ja-JP" sz="1100" kern="100">
              <a:effectLst/>
              <a:latin typeface="+mn-ea"/>
              <a:ea typeface="+mn-ea"/>
              <a:cs typeface="Times New Roman"/>
            </a:rPr>
            <a:t>】</a:t>
          </a:r>
          <a:endParaRPr lang="ja-JP" sz="1400" kern="100">
            <a:effectLst/>
            <a:latin typeface="+mn-ea"/>
            <a:ea typeface="+mn-ea"/>
            <a:cs typeface="Times New Roman"/>
          </a:endParaRPr>
        </a:p>
      </xdr:txBody>
    </xdr:sp>
    <xdr:clientData/>
  </xdr:twoCellAnchor>
  <xdr:twoCellAnchor>
    <xdr:from>
      <xdr:col>29</xdr:col>
      <xdr:colOff>1</xdr:colOff>
      <xdr:row>751</xdr:row>
      <xdr:rowOff>180204</xdr:rowOff>
    </xdr:from>
    <xdr:to>
      <xdr:col>45</xdr:col>
      <xdr:colOff>141588</xdr:colOff>
      <xdr:row>753</xdr:row>
      <xdr:rowOff>167332</xdr:rowOff>
    </xdr:to>
    <xdr:sp macro="" textlink="">
      <xdr:nvSpPr>
        <xdr:cNvPr id="27" name="大かっこ 26"/>
        <xdr:cNvSpPr/>
      </xdr:nvSpPr>
      <xdr:spPr>
        <a:xfrm>
          <a:off x="5972433" y="48178481"/>
          <a:ext cx="3436723" cy="68219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・難病指定医向けオンライン研修サービスの実施</a:t>
          </a:r>
          <a:endParaRPr kumimoji="1" lang="en-US" altLang="ja-JP" sz="1100"/>
        </a:p>
      </xdr:txBody>
    </xdr:sp>
    <xdr:clientData/>
  </xdr:twoCellAnchor>
  <xdr:twoCellAnchor>
    <xdr:from>
      <xdr:col>32</xdr:col>
      <xdr:colOff>38615</xdr:colOff>
      <xdr:row>744</xdr:row>
      <xdr:rowOff>205945</xdr:rowOff>
    </xdr:from>
    <xdr:to>
      <xdr:col>42</xdr:col>
      <xdr:colOff>516</xdr:colOff>
      <xdr:row>747</xdr:row>
      <xdr:rowOff>11369</xdr:rowOff>
    </xdr:to>
    <xdr:sp macro="" textlink="">
      <xdr:nvSpPr>
        <xdr:cNvPr id="28" name="大かっこ 27"/>
        <xdr:cNvSpPr/>
      </xdr:nvSpPr>
      <xdr:spPr>
        <a:xfrm>
          <a:off x="6628885" y="45771486"/>
          <a:ext cx="2021361" cy="84802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難病指定医向けオンライン研修サービスの実施を委託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58" zoomScale="75" zoomScaleNormal="75" zoomScaleSheetLayoutView="75" zoomScalePageLayoutView="85" workbookViewId="0">
      <selection activeCell="BF703" sqref="BF7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c r="AP2" s="966"/>
      <c r="AQ2" s="966"/>
      <c r="AR2" s="78" t="str">
        <f>IF(OR(AO2="　", AO2=""), "", "-")</f>
        <v/>
      </c>
      <c r="AS2" s="967">
        <v>170</v>
      </c>
      <c r="AT2" s="967"/>
      <c r="AU2" s="967"/>
      <c r="AV2" s="51" t="str">
        <f>IF(AW2="", "", "-")</f>
        <v/>
      </c>
      <c r="AW2" s="912"/>
      <c r="AX2" s="912"/>
    </row>
    <row r="3" spans="1:50" ht="21" customHeight="1" thickBot="1" x14ac:dyDescent="0.2">
      <c r="A3" s="868" t="s">
        <v>428</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560</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563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506</v>
      </c>
      <c r="H5" s="841"/>
      <c r="I5" s="841"/>
      <c r="J5" s="841"/>
      <c r="K5" s="841"/>
      <c r="L5" s="841"/>
      <c r="M5" s="842" t="s">
        <v>66</v>
      </c>
      <c r="N5" s="843"/>
      <c r="O5" s="843"/>
      <c r="P5" s="843"/>
      <c r="Q5" s="843"/>
      <c r="R5" s="844"/>
      <c r="S5" s="845" t="s">
        <v>70</v>
      </c>
      <c r="T5" s="841"/>
      <c r="U5" s="841"/>
      <c r="V5" s="841"/>
      <c r="W5" s="841"/>
      <c r="X5" s="846"/>
      <c r="Y5" s="699" t="s">
        <v>3</v>
      </c>
      <c r="Z5" s="546"/>
      <c r="AA5" s="546"/>
      <c r="AB5" s="546"/>
      <c r="AC5" s="546"/>
      <c r="AD5" s="547"/>
      <c r="AE5" s="700" t="s">
        <v>562</v>
      </c>
      <c r="AF5" s="700"/>
      <c r="AG5" s="700"/>
      <c r="AH5" s="700"/>
      <c r="AI5" s="700"/>
      <c r="AJ5" s="700"/>
      <c r="AK5" s="700"/>
      <c r="AL5" s="700"/>
      <c r="AM5" s="700"/>
      <c r="AN5" s="700"/>
      <c r="AO5" s="700"/>
      <c r="AP5" s="701"/>
      <c r="AQ5" s="702" t="s">
        <v>692</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566</v>
      </c>
      <c r="H7" s="502"/>
      <c r="I7" s="502"/>
      <c r="J7" s="502"/>
      <c r="K7" s="502"/>
      <c r="L7" s="502"/>
      <c r="M7" s="502"/>
      <c r="N7" s="502"/>
      <c r="O7" s="502"/>
      <c r="P7" s="502"/>
      <c r="Q7" s="502"/>
      <c r="R7" s="502"/>
      <c r="S7" s="502"/>
      <c r="T7" s="502"/>
      <c r="U7" s="502"/>
      <c r="V7" s="502"/>
      <c r="W7" s="502"/>
      <c r="X7" s="503"/>
      <c r="Y7" s="923" t="s">
        <v>392</v>
      </c>
      <c r="Z7" s="446"/>
      <c r="AA7" s="446"/>
      <c r="AB7" s="446"/>
      <c r="AC7" s="446"/>
      <c r="AD7" s="924"/>
      <c r="AE7" s="913" t="s">
        <v>567</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8" t="s">
        <v>259</v>
      </c>
      <c r="B8" s="499"/>
      <c r="C8" s="499"/>
      <c r="D8" s="499"/>
      <c r="E8" s="499"/>
      <c r="F8" s="500"/>
      <c r="G8" s="934" t="str">
        <f>入力規則等!A27</f>
        <v>-</v>
      </c>
      <c r="H8" s="721"/>
      <c r="I8" s="721"/>
      <c r="J8" s="721"/>
      <c r="K8" s="721"/>
      <c r="L8" s="721"/>
      <c r="M8" s="721"/>
      <c r="N8" s="721"/>
      <c r="O8" s="721"/>
      <c r="P8" s="721"/>
      <c r="Q8" s="721"/>
      <c r="R8" s="721"/>
      <c r="S8" s="721"/>
      <c r="T8" s="721"/>
      <c r="U8" s="721"/>
      <c r="V8" s="721"/>
      <c r="W8" s="721"/>
      <c r="X8" s="935"/>
      <c r="Y8" s="847" t="s">
        <v>260</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694</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68.25" customHeight="1" x14ac:dyDescent="0.15">
      <c r="A10" s="661" t="s">
        <v>30</v>
      </c>
      <c r="B10" s="662"/>
      <c r="C10" s="662"/>
      <c r="D10" s="662"/>
      <c r="E10" s="662"/>
      <c r="F10" s="662"/>
      <c r="G10" s="755" t="s">
        <v>662</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7" t="s">
        <v>24</v>
      </c>
      <c r="B12" s="978"/>
      <c r="C12" s="978"/>
      <c r="D12" s="978"/>
      <c r="E12" s="978"/>
      <c r="F12" s="979"/>
      <c r="G12" s="761"/>
      <c r="H12" s="762"/>
      <c r="I12" s="762"/>
      <c r="J12" s="762"/>
      <c r="K12" s="762"/>
      <c r="L12" s="762"/>
      <c r="M12" s="762"/>
      <c r="N12" s="762"/>
      <c r="O12" s="762"/>
      <c r="P12" s="418" t="s">
        <v>395</v>
      </c>
      <c r="Q12" s="419"/>
      <c r="R12" s="419"/>
      <c r="S12" s="419"/>
      <c r="T12" s="419"/>
      <c r="U12" s="419"/>
      <c r="V12" s="420"/>
      <c r="W12" s="418" t="s">
        <v>415</v>
      </c>
      <c r="X12" s="419"/>
      <c r="Y12" s="419"/>
      <c r="Z12" s="419"/>
      <c r="AA12" s="419"/>
      <c r="AB12" s="419"/>
      <c r="AC12" s="420"/>
      <c r="AD12" s="418" t="s">
        <v>422</v>
      </c>
      <c r="AE12" s="419"/>
      <c r="AF12" s="419"/>
      <c r="AG12" s="419"/>
      <c r="AH12" s="419"/>
      <c r="AI12" s="419"/>
      <c r="AJ12" s="420"/>
      <c r="AK12" s="418" t="s">
        <v>429</v>
      </c>
      <c r="AL12" s="419"/>
      <c r="AM12" s="419"/>
      <c r="AN12" s="419"/>
      <c r="AO12" s="419"/>
      <c r="AP12" s="419"/>
      <c r="AQ12" s="420"/>
      <c r="AR12" s="418" t="s">
        <v>430</v>
      </c>
      <c r="AS12" s="419"/>
      <c r="AT12" s="419"/>
      <c r="AU12" s="419"/>
      <c r="AV12" s="419"/>
      <c r="AW12" s="419"/>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28</v>
      </c>
      <c r="Q13" s="659"/>
      <c r="R13" s="659"/>
      <c r="S13" s="659"/>
      <c r="T13" s="659"/>
      <c r="U13" s="659"/>
      <c r="V13" s="660"/>
      <c r="W13" s="658">
        <v>43</v>
      </c>
      <c r="X13" s="659"/>
      <c r="Y13" s="659"/>
      <c r="Z13" s="659"/>
      <c r="AA13" s="659"/>
      <c r="AB13" s="659"/>
      <c r="AC13" s="660"/>
      <c r="AD13" s="658">
        <v>73</v>
      </c>
      <c r="AE13" s="659"/>
      <c r="AF13" s="659"/>
      <c r="AG13" s="659"/>
      <c r="AH13" s="659"/>
      <c r="AI13" s="659"/>
      <c r="AJ13" s="660"/>
      <c r="AK13" s="658">
        <v>73</v>
      </c>
      <c r="AL13" s="659"/>
      <c r="AM13" s="659"/>
      <c r="AN13" s="659"/>
      <c r="AO13" s="659"/>
      <c r="AP13" s="659"/>
      <c r="AQ13" s="660"/>
      <c r="AR13" s="920">
        <v>73</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568</v>
      </c>
      <c r="Q14" s="659"/>
      <c r="R14" s="659"/>
      <c r="S14" s="659"/>
      <c r="T14" s="659"/>
      <c r="U14" s="659"/>
      <c r="V14" s="660"/>
      <c r="W14" s="658" t="s">
        <v>566</v>
      </c>
      <c r="X14" s="659"/>
      <c r="Y14" s="659"/>
      <c r="Z14" s="659"/>
      <c r="AA14" s="659"/>
      <c r="AB14" s="659"/>
      <c r="AC14" s="660"/>
      <c r="AD14" s="658" t="s">
        <v>572</v>
      </c>
      <c r="AE14" s="659"/>
      <c r="AF14" s="659"/>
      <c r="AG14" s="659"/>
      <c r="AH14" s="659"/>
      <c r="AI14" s="659"/>
      <c r="AJ14" s="660"/>
      <c r="AK14" s="658" t="s">
        <v>566</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566</v>
      </c>
      <c r="Q15" s="659"/>
      <c r="R15" s="659"/>
      <c r="S15" s="659"/>
      <c r="T15" s="659"/>
      <c r="U15" s="659"/>
      <c r="V15" s="660"/>
      <c r="W15" s="658" t="s">
        <v>570</v>
      </c>
      <c r="X15" s="659"/>
      <c r="Y15" s="659"/>
      <c r="Z15" s="659"/>
      <c r="AA15" s="659"/>
      <c r="AB15" s="659"/>
      <c r="AC15" s="660"/>
      <c r="AD15" s="658" t="s">
        <v>571</v>
      </c>
      <c r="AE15" s="659"/>
      <c r="AF15" s="659"/>
      <c r="AG15" s="659"/>
      <c r="AH15" s="659"/>
      <c r="AI15" s="659"/>
      <c r="AJ15" s="660"/>
      <c r="AK15" s="658" t="s">
        <v>570</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569</v>
      </c>
      <c r="Q16" s="659"/>
      <c r="R16" s="659"/>
      <c r="S16" s="659"/>
      <c r="T16" s="659"/>
      <c r="U16" s="659"/>
      <c r="V16" s="660"/>
      <c r="W16" s="658" t="s">
        <v>571</v>
      </c>
      <c r="X16" s="659"/>
      <c r="Y16" s="659"/>
      <c r="Z16" s="659"/>
      <c r="AA16" s="659"/>
      <c r="AB16" s="659"/>
      <c r="AC16" s="660"/>
      <c r="AD16" s="658" t="s">
        <v>570</v>
      </c>
      <c r="AE16" s="659"/>
      <c r="AF16" s="659"/>
      <c r="AG16" s="659"/>
      <c r="AH16" s="659"/>
      <c r="AI16" s="659"/>
      <c r="AJ16" s="660"/>
      <c r="AK16" s="658" t="s">
        <v>570</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566</v>
      </c>
      <c r="Q17" s="659"/>
      <c r="R17" s="659"/>
      <c r="S17" s="659"/>
      <c r="T17" s="659"/>
      <c r="U17" s="659"/>
      <c r="V17" s="660"/>
      <c r="W17" s="658" t="s">
        <v>566</v>
      </c>
      <c r="X17" s="659"/>
      <c r="Y17" s="659"/>
      <c r="Z17" s="659"/>
      <c r="AA17" s="659"/>
      <c r="AB17" s="659"/>
      <c r="AC17" s="660"/>
      <c r="AD17" s="658" t="s">
        <v>569</v>
      </c>
      <c r="AE17" s="659"/>
      <c r="AF17" s="659"/>
      <c r="AG17" s="659"/>
      <c r="AH17" s="659"/>
      <c r="AI17" s="659"/>
      <c r="AJ17" s="660"/>
      <c r="AK17" s="658" t="s">
        <v>566</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28</v>
      </c>
      <c r="Q18" s="880"/>
      <c r="R18" s="880"/>
      <c r="S18" s="880"/>
      <c r="T18" s="880"/>
      <c r="U18" s="880"/>
      <c r="V18" s="881"/>
      <c r="W18" s="879">
        <f>SUM(W13:AC17)</f>
        <v>43</v>
      </c>
      <c r="X18" s="880"/>
      <c r="Y18" s="880"/>
      <c r="Z18" s="880"/>
      <c r="AA18" s="880"/>
      <c r="AB18" s="880"/>
      <c r="AC18" s="881"/>
      <c r="AD18" s="879">
        <f>SUM(AD13:AJ17)</f>
        <v>73</v>
      </c>
      <c r="AE18" s="880"/>
      <c r="AF18" s="880"/>
      <c r="AG18" s="880"/>
      <c r="AH18" s="880"/>
      <c r="AI18" s="880"/>
      <c r="AJ18" s="881"/>
      <c r="AK18" s="879">
        <f>SUM(AK13:AQ17)</f>
        <v>73</v>
      </c>
      <c r="AL18" s="880"/>
      <c r="AM18" s="880"/>
      <c r="AN18" s="880"/>
      <c r="AO18" s="880"/>
      <c r="AP18" s="880"/>
      <c r="AQ18" s="881"/>
      <c r="AR18" s="879">
        <f>SUM(AR13:AX17)</f>
        <v>73</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28</v>
      </c>
      <c r="Q19" s="659"/>
      <c r="R19" s="659"/>
      <c r="S19" s="659"/>
      <c r="T19" s="659"/>
      <c r="U19" s="659"/>
      <c r="V19" s="660"/>
      <c r="W19" s="658">
        <v>43</v>
      </c>
      <c r="X19" s="659"/>
      <c r="Y19" s="659"/>
      <c r="Z19" s="659"/>
      <c r="AA19" s="659"/>
      <c r="AB19" s="659"/>
      <c r="AC19" s="660"/>
      <c r="AD19" s="658">
        <v>49</v>
      </c>
      <c r="AE19" s="659"/>
      <c r="AF19" s="659"/>
      <c r="AG19" s="659"/>
      <c r="AH19" s="659"/>
      <c r="AI19" s="659"/>
      <c r="AJ19" s="660"/>
      <c r="AK19" s="328"/>
      <c r="AL19" s="328"/>
      <c r="AM19" s="328"/>
      <c r="AN19" s="328"/>
      <c r="AO19" s="328"/>
      <c r="AP19" s="328"/>
      <c r="AQ19" s="328"/>
      <c r="AR19" s="328"/>
      <c r="AS19" s="328"/>
      <c r="AT19" s="328"/>
      <c r="AU19" s="328"/>
      <c r="AV19" s="328"/>
      <c r="AW19" s="328"/>
      <c r="AX19" s="330"/>
    </row>
    <row r="20" spans="1:50" ht="24.75" customHeight="1" x14ac:dyDescent="0.15">
      <c r="A20" s="615"/>
      <c r="B20" s="616"/>
      <c r="C20" s="616"/>
      <c r="D20" s="616"/>
      <c r="E20" s="616"/>
      <c r="F20" s="617"/>
      <c r="G20" s="877" t="s">
        <v>10</v>
      </c>
      <c r="H20" s="878"/>
      <c r="I20" s="878"/>
      <c r="J20" s="878"/>
      <c r="K20" s="878"/>
      <c r="L20" s="878"/>
      <c r="M20" s="878"/>
      <c r="N20" s="878"/>
      <c r="O20" s="878"/>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0.67123287671232879</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0"/>
      <c r="B21" s="851"/>
      <c r="C21" s="851"/>
      <c r="D21" s="851"/>
      <c r="E21" s="851"/>
      <c r="F21" s="980"/>
      <c r="G21" s="314" t="s">
        <v>357</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0.67123287671232879</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7" t="s">
        <v>431</v>
      </c>
      <c r="B22" s="948"/>
      <c r="C22" s="948"/>
      <c r="D22" s="948"/>
      <c r="E22" s="948"/>
      <c r="F22" s="949"/>
      <c r="G22" s="985" t="s">
        <v>336</v>
      </c>
      <c r="H22" s="220"/>
      <c r="I22" s="220"/>
      <c r="J22" s="220"/>
      <c r="K22" s="220"/>
      <c r="L22" s="220"/>
      <c r="M22" s="220"/>
      <c r="N22" s="220"/>
      <c r="O22" s="221"/>
      <c r="P22" s="936" t="s">
        <v>432</v>
      </c>
      <c r="Q22" s="220"/>
      <c r="R22" s="220"/>
      <c r="S22" s="220"/>
      <c r="T22" s="220"/>
      <c r="U22" s="220"/>
      <c r="V22" s="221"/>
      <c r="W22" s="936" t="s">
        <v>433</v>
      </c>
      <c r="X22" s="220"/>
      <c r="Y22" s="220"/>
      <c r="Z22" s="220"/>
      <c r="AA22" s="220"/>
      <c r="AB22" s="220"/>
      <c r="AC22" s="221"/>
      <c r="AD22" s="936" t="s">
        <v>335</v>
      </c>
      <c r="AE22" s="220"/>
      <c r="AF22" s="220"/>
      <c r="AG22" s="220"/>
      <c r="AH22" s="220"/>
      <c r="AI22" s="220"/>
      <c r="AJ22" s="220"/>
      <c r="AK22" s="220"/>
      <c r="AL22" s="220"/>
      <c r="AM22" s="220"/>
      <c r="AN22" s="220"/>
      <c r="AO22" s="220"/>
      <c r="AP22" s="220"/>
      <c r="AQ22" s="220"/>
      <c r="AR22" s="220"/>
      <c r="AS22" s="220"/>
      <c r="AT22" s="220"/>
      <c r="AU22" s="220"/>
      <c r="AV22" s="220"/>
      <c r="AW22" s="220"/>
      <c r="AX22" s="956"/>
    </row>
    <row r="23" spans="1:50" ht="25.5" customHeight="1" x14ac:dyDescent="0.15">
      <c r="A23" s="950"/>
      <c r="B23" s="951"/>
      <c r="C23" s="951"/>
      <c r="D23" s="951"/>
      <c r="E23" s="951"/>
      <c r="F23" s="952"/>
      <c r="G23" s="986" t="s">
        <v>573</v>
      </c>
      <c r="H23" s="987"/>
      <c r="I23" s="987"/>
      <c r="J23" s="987"/>
      <c r="K23" s="987"/>
      <c r="L23" s="987"/>
      <c r="M23" s="987"/>
      <c r="N23" s="987"/>
      <c r="O23" s="988"/>
      <c r="P23" s="920">
        <v>43</v>
      </c>
      <c r="Q23" s="921"/>
      <c r="R23" s="921"/>
      <c r="S23" s="921"/>
      <c r="T23" s="921"/>
      <c r="U23" s="921"/>
      <c r="V23" s="937"/>
      <c r="W23" s="920">
        <v>43</v>
      </c>
      <c r="X23" s="921"/>
      <c r="Y23" s="921"/>
      <c r="Z23" s="921"/>
      <c r="AA23" s="921"/>
      <c r="AB23" s="921"/>
      <c r="AC23" s="937"/>
      <c r="AD23" s="957"/>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customHeight="1" x14ac:dyDescent="0.15">
      <c r="A24" s="950"/>
      <c r="B24" s="951"/>
      <c r="C24" s="951"/>
      <c r="D24" s="951"/>
      <c r="E24" s="951"/>
      <c r="F24" s="952"/>
      <c r="G24" s="938" t="s">
        <v>574</v>
      </c>
      <c r="H24" s="939"/>
      <c r="I24" s="939"/>
      <c r="J24" s="939"/>
      <c r="K24" s="939"/>
      <c r="L24" s="939"/>
      <c r="M24" s="939"/>
      <c r="N24" s="939"/>
      <c r="O24" s="940"/>
      <c r="P24" s="658">
        <v>30</v>
      </c>
      <c r="Q24" s="659"/>
      <c r="R24" s="659"/>
      <c r="S24" s="659"/>
      <c r="T24" s="659"/>
      <c r="U24" s="659"/>
      <c r="V24" s="660"/>
      <c r="W24" s="658">
        <v>30</v>
      </c>
      <c r="X24" s="659"/>
      <c r="Y24" s="659"/>
      <c r="Z24" s="659"/>
      <c r="AA24" s="659"/>
      <c r="AB24" s="659"/>
      <c r="AC24" s="660"/>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hidden="1" customHeight="1" x14ac:dyDescent="0.15">
      <c r="A25" s="950"/>
      <c r="B25" s="951"/>
      <c r="C25" s="951"/>
      <c r="D25" s="951"/>
      <c r="E25" s="951"/>
      <c r="F25" s="952"/>
      <c r="G25" s="938"/>
      <c r="H25" s="939"/>
      <c r="I25" s="939"/>
      <c r="J25" s="939"/>
      <c r="K25" s="939"/>
      <c r="L25" s="939"/>
      <c r="M25" s="939"/>
      <c r="N25" s="939"/>
      <c r="O25" s="940"/>
      <c r="P25" s="658"/>
      <c r="Q25" s="659"/>
      <c r="R25" s="659"/>
      <c r="S25" s="659"/>
      <c r="T25" s="659"/>
      <c r="U25" s="659"/>
      <c r="V25" s="660"/>
      <c r="W25" s="658"/>
      <c r="X25" s="659"/>
      <c r="Y25" s="659"/>
      <c r="Z25" s="659"/>
      <c r="AA25" s="659"/>
      <c r="AB25" s="659"/>
      <c r="AC25" s="660"/>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hidden="1" customHeight="1" x14ac:dyDescent="0.15">
      <c r="A26" s="950"/>
      <c r="B26" s="951"/>
      <c r="C26" s="951"/>
      <c r="D26" s="951"/>
      <c r="E26" s="951"/>
      <c r="F26" s="952"/>
      <c r="G26" s="938"/>
      <c r="H26" s="939"/>
      <c r="I26" s="939"/>
      <c r="J26" s="939"/>
      <c r="K26" s="939"/>
      <c r="L26" s="939"/>
      <c r="M26" s="939"/>
      <c r="N26" s="939"/>
      <c r="O26" s="940"/>
      <c r="P26" s="658"/>
      <c r="Q26" s="659"/>
      <c r="R26" s="659"/>
      <c r="S26" s="659"/>
      <c r="T26" s="659"/>
      <c r="U26" s="659"/>
      <c r="V26" s="660"/>
      <c r="W26" s="658"/>
      <c r="X26" s="659"/>
      <c r="Y26" s="659"/>
      <c r="Z26" s="659"/>
      <c r="AA26" s="659"/>
      <c r="AB26" s="659"/>
      <c r="AC26" s="660"/>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hidden="1" customHeight="1" x14ac:dyDescent="0.15">
      <c r="A27" s="950"/>
      <c r="B27" s="951"/>
      <c r="C27" s="951"/>
      <c r="D27" s="951"/>
      <c r="E27" s="951"/>
      <c r="F27" s="952"/>
      <c r="G27" s="938"/>
      <c r="H27" s="939"/>
      <c r="I27" s="939"/>
      <c r="J27" s="939"/>
      <c r="K27" s="939"/>
      <c r="L27" s="939"/>
      <c r="M27" s="939"/>
      <c r="N27" s="939"/>
      <c r="O27" s="940"/>
      <c r="P27" s="658"/>
      <c r="Q27" s="659"/>
      <c r="R27" s="659"/>
      <c r="S27" s="659"/>
      <c r="T27" s="659"/>
      <c r="U27" s="659"/>
      <c r="V27" s="660"/>
      <c r="W27" s="658"/>
      <c r="X27" s="659"/>
      <c r="Y27" s="659"/>
      <c r="Z27" s="659"/>
      <c r="AA27" s="659"/>
      <c r="AB27" s="659"/>
      <c r="AC27" s="660"/>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41" t="s">
        <v>340</v>
      </c>
      <c r="H28" s="942"/>
      <c r="I28" s="942"/>
      <c r="J28" s="942"/>
      <c r="K28" s="942"/>
      <c r="L28" s="942"/>
      <c r="M28" s="942"/>
      <c r="N28" s="942"/>
      <c r="O28" s="943"/>
      <c r="P28" s="879">
        <f>P29-SUM(P23:P27)</f>
        <v>0</v>
      </c>
      <c r="Q28" s="880"/>
      <c r="R28" s="880"/>
      <c r="S28" s="880"/>
      <c r="T28" s="880"/>
      <c r="U28" s="880"/>
      <c r="V28" s="881"/>
      <c r="W28" s="879">
        <f>W29-SUM(W23:W27)</f>
        <v>0</v>
      </c>
      <c r="X28" s="880"/>
      <c r="Y28" s="880"/>
      <c r="Z28" s="880"/>
      <c r="AA28" s="880"/>
      <c r="AB28" s="880"/>
      <c r="AC28" s="881"/>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337</v>
      </c>
      <c r="H29" s="945"/>
      <c r="I29" s="945"/>
      <c r="J29" s="945"/>
      <c r="K29" s="945"/>
      <c r="L29" s="945"/>
      <c r="M29" s="945"/>
      <c r="N29" s="945"/>
      <c r="O29" s="946"/>
      <c r="P29" s="658">
        <f>AK13</f>
        <v>73</v>
      </c>
      <c r="Q29" s="659"/>
      <c r="R29" s="659"/>
      <c r="S29" s="659"/>
      <c r="T29" s="659"/>
      <c r="U29" s="659"/>
      <c r="V29" s="660"/>
      <c r="W29" s="968">
        <f>AR13</f>
        <v>73</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62" t="s">
        <v>352</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395</v>
      </c>
      <c r="AF30" s="860"/>
      <c r="AG30" s="860"/>
      <c r="AH30" s="861"/>
      <c r="AI30" s="859" t="s">
        <v>417</v>
      </c>
      <c r="AJ30" s="860"/>
      <c r="AK30" s="860"/>
      <c r="AL30" s="861"/>
      <c r="AM30" s="916" t="s">
        <v>422</v>
      </c>
      <c r="AN30" s="916"/>
      <c r="AO30" s="916"/>
      <c r="AP30" s="859"/>
      <c r="AQ30" s="768" t="s">
        <v>235</v>
      </c>
      <c r="AR30" s="769"/>
      <c r="AS30" s="769"/>
      <c r="AT30" s="770"/>
      <c r="AU30" s="775" t="s">
        <v>134</v>
      </c>
      <c r="AV30" s="775"/>
      <c r="AW30" s="775"/>
      <c r="AX30" s="91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566</v>
      </c>
      <c r="AR31" s="199"/>
      <c r="AS31" s="132" t="s">
        <v>236</v>
      </c>
      <c r="AT31" s="133"/>
      <c r="AU31" s="198"/>
      <c r="AV31" s="198"/>
      <c r="AW31" s="398" t="s">
        <v>181</v>
      </c>
      <c r="AX31" s="399"/>
    </row>
    <row r="32" spans="1:50" ht="23.25" customHeight="1" x14ac:dyDescent="0.15">
      <c r="A32" s="403"/>
      <c r="B32" s="401"/>
      <c r="C32" s="401"/>
      <c r="D32" s="401"/>
      <c r="E32" s="401"/>
      <c r="F32" s="402"/>
      <c r="G32" s="564" t="s">
        <v>575</v>
      </c>
      <c r="H32" s="565"/>
      <c r="I32" s="565"/>
      <c r="J32" s="565"/>
      <c r="K32" s="565"/>
      <c r="L32" s="565"/>
      <c r="M32" s="565"/>
      <c r="N32" s="565"/>
      <c r="O32" s="566"/>
      <c r="P32" s="104" t="s">
        <v>576</v>
      </c>
      <c r="Q32" s="104"/>
      <c r="R32" s="104"/>
      <c r="S32" s="104"/>
      <c r="T32" s="104"/>
      <c r="U32" s="104"/>
      <c r="V32" s="104"/>
      <c r="W32" s="104"/>
      <c r="X32" s="105"/>
      <c r="Y32" s="474" t="s">
        <v>12</v>
      </c>
      <c r="Z32" s="534"/>
      <c r="AA32" s="535"/>
      <c r="AB32" s="464" t="s">
        <v>578</v>
      </c>
      <c r="AC32" s="464"/>
      <c r="AD32" s="464"/>
      <c r="AE32" s="216">
        <v>30384836</v>
      </c>
      <c r="AF32" s="217"/>
      <c r="AG32" s="217"/>
      <c r="AH32" s="217"/>
      <c r="AI32" s="216">
        <v>34911403</v>
      </c>
      <c r="AJ32" s="217"/>
      <c r="AK32" s="217"/>
      <c r="AL32" s="217"/>
      <c r="AM32" s="216">
        <v>39340000</v>
      </c>
      <c r="AN32" s="217"/>
      <c r="AO32" s="217"/>
      <c r="AP32" s="217"/>
      <c r="AQ32" s="340" t="s">
        <v>566</v>
      </c>
      <c r="AR32" s="206"/>
      <c r="AS32" s="206"/>
      <c r="AT32" s="341"/>
      <c r="AU32" s="217" t="s">
        <v>580</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578</v>
      </c>
      <c r="AC33" s="526"/>
      <c r="AD33" s="526"/>
      <c r="AE33" s="216">
        <v>26225312</v>
      </c>
      <c r="AF33" s="217"/>
      <c r="AG33" s="217"/>
      <c r="AH33" s="217"/>
      <c r="AI33" s="216">
        <v>30384836</v>
      </c>
      <c r="AJ33" s="217"/>
      <c r="AK33" s="217"/>
      <c r="AL33" s="217"/>
      <c r="AM33" s="216">
        <v>34911403</v>
      </c>
      <c r="AN33" s="217"/>
      <c r="AO33" s="217"/>
      <c r="AP33" s="217"/>
      <c r="AQ33" s="340" t="s">
        <v>579</v>
      </c>
      <c r="AR33" s="206"/>
      <c r="AS33" s="206"/>
      <c r="AT33" s="341"/>
      <c r="AU33" s="217"/>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116</v>
      </c>
      <c r="AF34" s="217"/>
      <c r="AG34" s="217"/>
      <c r="AH34" s="217"/>
      <c r="AI34" s="216">
        <v>115</v>
      </c>
      <c r="AJ34" s="217"/>
      <c r="AK34" s="217"/>
      <c r="AL34" s="217"/>
      <c r="AM34" s="216">
        <v>113</v>
      </c>
      <c r="AN34" s="217"/>
      <c r="AO34" s="217"/>
      <c r="AP34" s="217"/>
      <c r="AQ34" s="340" t="s">
        <v>581</v>
      </c>
      <c r="AR34" s="206"/>
      <c r="AS34" s="206"/>
      <c r="AT34" s="341"/>
      <c r="AU34" s="217" t="s">
        <v>566</v>
      </c>
      <c r="AV34" s="217"/>
      <c r="AW34" s="217"/>
      <c r="AX34" s="219"/>
    </row>
    <row r="35" spans="1:50" ht="23.25" customHeight="1" x14ac:dyDescent="0.15">
      <c r="A35" s="224" t="s">
        <v>383</v>
      </c>
      <c r="B35" s="225"/>
      <c r="C35" s="225"/>
      <c r="D35" s="225"/>
      <c r="E35" s="225"/>
      <c r="F35" s="226"/>
      <c r="G35" s="230" t="s">
        <v>582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x14ac:dyDescent="0.15">
      <c r="A37" s="771" t="s">
        <v>352</v>
      </c>
      <c r="B37" s="772"/>
      <c r="C37" s="772"/>
      <c r="D37" s="772"/>
      <c r="E37" s="772"/>
      <c r="F37" s="773"/>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395</v>
      </c>
      <c r="AF37" s="243"/>
      <c r="AG37" s="243"/>
      <c r="AH37" s="244"/>
      <c r="AI37" s="242" t="s">
        <v>393</v>
      </c>
      <c r="AJ37" s="243"/>
      <c r="AK37" s="243"/>
      <c r="AL37" s="244"/>
      <c r="AM37" s="248" t="s">
        <v>422</v>
      </c>
      <c r="AN37" s="248"/>
      <c r="AO37" s="248"/>
      <c r="AP37" s="248"/>
      <c r="AQ37" s="150" t="s">
        <v>235</v>
      </c>
      <c r="AR37" s="151"/>
      <c r="AS37" s="151"/>
      <c r="AT37" s="152"/>
      <c r="AU37" s="414" t="s">
        <v>134</v>
      </c>
      <c r="AV37" s="414"/>
      <c r="AW37" s="414"/>
      <c r="AX37" s="911"/>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t="s">
        <v>657</v>
      </c>
      <c r="AR38" s="199"/>
      <c r="AS38" s="132" t="s">
        <v>236</v>
      </c>
      <c r="AT38" s="133"/>
      <c r="AU38" s="198"/>
      <c r="AV38" s="198"/>
      <c r="AW38" s="398" t="s">
        <v>181</v>
      </c>
      <c r="AX38" s="399"/>
    </row>
    <row r="39" spans="1:50" ht="23.25" customHeight="1" x14ac:dyDescent="0.15">
      <c r="A39" s="403"/>
      <c r="B39" s="401"/>
      <c r="C39" s="401"/>
      <c r="D39" s="401"/>
      <c r="E39" s="401"/>
      <c r="F39" s="402"/>
      <c r="G39" s="564" t="s">
        <v>647</v>
      </c>
      <c r="H39" s="565"/>
      <c r="I39" s="565"/>
      <c r="J39" s="565"/>
      <c r="K39" s="565"/>
      <c r="L39" s="565"/>
      <c r="M39" s="565"/>
      <c r="N39" s="565"/>
      <c r="O39" s="566"/>
      <c r="P39" s="104" t="s">
        <v>648</v>
      </c>
      <c r="Q39" s="104"/>
      <c r="R39" s="104"/>
      <c r="S39" s="104"/>
      <c r="T39" s="104"/>
      <c r="U39" s="104"/>
      <c r="V39" s="104"/>
      <c r="W39" s="104"/>
      <c r="X39" s="105"/>
      <c r="Y39" s="474" t="s">
        <v>12</v>
      </c>
      <c r="Z39" s="534"/>
      <c r="AA39" s="535"/>
      <c r="AB39" s="464" t="s">
        <v>651</v>
      </c>
      <c r="AC39" s="464"/>
      <c r="AD39" s="464"/>
      <c r="AE39" s="216" t="s">
        <v>655</v>
      </c>
      <c r="AF39" s="217"/>
      <c r="AG39" s="217"/>
      <c r="AH39" s="217"/>
      <c r="AI39" s="216" t="s">
        <v>652</v>
      </c>
      <c r="AJ39" s="217"/>
      <c r="AK39" s="217"/>
      <c r="AL39" s="217"/>
      <c r="AM39" s="216">
        <v>123</v>
      </c>
      <c r="AN39" s="217"/>
      <c r="AO39" s="217"/>
      <c r="AP39" s="217"/>
      <c r="AQ39" s="340" t="s">
        <v>652</v>
      </c>
      <c r="AR39" s="206"/>
      <c r="AS39" s="206"/>
      <c r="AT39" s="341"/>
      <c r="AU39" s="217" t="s">
        <v>655</v>
      </c>
      <c r="AV39" s="217"/>
      <c r="AW39" s="217"/>
      <c r="AX39" s="219"/>
    </row>
    <row r="40" spans="1:50" ht="23.25"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t="s">
        <v>651</v>
      </c>
      <c r="AC40" s="526"/>
      <c r="AD40" s="526"/>
      <c r="AE40" s="216" t="s">
        <v>652</v>
      </c>
      <c r="AF40" s="217"/>
      <c r="AG40" s="217"/>
      <c r="AH40" s="217"/>
      <c r="AI40" s="216" t="s">
        <v>656</v>
      </c>
      <c r="AJ40" s="217"/>
      <c r="AK40" s="217"/>
      <c r="AL40" s="217"/>
      <c r="AM40" s="216" t="s">
        <v>652</v>
      </c>
      <c r="AN40" s="217"/>
      <c r="AO40" s="217"/>
      <c r="AP40" s="217"/>
      <c r="AQ40" s="340" t="s">
        <v>652</v>
      </c>
      <c r="AR40" s="206"/>
      <c r="AS40" s="206"/>
      <c r="AT40" s="341"/>
      <c r="AU40" s="217"/>
      <c r="AV40" s="217"/>
      <c r="AW40" s="217"/>
      <c r="AX40" s="219"/>
    </row>
    <row r="41" spans="1:50" ht="23.25"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t="s">
        <v>652</v>
      </c>
      <c r="AF41" s="217"/>
      <c r="AG41" s="217"/>
      <c r="AH41" s="217"/>
      <c r="AI41" s="216" t="s">
        <v>652</v>
      </c>
      <c r="AJ41" s="217"/>
      <c r="AK41" s="217"/>
      <c r="AL41" s="217"/>
      <c r="AM41" s="216" t="s">
        <v>656</v>
      </c>
      <c r="AN41" s="217"/>
      <c r="AO41" s="217"/>
      <c r="AP41" s="217"/>
      <c r="AQ41" s="340" t="s">
        <v>658</v>
      </c>
      <c r="AR41" s="206"/>
      <c r="AS41" s="206"/>
      <c r="AT41" s="341"/>
      <c r="AU41" s="217" t="s">
        <v>652</v>
      </c>
      <c r="AV41" s="217"/>
      <c r="AW41" s="217"/>
      <c r="AX41" s="219"/>
    </row>
    <row r="42" spans="1:50" ht="23.25" customHeight="1" x14ac:dyDescent="0.15">
      <c r="A42" s="224" t="s">
        <v>383</v>
      </c>
      <c r="B42" s="225"/>
      <c r="C42" s="225"/>
      <c r="D42" s="225"/>
      <c r="E42" s="225"/>
      <c r="F42" s="226"/>
      <c r="G42" s="230" t="s">
        <v>649</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1" t="s">
        <v>352</v>
      </c>
      <c r="B44" s="772"/>
      <c r="C44" s="772"/>
      <c r="D44" s="772"/>
      <c r="E44" s="772"/>
      <c r="F44" s="773"/>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395</v>
      </c>
      <c r="AF44" s="243"/>
      <c r="AG44" s="243"/>
      <c r="AH44" s="244"/>
      <c r="AI44" s="242" t="s">
        <v>393</v>
      </c>
      <c r="AJ44" s="243"/>
      <c r="AK44" s="243"/>
      <c r="AL44" s="244"/>
      <c r="AM44" s="248" t="s">
        <v>422</v>
      </c>
      <c r="AN44" s="248"/>
      <c r="AO44" s="248"/>
      <c r="AP44" s="248"/>
      <c r="AQ44" s="150" t="s">
        <v>235</v>
      </c>
      <c r="AR44" s="151"/>
      <c r="AS44" s="151"/>
      <c r="AT44" s="152"/>
      <c r="AU44" s="414" t="s">
        <v>134</v>
      </c>
      <c r="AV44" s="414"/>
      <c r="AW44" s="414"/>
      <c r="AX44" s="911"/>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352</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395</v>
      </c>
      <c r="AF51" s="243"/>
      <c r="AG51" s="243"/>
      <c r="AH51" s="244"/>
      <c r="AI51" s="242" t="s">
        <v>393</v>
      </c>
      <c r="AJ51" s="243"/>
      <c r="AK51" s="243"/>
      <c r="AL51" s="244"/>
      <c r="AM51" s="248" t="s">
        <v>422</v>
      </c>
      <c r="AN51" s="248"/>
      <c r="AO51" s="248"/>
      <c r="AP51" s="248"/>
      <c r="AQ51" s="150" t="s">
        <v>235</v>
      </c>
      <c r="AR51" s="151"/>
      <c r="AS51" s="151"/>
      <c r="AT51" s="152"/>
      <c r="AU51" s="925" t="s">
        <v>134</v>
      </c>
      <c r="AV51" s="925"/>
      <c r="AW51" s="925"/>
      <c r="AX51" s="926"/>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5" t="s">
        <v>14</v>
      </c>
      <c r="AC55" s="595"/>
      <c r="AD55" s="59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352</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395</v>
      </c>
      <c r="AF58" s="243"/>
      <c r="AG58" s="243"/>
      <c r="AH58" s="244"/>
      <c r="AI58" s="242" t="s">
        <v>393</v>
      </c>
      <c r="AJ58" s="243"/>
      <c r="AK58" s="243"/>
      <c r="AL58" s="244"/>
      <c r="AM58" s="248" t="s">
        <v>422</v>
      </c>
      <c r="AN58" s="248"/>
      <c r="AO58" s="248"/>
      <c r="AP58" s="248"/>
      <c r="AQ58" s="150" t="s">
        <v>235</v>
      </c>
      <c r="AR58" s="151"/>
      <c r="AS58" s="151"/>
      <c r="AT58" s="152"/>
      <c r="AU58" s="925" t="s">
        <v>134</v>
      </c>
      <c r="AV58" s="925"/>
      <c r="AW58" s="925"/>
      <c r="AX58" s="926"/>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353</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348</v>
      </c>
      <c r="X65" s="491"/>
      <c r="Y65" s="494"/>
      <c r="Z65" s="494"/>
      <c r="AA65" s="495"/>
      <c r="AB65" s="236" t="s">
        <v>11</v>
      </c>
      <c r="AC65" s="237"/>
      <c r="AD65" s="238"/>
      <c r="AE65" s="242" t="s">
        <v>395</v>
      </c>
      <c r="AF65" s="243"/>
      <c r="AG65" s="243"/>
      <c r="AH65" s="244"/>
      <c r="AI65" s="242" t="s">
        <v>393</v>
      </c>
      <c r="AJ65" s="243"/>
      <c r="AK65" s="243"/>
      <c r="AL65" s="244"/>
      <c r="AM65" s="248" t="s">
        <v>422</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351</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373</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373</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374</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358</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372</v>
      </c>
      <c r="X70" s="309"/>
      <c r="Y70" s="268" t="s">
        <v>12</v>
      </c>
      <c r="Z70" s="268"/>
      <c r="AA70" s="269"/>
      <c r="AB70" s="270" t="s">
        <v>373</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374</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353</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395</v>
      </c>
      <c r="AF73" s="243"/>
      <c r="AG73" s="243"/>
      <c r="AH73" s="244"/>
      <c r="AI73" s="242" t="s">
        <v>393</v>
      </c>
      <c r="AJ73" s="243"/>
      <c r="AK73" s="243"/>
      <c r="AL73" s="244"/>
      <c r="AM73" s="248" t="s">
        <v>422</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1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2"/>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1"/>
      <c r="AF77" s="892"/>
      <c r="AG77" s="892"/>
      <c r="AH77" s="892"/>
      <c r="AI77" s="891"/>
      <c r="AJ77" s="892"/>
      <c r="AK77" s="892"/>
      <c r="AL77" s="892"/>
      <c r="AM77" s="891"/>
      <c r="AN77" s="892"/>
      <c r="AO77" s="892"/>
      <c r="AP77" s="892"/>
      <c r="AQ77" s="340"/>
      <c r="AR77" s="206"/>
      <c r="AS77" s="206"/>
      <c r="AT77" s="341"/>
      <c r="AU77" s="217"/>
      <c r="AV77" s="217"/>
      <c r="AW77" s="217"/>
      <c r="AX77" s="219"/>
    </row>
    <row r="78" spans="1:50" ht="69.75" hidden="1" customHeight="1" x14ac:dyDescent="0.15">
      <c r="A78" s="334" t="s">
        <v>386</v>
      </c>
      <c r="B78" s="335"/>
      <c r="C78" s="335"/>
      <c r="D78" s="335"/>
      <c r="E78" s="332" t="s">
        <v>331</v>
      </c>
      <c r="F78" s="333"/>
      <c r="G78" s="56" t="s">
        <v>238</v>
      </c>
      <c r="H78" s="587"/>
      <c r="I78" s="588"/>
      <c r="J78" s="588"/>
      <c r="K78" s="588"/>
      <c r="L78" s="588"/>
      <c r="M78" s="588"/>
      <c r="N78" s="588"/>
      <c r="O78" s="589"/>
      <c r="P78" s="146"/>
      <c r="Q78" s="146"/>
      <c r="R78" s="146"/>
      <c r="S78" s="146"/>
      <c r="T78" s="146"/>
      <c r="U78" s="146"/>
      <c r="V78" s="146"/>
      <c r="W78" s="146"/>
      <c r="X78" s="146"/>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347</v>
      </c>
      <c r="AP79" s="277"/>
      <c r="AQ79" s="277"/>
      <c r="AR79" s="80" t="s">
        <v>345</v>
      </c>
      <c r="AS79" s="276"/>
      <c r="AT79" s="277"/>
      <c r="AU79" s="277"/>
      <c r="AV79" s="277"/>
      <c r="AW79" s="277"/>
      <c r="AX79" s="981"/>
    </row>
    <row r="80" spans="1:50" ht="18.75" hidden="1" customHeight="1" x14ac:dyDescent="0.15">
      <c r="A80" s="865" t="s">
        <v>147</v>
      </c>
      <c r="B80" s="527" t="s">
        <v>344</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434</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6"/>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30"/>
      <c r="C82" s="431"/>
      <c r="D82" s="431"/>
      <c r="E82" s="431"/>
      <c r="F82" s="432"/>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30"/>
      <c r="C83" s="431"/>
      <c r="D83" s="431"/>
      <c r="E83" s="431"/>
      <c r="F83" s="432"/>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31"/>
      <c r="C84" s="532"/>
      <c r="D84" s="532"/>
      <c r="E84" s="532"/>
      <c r="F84" s="533"/>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395</v>
      </c>
      <c r="AF85" s="243"/>
      <c r="AG85" s="243"/>
      <c r="AH85" s="244"/>
      <c r="AI85" s="242" t="s">
        <v>393</v>
      </c>
      <c r="AJ85" s="243"/>
      <c r="AK85" s="243"/>
      <c r="AL85" s="244"/>
      <c r="AM85" s="248" t="s">
        <v>422</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6"/>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6"/>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6"/>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6"/>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5" t="s">
        <v>14</v>
      </c>
      <c r="AC89" s="595"/>
      <c r="AD89" s="595"/>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6"/>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395</v>
      </c>
      <c r="AF90" s="243"/>
      <c r="AG90" s="243"/>
      <c r="AH90" s="244"/>
      <c r="AI90" s="242" t="s">
        <v>393</v>
      </c>
      <c r="AJ90" s="243"/>
      <c r="AK90" s="243"/>
      <c r="AL90" s="244"/>
      <c r="AM90" s="248" t="s">
        <v>422</v>
      </c>
      <c r="AN90" s="248"/>
      <c r="AO90" s="248"/>
      <c r="AP90" s="248"/>
      <c r="AQ90" s="158" t="s">
        <v>235</v>
      </c>
      <c r="AR90" s="129"/>
      <c r="AS90" s="129"/>
      <c r="AT90" s="130"/>
      <c r="AU90" s="536" t="s">
        <v>134</v>
      </c>
      <c r="AV90" s="536"/>
      <c r="AW90" s="536"/>
      <c r="AX90" s="537"/>
    </row>
    <row r="91" spans="1:60" ht="18.75" hidden="1" customHeight="1" x14ac:dyDescent="0.15">
      <c r="A91" s="866"/>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6"/>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6"/>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6"/>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5" t="s">
        <v>14</v>
      </c>
      <c r="AC94" s="595"/>
      <c r="AD94" s="595"/>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6"/>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395</v>
      </c>
      <c r="AF95" s="243"/>
      <c r="AG95" s="243"/>
      <c r="AH95" s="244"/>
      <c r="AI95" s="242" t="s">
        <v>393</v>
      </c>
      <c r="AJ95" s="243"/>
      <c r="AK95" s="243"/>
      <c r="AL95" s="244"/>
      <c r="AM95" s="248" t="s">
        <v>422</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6"/>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6"/>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6"/>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7"/>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6" t="s">
        <v>13</v>
      </c>
      <c r="Z99" s="897"/>
      <c r="AA99" s="898"/>
      <c r="AB99" s="893" t="s">
        <v>14</v>
      </c>
      <c r="AC99" s="894"/>
      <c r="AD99" s="895"/>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354</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5"/>
      <c r="Z100" s="856"/>
      <c r="AA100" s="857"/>
      <c r="AB100" s="484" t="s">
        <v>11</v>
      </c>
      <c r="AC100" s="484"/>
      <c r="AD100" s="484"/>
      <c r="AE100" s="542" t="s">
        <v>395</v>
      </c>
      <c r="AF100" s="543"/>
      <c r="AG100" s="543"/>
      <c r="AH100" s="544"/>
      <c r="AI100" s="542" t="s">
        <v>415</v>
      </c>
      <c r="AJ100" s="543"/>
      <c r="AK100" s="543"/>
      <c r="AL100" s="544"/>
      <c r="AM100" s="542" t="s">
        <v>422</v>
      </c>
      <c r="AN100" s="543"/>
      <c r="AO100" s="543"/>
      <c r="AP100" s="544"/>
      <c r="AQ100" s="318" t="s">
        <v>435</v>
      </c>
      <c r="AR100" s="319"/>
      <c r="AS100" s="319"/>
      <c r="AT100" s="320"/>
      <c r="AU100" s="318" t="s">
        <v>436</v>
      </c>
      <c r="AV100" s="319"/>
      <c r="AW100" s="319"/>
      <c r="AX100" s="321"/>
    </row>
    <row r="101" spans="1:60" ht="23.25" customHeight="1" x14ac:dyDescent="0.15">
      <c r="A101" s="425"/>
      <c r="B101" s="426"/>
      <c r="C101" s="426"/>
      <c r="D101" s="426"/>
      <c r="E101" s="426"/>
      <c r="F101" s="427"/>
      <c r="G101" s="104" t="s">
        <v>584</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577</v>
      </c>
      <c r="AC101" s="464"/>
      <c r="AD101" s="464"/>
      <c r="AE101" s="216">
        <v>464</v>
      </c>
      <c r="AF101" s="217"/>
      <c r="AG101" s="217"/>
      <c r="AH101" s="218"/>
      <c r="AI101" s="216">
        <v>614</v>
      </c>
      <c r="AJ101" s="217"/>
      <c r="AK101" s="217"/>
      <c r="AL101" s="218"/>
      <c r="AM101" s="216">
        <v>884</v>
      </c>
      <c r="AN101" s="217"/>
      <c r="AO101" s="217"/>
      <c r="AP101" s="218"/>
      <c r="AQ101" s="216" t="s">
        <v>566</v>
      </c>
      <c r="AR101" s="217"/>
      <c r="AS101" s="217"/>
      <c r="AT101" s="218"/>
      <c r="AU101" s="216" t="s">
        <v>411</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577</v>
      </c>
      <c r="AC102" s="464"/>
      <c r="AD102" s="464"/>
      <c r="AE102" s="421">
        <v>576</v>
      </c>
      <c r="AF102" s="421"/>
      <c r="AG102" s="421"/>
      <c r="AH102" s="421"/>
      <c r="AI102" s="421">
        <v>464</v>
      </c>
      <c r="AJ102" s="421"/>
      <c r="AK102" s="421"/>
      <c r="AL102" s="421"/>
      <c r="AM102" s="421">
        <v>614</v>
      </c>
      <c r="AN102" s="421"/>
      <c r="AO102" s="421"/>
      <c r="AP102" s="421"/>
      <c r="AQ102" s="271">
        <v>884</v>
      </c>
      <c r="AR102" s="272"/>
      <c r="AS102" s="272"/>
      <c r="AT102" s="317"/>
      <c r="AU102" s="271">
        <v>884</v>
      </c>
      <c r="AV102" s="272"/>
      <c r="AW102" s="272"/>
      <c r="AX102" s="317"/>
    </row>
    <row r="103" spans="1:60" ht="31.5" customHeight="1" x14ac:dyDescent="0.15">
      <c r="A103" s="422" t="s">
        <v>354</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395</v>
      </c>
      <c r="AF103" s="419"/>
      <c r="AG103" s="419"/>
      <c r="AH103" s="420"/>
      <c r="AI103" s="418" t="s">
        <v>393</v>
      </c>
      <c r="AJ103" s="419"/>
      <c r="AK103" s="419"/>
      <c r="AL103" s="420"/>
      <c r="AM103" s="418" t="s">
        <v>422</v>
      </c>
      <c r="AN103" s="419"/>
      <c r="AO103" s="419"/>
      <c r="AP103" s="420"/>
      <c r="AQ103" s="282" t="s">
        <v>435</v>
      </c>
      <c r="AR103" s="283"/>
      <c r="AS103" s="283"/>
      <c r="AT103" s="322"/>
      <c r="AU103" s="282" t="s">
        <v>436</v>
      </c>
      <c r="AV103" s="283"/>
      <c r="AW103" s="283"/>
      <c r="AX103" s="284"/>
    </row>
    <row r="104" spans="1:60" ht="23.25" customHeight="1" x14ac:dyDescent="0.15">
      <c r="A104" s="425"/>
      <c r="B104" s="426"/>
      <c r="C104" s="426"/>
      <c r="D104" s="426"/>
      <c r="E104" s="426"/>
      <c r="F104" s="427"/>
      <c r="G104" s="104" t="s">
        <v>650</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651</v>
      </c>
      <c r="AC104" s="549"/>
      <c r="AD104" s="550"/>
      <c r="AE104" s="216" t="s">
        <v>652</v>
      </c>
      <c r="AF104" s="217"/>
      <c r="AG104" s="217"/>
      <c r="AH104" s="218"/>
      <c r="AI104" s="216" t="s">
        <v>654</v>
      </c>
      <c r="AJ104" s="217"/>
      <c r="AK104" s="217"/>
      <c r="AL104" s="218"/>
      <c r="AM104" s="216">
        <v>126</v>
      </c>
      <c r="AN104" s="217"/>
      <c r="AO104" s="217"/>
      <c r="AP104" s="218"/>
      <c r="AQ104" s="216" t="s">
        <v>652</v>
      </c>
      <c r="AR104" s="217"/>
      <c r="AS104" s="217"/>
      <c r="AT104" s="218"/>
      <c r="AU104" s="216" t="s">
        <v>411</v>
      </c>
      <c r="AV104" s="217"/>
      <c r="AW104" s="217"/>
      <c r="AX104" s="218"/>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651</v>
      </c>
      <c r="AC105" s="472"/>
      <c r="AD105" s="473"/>
      <c r="AE105" s="421" t="s">
        <v>653</v>
      </c>
      <c r="AF105" s="421"/>
      <c r="AG105" s="421"/>
      <c r="AH105" s="421"/>
      <c r="AI105" s="421" t="s">
        <v>652</v>
      </c>
      <c r="AJ105" s="421"/>
      <c r="AK105" s="421"/>
      <c r="AL105" s="421"/>
      <c r="AM105" s="421" t="s">
        <v>652</v>
      </c>
      <c r="AN105" s="421"/>
      <c r="AO105" s="421"/>
      <c r="AP105" s="421"/>
      <c r="AQ105" s="216">
        <v>126</v>
      </c>
      <c r="AR105" s="217"/>
      <c r="AS105" s="217"/>
      <c r="AT105" s="218"/>
      <c r="AU105" s="216">
        <v>126</v>
      </c>
      <c r="AV105" s="217"/>
      <c r="AW105" s="217"/>
      <c r="AX105" s="218"/>
    </row>
    <row r="106" spans="1:60" ht="31.5" hidden="1" customHeight="1" x14ac:dyDescent="0.15">
      <c r="A106" s="422" t="s">
        <v>354</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395</v>
      </c>
      <c r="AF106" s="419"/>
      <c r="AG106" s="419"/>
      <c r="AH106" s="420"/>
      <c r="AI106" s="418" t="s">
        <v>393</v>
      </c>
      <c r="AJ106" s="419"/>
      <c r="AK106" s="419"/>
      <c r="AL106" s="420"/>
      <c r="AM106" s="418" t="s">
        <v>422</v>
      </c>
      <c r="AN106" s="419"/>
      <c r="AO106" s="419"/>
      <c r="AP106" s="420"/>
      <c r="AQ106" s="282" t="s">
        <v>435</v>
      </c>
      <c r="AR106" s="283"/>
      <c r="AS106" s="283"/>
      <c r="AT106" s="322"/>
      <c r="AU106" s="282" t="s">
        <v>436</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354</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395</v>
      </c>
      <c r="AF109" s="419"/>
      <c r="AG109" s="419"/>
      <c r="AH109" s="420"/>
      <c r="AI109" s="418" t="s">
        <v>393</v>
      </c>
      <c r="AJ109" s="419"/>
      <c r="AK109" s="419"/>
      <c r="AL109" s="420"/>
      <c r="AM109" s="418" t="s">
        <v>422</v>
      </c>
      <c r="AN109" s="419"/>
      <c r="AO109" s="419"/>
      <c r="AP109" s="420"/>
      <c r="AQ109" s="282" t="s">
        <v>435</v>
      </c>
      <c r="AR109" s="283"/>
      <c r="AS109" s="283"/>
      <c r="AT109" s="322"/>
      <c r="AU109" s="282" t="s">
        <v>436</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354</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395</v>
      </c>
      <c r="AF112" s="419"/>
      <c r="AG112" s="419"/>
      <c r="AH112" s="420"/>
      <c r="AI112" s="418" t="s">
        <v>393</v>
      </c>
      <c r="AJ112" s="419"/>
      <c r="AK112" s="419"/>
      <c r="AL112" s="420"/>
      <c r="AM112" s="418" t="s">
        <v>422</v>
      </c>
      <c r="AN112" s="419"/>
      <c r="AO112" s="419"/>
      <c r="AP112" s="420"/>
      <c r="AQ112" s="282" t="s">
        <v>435</v>
      </c>
      <c r="AR112" s="283"/>
      <c r="AS112" s="283"/>
      <c r="AT112" s="322"/>
      <c r="AU112" s="282" t="s">
        <v>436</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395</v>
      </c>
      <c r="AF115" s="419"/>
      <c r="AG115" s="419"/>
      <c r="AH115" s="420"/>
      <c r="AI115" s="418" t="s">
        <v>393</v>
      </c>
      <c r="AJ115" s="419"/>
      <c r="AK115" s="419"/>
      <c r="AL115" s="420"/>
      <c r="AM115" s="418" t="s">
        <v>422</v>
      </c>
      <c r="AN115" s="419"/>
      <c r="AO115" s="419"/>
      <c r="AP115" s="420"/>
      <c r="AQ115" s="592" t="s">
        <v>437</v>
      </c>
      <c r="AR115" s="593"/>
      <c r="AS115" s="593"/>
      <c r="AT115" s="593"/>
      <c r="AU115" s="593"/>
      <c r="AV115" s="593"/>
      <c r="AW115" s="593"/>
      <c r="AX115" s="594"/>
    </row>
    <row r="116" spans="1:50" ht="23.25" customHeight="1" x14ac:dyDescent="0.15">
      <c r="A116" s="442"/>
      <c r="B116" s="443"/>
      <c r="C116" s="443"/>
      <c r="D116" s="443"/>
      <c r="E116" s="443"/>
      <c r="F116" s="444"/>
      <c r="G116" s="393" t="s">
        <v>583</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585</v>
      </c>
      <c r="AC116" s="466"/>
      <c r="AD116" s="467"/>
      <c r="AE116" s="421">
        <v>0.9</v>
      </c>
      <c r="AF116" s="421"/>
      <c r="AG116" s="421"/>
      <c r="AH116" s="421"/>
      <c r="AI116" s="421">
        <v>1.2</v>
      </c>
      <c r="AJ116" s="421"/>
      <c r="AK116" s="421"/>
      <c r="AL116" s="421"/>
      <c r="AM116" s="421">
        <v>1.1000000000000001</v>
      </c>
      <c r="AN116" s="421"/>
      <c r="AO116" s="421"/>
      <c r="AP116" s="421"/>
      <c r="AQ116" s="216">
        <v>1.0900000000000001</v>
      </c>
      <c r="AR116" s="217"/>
      <c r="AS116" s="217"/>
      <c r="AT116" s="217"/>
      <c r="AU116" s="217"/>
      <c r="AV116" s="217"/>
      <c r="AW116" s="217"/>
      <c r="AX116" s="219"/>
    </row>
    <row r="117" spans="1:50" ht="46.5" customHeight="1" x14ac:dyDescent="0.1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586</v>
      </c>
      <c r="AC117" s="476"/>
      <c r="AD117" s="477"/>
      <c r="AE117" s="591" t="s">
        <v>587</v>
      </c>
      <c r="AF117" s="554"/>
      <c r="AG117" s="554"/>
      <c r="AH117" s="554"/>
      <c r="AI117" s="591" t="s">
        <v>588</v>
      </c>
      <c r="AJ117" s="554"/>
      <c r="AK117" s="554"/>
      <c r="AL117" s="554"/>
      <c r="AM117" s="591" t="s">
        <v>589</v>
      </c>
      <c r="AN117" s="554"/>
      <c r="AO117" s="554"/>
      <c r="AP117" s="554"/>
      <c r="AQ117" s="554" t="s">
        <v>663</v>
      </c>
      <c r="AR117" s="554"/>
      <c r="AS117" s="554"/>
      <c r="AT117" s="554"/>
      <c r="AU117" s="554"/>
      <c r="AV117" s="554"/>
      <c r="AW117" s="554"/>
      <c r="AX117" s="555"/>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395</v>
      </c>
      <c r="AF118" s="419"/>
      <c r="AG118" s="419"/>
      <c r="AH118" s="420"/>
      <c r="AI118" s="418" t="s">
        <v>393</v>
      </c>
      <c r="AJ118" s="419"/>
      <c r="AK118" s="419"/>
      <c r="AL118" s="420"/>
      <c r="AM118" s="418" t="s">
        <v>422</v>
      </c>
      <c r="AN118" s="419"/>
      <c r="AO118" s="419"/>
      <c r="AP118" s="420"/>
      <c r="AQ118" s="592" t="s">
        <v>437</v>
      </c>
      <c r="AR118" s="593"/>
      <c r="AS118" s="593"/>
      <c r="AT118" s="593"/>
      <c r="AU118" s="593"/>
      <c r="AV118" s="593"/>
      <c r="AW118" s="593"/>
      <c r="AX118" s="594"/>
    </row>
    <row r="119" spans="1:50" ht="23.25" customHeight="1" x14ac:dyDescent="0.15">
      <c r="A119" s="442"/>
      <c r="B119" s="443"/>
      <c r="C119" s="443"/>
      <c r="D119" s="443"/>
      <c r="E119" s="443"/>
      <c r="F119" s="444"/>
      <c r="G119" s="393" t="s">
        <v>659</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t="s">
        <v>696</v>
      </c>
      <c r="AC119" s="466"/>
      <c r="AD119" s="467"/>
      <c r="AE119" s="421" t="s">
        <v>652</v>
      </c>
      <c r="AF119" s="421"/>
      <c r="AG119" s="421"/>
      <c r="AH119" s="421"/>
      <c r="AI119" s="421" t="s">
        <v>652</v>
      </c>
      <c r="AJ119" s="421"/>
      <c r="AK119" s="421"/>
      <c r="AL119" s="421"/>
      <c r="AM119" s="421">
        <v>53.2</v>
      </c>
      <c r="AN119" s="421"/>
      <c r="AO119" s="421"/>
      <c r="AP119" s="421"/>
      <c r="AQ119" s="421">
        <v>241</v>
      </c>
      <c r="AR119" s="421"/>
      <c r="AS119" s="421"/>
      <c r="AT119" s="421"/>
      <c r="AU119" s="421"/>
      <c r="AV119" s="421"/>
      <c r="AW119" s="421"/>
      <c r="AX119" s="553"/>
    </row>
    <row r="120" spans="1:50" ht="46.5" customHeight="1" thickBot="1" x14ac:dyDescent="0.2">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586</v>
      </c>
      <c r="AC120" s="476"/>
      <c r="AD120" s="477"/>
      <c r="AE120" s="554" t="s">
        <v>660</v>
      </c>
      <c r="AF120" s="554"/>
      <c r="AG120" s="554"/>
      <c r="AH120" s="554"/>
      <c r="AI120" s="554" t="s">
        <v>661</v>
      </c>
      <c r="AJ120" s="554"/>
      <c r="AK120" s="554"/>
      <c r="AL120" s="554"/>
      <c r="AM120" s="554" t="s">
        <v>664</v>
      </c>
      <c r="AN120" s="554"/>
      <c r="AO120" s="554"/>
      <c r="AP120" s="554"/>
      <c r="AQ120" s="554" t="s">
        <v>665</v>
      </c>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395</v>
      </c>
      <c r="AF121" s="419"/>
      <c r="AG121" s="419"/>
      <c r="AH121" s="420"/>
      <c r="AI121" s="418" t="s">
        <v>393</v>
      </c>
      <c r="AJ121" s="419"/>
      <c r="AK121" s="419"/>
      <c r="AL121" s="420"/>
      <c r="AM121" s="418" t="s">
        <v>422</v>
      </c>
      <c r="AN121" s="419"/>
      <c r="AO121" s="419"/>
      <c r="AP121" s="420"/>
      <c r="AQ121" s="592" t="s">
        <v>437</v>
      </c>
      <c r="AR121" s="593"/>
      <c r="AS121" s="593"/>
      <c r="AT121" s="593"/>
      <c r="AU121" s="593"/>
      <c r="AV121" s="593"/>
      <c r="AW121" s="593"/>
      <c r="AX121" s="594"/>
    </row>
    <row r="122" spans="1:50" ht="23.25" hidden="1" customHeight="1" x14ac:dyDescent="0.15">
      <c r="A122" s="442"/>
      <c r="B122" s="443"/>
      <c r="C122" s="443"/>
      <c r="D122" s="443"/>
      <c r="E122" s="443"/>
      <c r="F122" s="444"/>
      <c r="G122" s="393" t="s">
        <v>362</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363</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395</v>
      </c>
      <c r="AF124" s="419"/>
      <c r="AG124" s="419"/>
      <c r="AH124" s="420"/>
      <c r="AI124" s="418" t="s">
        <v>393</v>
      </c>
      <c r="AJ124" s="419"/>
      <c r="AK124" s="419"/>
      <c r="AL124" s="420"/>
      <c r="AM124" s="418" t="s">
        <v>422</v>
      </c>
      <c r="AN124" s="419"/>
      <c r="AO124" s="419"/>
      <c r="AP124" s="420"/>
      <c r="AQ124" s="592" t="s">
        <v>437</v>
      </c>
      <c r="AR124" s="593"/>
      <c r="AS124" s="593"/>
      <c r="AT124" s="593"/>
      <c r="AU124" s="593"/>
      <c r="AV124" s="593"/>
      <c r="AW124" s="593"/>
      <c r="AX124" s="594"/>
    </row>
    <row r="125" spans="1:50" ht="23.25" hidden="1" customHeight="1" x14ac:dyDescent="0.15">
      <c r="A125" s="442"/>
      <c r="B125" s="443"/>
      <c r="C125" s="443"/>
      <c r="D125" s="443"/>
      <c r="E125" s="443"/>
      <c r="F125" s="444"/>
      <c r="G125" s="393" t="s">
        <v>362</v>
      </c>
      <c r="H125" s="393"/>
      <c r="I125" s="393"/>
      <c r="J125" s="393"/>
      <c r="K125" s="393"/>
      <c r="L125" s="393"/>
      <c r="M125" s="393"/>
      <c r="N125" s="393"/>
      <c r="O125" s="393"/>
      <c r="P125" s="393"/>
      <c r="Q125" s="393"/>
      <c r="R125" s="393"/>
      <c r="S125" s="393"/>
      <c r="T125" s="393"/>
      <c r="U125" s="393"/>
      <c r="V125" s="393"/>
      <c r="W125" s="393"/>
      <c r="X125" s="930"/>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1"/>
      <c r="Y126" s="474" t="s">
        <v>49</v>
      </c>
      <c r="Z126" s="449"/>
      <c r="AA126" s="450"/>
      <c r="AB126" s="475" t="s">
        <v>361</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2"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7"/>
      <c r="Z127" s="928"/>
      <c r="AA127" s="929"/>
      <c r="AB127" s="245" t="s">
        <v>11</v>
      </c>
      <c r="AC127" s="246"/>
      <c r="AD127" s="247"/>
      <c r="AE127" s="418" t="s">
        <v>395</v>
      </c>
      <c r="AF127" s="419"/>
      <c r="AG127" s="419"/>
      <c r="AH127" s="420"/>
      <c r="AI127" s="418" t="s">
        <v>393</v>
      </c>
      <c r="AJ127" s="419"/>
      <c r="AK127" s="419"/>
      <c r="AL127" s="420"/>
      <c r="AM127" s="418" t="s">
        <v>422</v>
      </c>
      <c r="AN127" s="419"/>
      <c r="AO127" s="419"/>
      <c r="AP127" s="420"/>
      <c r="AQ127" s="592" t="s">
        <v>437</v>
      </c>
      <c r="AR127" s="593"/>
      <c r="AS127" s="593"/>
      <c r="AT127" s="593"/>
      <c r="AU127" s="593"/>
      <c r="AV127" s="593"/>
      <c r="AW127" s="593"/>
      <c r="AX127" s="594"/>
    </row>
    <row r="128" spans="1:50" ht="23.25" hidden="1" customHeight="1" x14ac:dyDescent="0.15">
      <c r="A128" s="442"/>
      <c r="B128" s="443"/>
      <c r="C128" s="443"/>
      <c r="D128" s="443"/>
      <c r="E128" s="443"/>
      <c r="F128" s="444"/>
      <c r="G128" s="393" t="s">
        <v>362</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361</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410</v>
      </c>
      <c r="B130" s="184"/>
      <c r="C130" s="183" t="s">
        <v>239</v>
      </c>
      <c r="D130" s="184"/>
      <c r="E130" s="168" t="s">
        <v>268</v>
      </c>
      <c r="F130" s="169"/>
      <c r="G130" s="170" t="s">
        <v>590</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591</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395</v>
      </c>
      <c r="AF132" s="154"/>
      <c r="AG132" s="154"/>
      <c r="AH132" s="154"/>
      <c r="AI132" s="154" t="s">
        <v>415</v>
      </c>
      <c r="AJ132" s="154"/>
      <c r="AK132" s="154"/>
      <c r="AL132" s="154"/>
      <c r="AM132" s="154" t="s">
        <v>422</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593</v>
      </c>
      <c r="AR133" s="198"/>
      <c r="AS133" s="132" t="s">
        <v>236</v>
      </c>
      <c r="AT133" s="133"/>
      <c r="AU133" s="199"/>
      <c r="AV133" s="199"/>
      <c r="AW133" s="132" t="s">
        <v>181</v>
      </c>
      <c r="AX133" s="194"/>
    </row>
    <row r="134" spans="1:50" ht="39.75" customHeight="1" x14ac:dyDescent="0.15">
      <c r="A134" s="188"/>
      <c r="B134" s="185"/>
      <c r="C134" s="179"/>
      <c r="D134" s="185"/>
      <c r="E134" s="179"/>
      <c r="F134" s="180"/>
      <c r="G134" s="103" t="s">
        <v>592</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577</v>
      </c>
      <c r="AC134" s="204"/>
      <c r="AD134" s="204"/>
      <c r="AE134" s="205">
        <v>892445</v>
      </c>
      <c r="AF134" s="206"/>
      <c r="AG134" s="206"/>
      <c r="AH134" s="206"/>
      <c r="AI134" s="205">
        <v>912714</v>
      </c>
      <c r="AJ134" s="206"/>
      <c r="AK134" s="206"/>
      <c r="AL134" s="206"/>
      <c r="AM134" s="205"/>
      <c r="AN134" s="206"/>
      <c r="AO134" s="206"/>
      <c r="AP134" s="206"/>
      <c r="AQ134" s="205" t="s">
        <v>566</v>
      </c>
      <c r="AR134" s="206"/>
      <c r="AS134" s="206"/>
      <c r="AT134" s="206"/>
      <c r="AU134" s="205" t="s">
        <v>566</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577</v>
      </c>
      <c r="AC135" s="212"/>
      <c r="AD135" s="212"/>
      <c r="AE135" s="205">
        <v>986071</v>
      </c>
      <c r="AF135" s="206"/>
      <c r="AG135" s="206"/>
      <c r="AH135" s="206"/>
      <c r="AI135" s="205">
        <v>892445</v>
      </c>
      <c r="AJ135" s="206"/>
      <c r="AK135" s="206"/>
      <c r="AL135" s="206"/>
      <c r="AM135" s="205">
        <v>912714</v>
      </c>
      <c r="AN135" s="206"/>
      <c r="AO135" s="206"/>
      <c r="AP135" s="206"/>
      <c r="AQ135" s="205" t="s">
        <v>579</v>
      </c>
      <c r="AR135" s="206"/>
      <c r="AS135" s="206"/>
      <c r="AT135" s="206"/>
      <c r="AU135" s="205"/>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395</v>
      </c>
      <c r="AF136" s="154"/>
      <c r="AG136" s="154"/>
      <c r="AH136" s="154"/>
      <c r="AI136" s="154" t="s">
        <v>393</v>
      </c>
      <c r="AJ136" s="154"/>
      <c r="AK136" s="154"/>
      <c r="AL136" s="154"/>
      <c r="AM136" s="154" t="s">
        <v>422</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395</v>
      </c>
      <c r="AF140" s="154"/>
      <c r="AG140" s="154"/>
      <c r="AH140" s="154"/>
      <c r="AI140" s="154" t="s">
        <v>393</v>
      </c>
      <c r="AJ140" s="154"/>
      <c r="AK140" s="154"/>
      <c r="AL140" s="154"/>
      <c r="AM140" s="154" t="s">
        <v>422</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395</v>
      </c>
      <c r="AF144" s="154"/>
      <c r="AG144" s="154"/>
      <c r="AH144" s="154"/>
      <c r="AI144" s="154" t="s">
        <v>393</v>
      </c>
      <c r="AJ144" s="154"/>
      <c r="AK144" s="154"/>
      <c r="AL144" s="154"/>
      <c r="AM144" s="154" t="s">
        <v>422</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395</v>
      </c>
      <c r="AF148" s="154"/>
      <c r="AG148" s="154"/>
      <c r="AH148" s="154"/>
      <c r="AI148" s="154" t="s">
        <v>393</v>
      </c>
      <c r="AJ148" s="154"/>
      <c r="AK148" s="154"/>
      <c r="AL148" s="154"/>
      <c r="AM148" s="154" t="s">
        <v>422</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594</v>
      </c>
      <c r="H154" s="104"/>
      <c r="I154" s="104"/>
      <c r="J154" s="104"/>
      <c r="K154" s="104"/>
      <c r="L154" s="104"/>
      <c r="M154" s="104"/>
      <c r="N154" s="104"/>
      <c r="O154" s="104"/>
      <c r="P154" s="105"/>
      <c r="Q154" s="124" t="s">
        <v>595</v>
      </c>
      <c r="R154" s="104"/>
      <c r="S154" s="104"/>
      <c r="T154" s="104"/>
      <c r="U154" s="104"/>
      <c r="V154" s="104"/>
      <c r="W154" s="104"/>
      <c r="X154" s="104"/>
      <c r="Y154" s="104"/>
      <c r="Z154" s="104"/>
      <c r="AA154" s="291"/>
      <c r="AB154" s="140" t="s">
        <v>569</v>
      </c>
      <c r="AC154" s="141"/>
      <c r="AD154" s="141"/>
      <c r="AE154" s="146" t="s">
        <v>595</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596</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395</v>
      </c>
      <c r="AF192" s="154"/>
      <c r="AG192" s="154"/>
      <c r="AH192" s="154"/>
      <c r="AI192" s="154" t="s">
        <v>393</v>
      </c>
      <c r="AJ192" s="154"/>
      <c r="AK192" s="154"/>
      <c r="AL192" s="154"/>
      <c r="AM192" s="154" t="s">
        <v>422</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395</v>
      </c>
      <c r="AF196" s="154"/>
      <c r="AG196" s="154"/>
      <c r="AH196" s="154"/>
      <c r="AI196" s="154" t="s">
        <v>393</v>
      </c>
      <c r="AJ196" s="154"/>
      <c r="AK196" s="154"/>
      <c r="AL196" s="154"/>
      <c r="AM196" s="154" t="s">
        <v>422</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395</v>
      </c>
      <c r="AF200" s="154"/>
      <c r="AG200" s="154"/>
      <c r="AH200" s="154"/>
      <c r="AI200" s="154" t="s">
        <v>393</v>
      </c>
      <c r="AJ200" s="154"/>
      <c r="AK200" s="154"/>
      <c r="AL200" s="154"/>
      <c r="AM200" s="154" t="s">
        <v>422</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395</v>
      </c>
      <c r="AF204" s="154"/>
      <c r="AG204" s="154"/>
      <c r="AH204" s="154"/>
      <c r="AI204" s="154" t="s">
        <v>393</v>
      </c>
      <c r="AJ204" s="154"/>
      <c r="AK204" s="154"/>
      <c r="AL204" s="154"/>
      <c r="AM204" s="154" t="s">
        <v>422</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395</v>
      </c>
      <c r="AF208" s="154"/>
      <c r="AG208" s="154"/>
      <c r="AH208" s="154"/>
      <c r="AI208" s="154" t="s">
        <v>393</v>
      </c>
      <c r="AJ208" s="154"/>
      <c r="AK208" s="154"/>
      <c r="AL208" s="154"/>
      <c r="AM208" s="154" t="s">
        <v>422</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395</v>
      </c>
      <c r="AF252" s="154"/>
      <c r="AG252" s="154"/>
      <c r="AH252" s="154"/>
      <c r="AI252" s="154" t="s">
        <v>393</v>
      </c>
      <c r="AJ252" s="154"/>
      <c r="AK252" s="154"/>
      <c r="AL252" s="154"/>
      <c r="AM252" s="154" t="s">
        <v>422</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395</v>
      </c>
      <c r="AF256" s="154"/>
      <c r="AG256" s="154"/>
      <c r="AH256" s="154"/>
      <c r="AI256" s="154" t="s">
        <v>393</v>
      </c>
      <c r="AJ256" s="154"/>
      <c r="AK256" s="154"/>
      <c r="AL256" s="154"/>
      <c r="AM256" s="154" t="s">
        <v>422</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395</v>
      </c>
      <c r="AF260" s="154"/>
      <c r="AG260" s="154"/>
      <c r="AH260" s="154"/>
      <c r="AI260" s="154" t="s">
        <v>393</v>
      </c>
      <c r="AJ260" s="154"/>
      <c r="AK260" s="154"/>
      <c r="AL260" s="154"/>
      <c r="AM260" s="154" t="s">
        <v>422</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395</v>
      </c>
      <c r="AF264" s="154"/>
      <c r="AG264" s="154"/>
      <c r="AH264" s="154"/>
      <c r="AI264" s="154" t="s">
        <v>393</v>
      </c>
      <c r="AJ264" s="154"/>
      <c r="AK264" s="154"/>
      <c r="AL264" s="154"/>
      <c r="AM264" s="154" t="s">
        <v>422</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395</v>
      </c>
      <c r="AF268" s="154"/>
      <c r="AG268" s="154"/>
      <c r="AH268" s="154"/>
      <c r="AI268" s="154" t="s">
        <v>393</v>
      </c>
      <c r="AJ268" s="154"/>
      <c r="AK268" s="154"/>
      <c r="AL268" s="154"/>
      <c r="AM268" s="154" t="s">
        <v>422</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395</v>
      </c>
      <c r="AF312" s="154"/>
      <c r="AG312" s="154"/>
      <c r="AH312" s="154"/>
      <c r="AI312" s="154" t="s">
        <v>393</v>
      </c>
      <c r="AJ312" s="154"/>
      <c r="AK312" s="154"/>
      <c r="AL312" s="154"/>
      <c r="AM312" s="154" t="s">
        <v>422</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395</v>
      </c>
      <c r="AF316" s="154"/>
      <c r="AG316" s="154"/>
      <c r="AH316" s="154"/>
      <c r="AI316" s="154" t="s">
        <v>393</v>
      </c>
      <c r="AJ316" s="154"/>
      <c r="AK316" s="154"/>
      <c r="AL316" s="154"/>
      <c r="AM316" s="154" t="s">
        <v>422</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395</v>
      </c>
      <c r="AF320" s="154"/>
      <c r="AG320" s="154"/>
      <c r="AH320" s="154"/>
      <c r="AI320" s="154" t="s">
        <v>393</v>
      </c>
      <c r="AJ320" s="154"/>
      <c r="AK320" s="154"/>
      <c r="AL320" s="154"/>
      <c r="AM320" s="154" t="s">
        <v>422</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395</v>
      </c>
      <c r="AF324" s="154"/>
      <c r="AG324" s="154"/>
      <c r="AH324" s="154"/>
      <c r="AI324" s="154" t="s">
        <v>393</v>
      </c>
      <c r="AJ324" s="154"/>
      <c r="AK324" s="154"/>
      <c r="AL324" s="154"/>
      <c r="AM324" s="154" t="s">
        <v>422</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395</v>
      </c>
      <c r="AF328" s="154"/>
      <c r="AG328" s="154"/>
      <c r="AH328" s="154"/>
      <c r="AI328" s="154" t="s">
        <v>393</v>
      </c>
      <c r="AJ328" s="154"/>
      <c r="AK328" s="154"/>
      <c r="AL328" s="154"/>
      <c r="AM328" s="154" t="s">
        <v>422</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395</v>
      </c>
      <c r="AF372" s="154"/>
      <c r="AG372" s="154"/>
      <c r="AH372" s="154"/>
      <c r="AI372" s="154" t="s">
        <v>393</v>
      </c>
      <c r="AJ372" s="154"/>
      <c r="AK372" s="154"/>
      <c r="AL372" s="154"/>
      <c r="AM372" s="154" t="s">
        <v>422</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395</v>
      </c>
      <c r="AF376" s="154"/>
      <c r="AG376" s="154"/>
      <c r="AH376" s="154"/>
      <c r="AI376" s="154" t="s">
        <v>393</v>
      </c>
      <c r="AJ376" s="154"/>
      <c r="AK376" s="154"/>
      <c r="AL376" s="154"/>
      <c r="AM376" s="154" t="s">
        <v>422</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395</v>
      </c>
      <c r="AF380" s="154"/>
      <c r="AG380" s="154"/>
      <c r="AH380" s="154"/>
      <c r="AI380" s="154" t="s">
        <v>393</v>
      </c>
      <c r="AJ380" s="154"/>
      <c r="AK380" s="154"/>
      <c r="AL380" s="154"/>
      <c r="AM380" s="154" t="s">
        <v>422</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395</v>
      </c>
      <c r="AF384" s="154"/>
      <c r="AG384" s="154"/>
      <c r="AH384" s="154"/>
      <c r="AI384" s="154" t="s">
        <v>393</v>
      </c>
      <c r="AJ384" s="154"/>
      <c r="AK384" s="154"/>
      <c r="AL384" s="154"/>
      <c r="AM384" s="154" t="s">
        <v>422</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395</v>
      </c>
      <c r="AF388" s="154"/>
      <c r="AG388" s="154"/>
      <c r="AH388" s="154"/>
      <c r="AI388" s="154" t="s">
        <v>393</v>
      </c>
      <c r="AJ388" s="154"/>
      <c r="AK388" s="154"/>
      <c r="AL388" s="154"/>
      <c r="AM388" s="154" t="s">
        <v>422</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425</v>
      </c>
      <c r="D430" s="932"/>
      <c r="E430" s="173" t="s">
        <v>403</v>
      </c>
      <c r="F430" s="899"/>
      <c r="G430" s="900" t="s">
        <v>255</v>
      </c>
      <c r="H430" s="122"/>
      <c r="I430" s="122"/>
      <c r="J430" s="901" t="s">
        <v>565</v>
      </c>
      <c r="K430" s="902"/>
      <c r="L430" s="902"/>
      <c r="M430" s="902"/>
      <c r="N430" s="902"/>
      <c r="O430" s="902"/>
      <c r="P430" s="902"/>
      <c r="Q430" s="902"/>
      <c r="R430" s="902"/>
      <c r="S430" s="902"/>
      <c r="T430" s="903"/>
      <c r="U430" s="588" t="s">
        <v>598</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416</v>
      </c>
      <c r="AJ431" s="339"/>
      <c r="AK431" s="339"/>
      <c r="AL431" s="158"/>
      <c r="AM431" s="339" t="s">
        <v>429</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600</v>
      </c>
      <c r="AF432" s="199"/>
      <c r="AG432" s="132" t="s">
        <v>236</v>
      </c>
      <c r="AH432" s="133"/>
      <c r="AI432" s="155"/>
      <c r="AJ432" s="155"/>
      <c r="AK432" s="155"/>
      <c r="AL432" s="153"/>
      <c r="AM432" s="155"/>
      <c r="AN432" s="155"/>
      <c r="AO432" s="155"/>
      <c r="AP432" s="153"/>
      <c r="AQ432" s="590" t="s">
        <v>600</v>
      </c>
      <c r="AR432" s="199"/>
      <c r="AS432" s="132" t="s">
        <v>236</v>
      </c>
      <c r="AT432" s="133"/>
      <c r="AU432" s="199" t="s">
        <v>600</v>
      </c>
      <c r="AV432" s="199"/>
      <c r="AW432" s="132" t="s">
        <v>181</v>
      </c>
      <c r="AX432" s="194"/>
    </row>
    <row r="433" spans="1:50" ht="23.25" customHeight="1" x14ac:dyDescent="0.15">
      <c r="A433" s="188"/>
      <c r="B433" s="185"/>
      <c r="C433" s="179"/>
      <c r="D433" s="185"/>
      <c r="E433" s="342"/>
      <c r="F433" s="343"/>
      <c r="G433" s="103" t="s">
        <v>599</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570</v>
      </c>
      <c r="AC433" s="212"/>
      <c r="AD433" s="212"/>
      <c r="AE433" s="340" t="s">
        <v>600</v>
      </c>
      <c r="AF433" s="206"/>
      <c r="AG433" s="206"/>
      <c r="AH433" s="206"/>
      <c r="AI433" s="340" t="s">
        <v>566</v>
      </c>
      <c r="AJ433" s="206"/>
      <c r="AK433" s="206"/>
      <c r="AL433" s="206"/>
      <c r="AM433" s="340" t="s">
        <v>579</v>
      </c>
      <c r="AN433" s="206"/>
      <c r="AO433" s="206"/>
      <c r="AP433" s="341"/>
      <c r="AQ433" s="340" t="s">
        <v>600</v>
      </c>
      <c r="AR433" s="206"/>
      <c r="AS433" s="206"/>
      <c r="AT433" s="341"/>
      <c r="AU433" s="206" t="s">
        <v>566</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566</v>
      </c>
      <c r="AC434" s="204"/>
      <c r="AD434" s="204"/>
      <c r="AE434" s="340" t="s">
        <v>566</v>
      </c>
      <c r="AF434" s="206"/>
      <c r="AG434" s="206"/>
      <c r="AH434" s="341"/>
      <c r="AI434" s="340" t="s">
        <v>566</v>
      </c>
      <c r="AJ434" s="206"/>
      <c r="AK434" s="206"/>
      <c r="AL434" s="206"/>
      <c r="AM434" s="340" t="s">
        <v>566</v>
      </c>
      <c r="AN434" s="206"/>
      <c r="AO434" s="206"/>
      <c r="AP434" s="341"/>
      <c r="AQ434" s="340" t="s">
        <v>566</v>
      </c>
      <c r="AR434" s="206"/>
      <c r="AS434" s="206"/>
      <c r="AT434" s="341"/>
      <c r="AU434" s="206" t="s">
        <v>600</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600</v>
      </c>
      <c r="AF435" s="206"/>
      <c r="AG435" s="206"/>
      <c r="AH435" s="341"/>
      <c r="AI435" s="340" t="s">
        <v>566</v>
      </c>
      <c r="AJ435" s="206"/>
      <c r="AK435" s="206"/>
      <c r="AL435" s="206"/>
      <c r="AM435" s="340" t="s">
        <v>566</v>
      </c>
      <c r="AN435" s="206"/>
      <c r="AO435" s="206"/>
      <c r="AP435" s="341"/>
      <c r="AQ435" s="340" t="s">
        <v>566</v>
      </c>
      <c r="AR435" s="206"/>
      <c r="AS435" s="206"/>
      <c r="AT435" s="341"/>
      <c r="AU435" s="206" t="s">
        <v>566</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416</v>
      </c>
      <c r="AJ436" s="339"/>
      <c r="AK436" s="339"/>
      <c r="AL436" s="158"/>
      <c r="AM436" s="339" t="s">
        <v>429</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416</v>
      </c>
      <c r="AJ441" s="339"/>
      <c r="AK441" s="339"/>
      <c r="AL441" s="158"/>
      <c r="AM441" s="339" t="s">
        <v>429</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416</v>
      </c>
      <c r="AJ446" s="339"/>
      <c r="AK446" s="339"/>
      <c r="AL446" s="158"/>
      <c r="AM446" s="339" t="s">
        <v>429</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416</v>
      </c>
      <c r="AJ451" s="339"/>
      <c r="AK451" s="339"/>
      <c r="AL451" s="158"/>
      <c r="AM451" s="339" t="s">
        <v>429</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416</v>
      </c>
      <c r="AJ456" s="339"/>
      <c r="AK456" s="339"/>
      <c r="AL456" s="158"/>
      <c r="AM456" s="339" t="s">
        <v>429</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566</v>
      </c>
      <c r="AF457" s="199"/>
      <c r="AG457" s="132" t="s">
        <v>236</v>
      </c>
      <c r="AH457" s="133"/>
      <c r="AI457" s="155"/>
      <c r="AJ457" s="155"/>
      <c r="AK457" s="155"/>
      <c r="AL457" s="153"/>
      <c r="AM457" s="155"/>
      <c r="AN457" s="155"/>
      <c r="AO457" s="155"/>
      <c r="AP457" s="153"/>
      <c r="AQ457" s="590" t="s">
        <v>566</v>
      </c>
      <c r="AR457" s="199"/>
      <c r="AS457" s="132" t="s">
        <v>236</v>
      </c>
      <c r="AT457" s="133"/>
      <c r="AU457" s="199" t="s">
        <v>566</v>
      </c>
      <c r="AV457" s="199"/>
      <c r="AW457" s="132" t="s">
        <v>181</v>
      </c>
      <c r="AX457" s="194"/>
    </row>
    <row r="458" spans="1:50" ht="23.25" customHeight="1" x14ac:dyDescent="0.15">
      <c r="A458" s="188"/>
      <c r="B458" s="185"/>
      <c r="C458" s="179"/>
      <c r="D458" s="185"/>
      <c r="E458" s="342"/>
      <c r="F458" s="343"/>
      <c r="G458" s="103" t="s">
        <v>595</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566</v>
      </c>
      <c r="AC458" s="212"/>
      <c r="AD458" s="212"/>
      <c r="AE458" s="340" t="s">
        <v>601</v>
      </c>
      <c r="AF458" s="206"/>
      <c r="AG458" s="206"/>
      <c r="AH458" s="206"/>
      <c r="AI458" s="340" t="s">
        <v>566</v>
      </c>
      <c r="AJ458" s="206"/>
      <c r="AK458" s="206"/>
      <c r="AL458" s="206"/>
      <c r="AM458" s="340" t="s">
        <v>566</v>
      </c>
      <c r="AN458" s="206"/>
      <c r="AO458" s="206"/>
      <c r="AP458" s="341"/>
      <c r="AQ458" s="340" t="s">
        <v>566</v>
      </c>
      <c r="AR458" s="206"/>
      <c r="AS458" s="206"/>
      <c r="AT458" s="341"/>
      <c r="AU458" s="206" t="s">
        <v>601</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566</v>
      </c>
      <c r="AC459" s="204"/>
      <c r="AD459" s="204"/>
      <c r="AE459" s="340" t="s">
        <v>566</v>
      </c>
      <c r="AF459" s="206"/>
      <c r="AG459" s="206"/>
      <c r="AH459" s="341"/>
      <c r="AI459" s="340" t="s">
        <v>566</v>
      </c>
      <c r="AJ459" s="206"/>
      <c r="AK459" s="206"/>
      <c r="AL459" s="206"/>
      <c r="AM459" s="340" t="s">
        <v>566</v>
      </c>
      <c r="AN459" s="206"/>
      <c r="AO459" s="206"/>
      <c r="AP459" s="341"/>
      <c r="AQ459" s="340" t="s">
        <v>566</v>
      </c>
      <c r="AR459" s="206"/>
      <c r="AS459" s="206"/>
      <c r="AT459" s="341"/>
      <c r="AU459" s="206" t="s">
        <v>600</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566</v>
      </c>
      <c r="AF460" s="206"/>
      <c r="AG460" s="206"/>
      <c r="AH460" s="341"/>
      <c r="AI460" s="340" t="s">
        <v>566</v>
      </c>
      <c r="AJ460" s="206"/>
      <c r="AK460" s="206"/>
      <c r="AL460" s="206"/>
      <c r="AM460" s="340" t="s">
        <v>566</v>
      </c>
      <c r="AN460" s="206"/>
      <c r="AO460" s="206"/>
      <c r="AP460" s="341"/>
      <c r="AQ460" s="340" t="s">
        <v>581</v>
      </c>
      <c r="AR460" s="206"/>
      <c r="AS460" s="206"/>
      <c r="AT460" s="341"/>
      <c r="AU460" s="206" t="s">
        <v>566</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416</v>
      </c>
      <c r="AJ461" s="339"/>
      <c r="AK461" s="339"/>
      <c r="AL461" s="158"/>
      <c r="AM461" s="339" t="s">
        <v>429</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416</v>
      </c>
      <c r="AJ466" s="339"/>
      <c r="AK466" s="339"/>
      <c r="AL466" s="158"/>
      <c r="AM466" s="339" t="s">
        <v>429</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416</v>
      </c>
      <c r="AJ471" s="339"/>
      <c r="AK471" s="339"/>
      <c r="AL471" s="158"/>
      <c r="AM471" s="339" t="s">
        <v>429</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416</v>
      </c>
      <c r="AJ476" s="339"/>
      <c r="AK476" s="339"/>
      <c r="AL476" s="158"/>
      <c r="AM476" s="339" t="s">
        <v>429</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407</v>
      </c>
      <c r="F484" s="174"/>
      <c r="G484" s="900" t="s">
        <v>255</v>
      </c>
      <c r="H484" s="122"/>
      <c r="I484" s="122"/>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416</v>
      </c>
      <c r="AJ485" s="339"/>
      <c r="AK485" s="339"/>
      <c r="AL485" s="158"/>
      <c r="AM485" s="339" t="s">
        <v>429</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416</v>
      </c>
      <c r="AJ490" s="339"/>
      <c r="AK490" s="339"/>
      <c r="AL490" s="158"/>
      <c r="AM490" s="339" t="s">
        <v>429</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416</v>
      </c>
      <c r="AJ495" s="339"/>
      <c r="AK495" s="339"/>
      <c r="AL495" s="158"/>
      <c r="AM495" s="339" t="s">
        <v>429</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416</v>
      </c>
      <c r="AJ500" s="339"/>
      <c r="AK500" s="339"/>
      <c r="AL500" s="158"/>
      <c r="AM500" s="339" t="s">
        <v>429</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416</v>
      </c>
      <c r="AJ505" s="339"/>
      <c r="AK505" s="339"/>
      <c r="AL505" s="158"/>
      <c r="AM505" s="339" t="s">
        <v>429</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416</v>
      </c>
      <c r="AJ510" s="339"/>
      <c r="AK510" s="339"/>
      <c r="AL510" s="158"/>
      <c r="AM510" s="339" t="s">
        <v>429</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416</v>
      </c>
      <c r="AJ515" s="339"/>
      <c r="AK515" s="339"/>
      <c r="AL515" s="158"/>
      <c r="AM515" s="339" t="s">
        <v>429</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416</v>
      </c>
      <c r="AJ520" s="339"/>
      <c r="AK520" s="339"/>
      <c r="AL520" s="158"/>
      <c r="AM520" s="339" t="s">
        <v>429</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416</v>
      </c>
      <c r="AJ525" s="339"/>
      <c r="AK525" s="339"/>
      <c r="AL525" s="158"/>
      <c r="AM525" s="339" t="s">
        <v>429</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416</v>
      </c>
      <c r="AJ530" s="339"/>
      <c r="AK530" s="339"/>
      <c r="AL530" s="158"/>
      <c r="AM530" s="339" t="s">
        <v>429</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408</v>
      </c>
      <c r="F538" s="174"/>
      <c r="G538" s="900" t="s">
        <v>255</v>
      </c>
      <c r="H538" s="122"/>
      <c r="I538" s="122"/>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416</v>
      </c>
      <c r="AJ539" s="339"/>
      <c r="AK539" s="339"/>
      <c r="AL539" s="158"/>
      <c r="AM539" s="339" t="s">
        <v>429</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416</v>
      </c>
      <c r="AJ544" s="339"/>
      <c r="AK544" s="339"/>
      <c r="AL544" s="158"/>
      <c r="AM544" s="339" t="s">
        <v>429</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416</v>
      </c>
      <c r="AJ549" s="339"/>
      <c r="AK549" s="339"/>
      <c r="AL549" s="158"/>
      <c r="AM549" s="339" t="s">
        <v>429</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416</v>
      </c>
      <c r="AJ554" s="339"/>
      <c r="AK554" s="339"/>
      <c r="AL554" s="158"/>
      <c r="AM554" s="339" t="s">
        <v>429</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416</v>
      </c>
      <c r="AJ559" s="339"/>
      <c r="AK559" s="339"/>
      <c r="AL559" s="158"/>
      <c r="AM559" s="339" t="s">
        <v>429</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416</v>
      </c>
      <c r="AJ564" s="339"/>
      <c r="AK564" s="339"/>
      <c r="AL564" s="158"/>
      <c r="AM564" s="339" t="s">
        <v>429</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416</v>
      </c>
      <c r="AJ569" s="339"/>
      <c r="AK569" s="339"/>
      <c r="AL569" s="158"/>
      <c r="AM569" s="339" t="s">
        <v>429</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416</v>
      </c>
      <c r="AJ574" s="339"/>
      <c r="AK574" s="339"/>
      <c r="AL574" s="158"/>
      <c r="AM574" s="339" t="s">
        <v>429</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416</v>
      </c>
      <c r="AJ579" s="339"/>
      <c r="AK579" s="339"/>
      <c r="AL579" s="158"/>
      <c r="AM579" s="339" t="s">
        <v>429</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416</v>
      </c>
      <c r="AJ584" s="339"/>
      <c r="AK584" s="339"/>
      <c r="AL584" s="158"/>
      <c r="AM584" s="339" t="s">
        <v>429</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407</v>
      </c>
      <c r="F592" s="174"/>
      <c r="G592" s="900" t="s">
        <v>255</v>
      </c>
      <c r="H592" s="122"/>
      <c r="I592" s="122"/>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416</v>
      </c>
      <c r="AJ593" s="339"/>
      <c r="AK593" s="339"/>
      <c r="AL593" s="158"/>
      <c r="AM593" s="339" t="s">
        <v>429</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416</v>
      </c>
      <c r="AJ598" s="339"/>
      <c r="AK598" s="339"/>
      <c r="AL598" s="158"/>
      <c r="AM598" s="339" t="s">
        <v>429</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416</v>
      </c>
      <c r="AJ603" s="339"/>
      <c r="AK603" s="339"/>
      <c r="AL603" s="158"/>
      <c r="AM603" s="339" t="s">
        <v>429</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416</v>
      </c>
      <c r="AJ608" s="339"/>
      <c r="AK608" s="339"/>
      <c r="AL608" s="158"/>
      <c r="AM608" s="339" t="s">
        <v>429</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416</v>
      </c>
      <c r="AJ613" s="339"/>
      <c r="AK613" s="339"/>
      <c r="AL613" s="158"/>
      <c r="AM613" s="339" t="s">
        <v>429</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416</v>
      </c>
      <c r="AJ618" s="339"/>
      <c r="AK618" s="339"/>
      <c r="AL618" s="158"/>
      <c r="AM618" s="339" t="s">
        <v>429</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416</v>
      </c>
      <c r="AJ623" s="339"/>
      <c r="AK623" s="339"/>
      <c r="AL623" s="158"/>
      <c r="AM623" s="339" t="s">
        <v>429</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416</v>
      </c>
      <c r="AJ628" s="339"/>
      <c r="AK628" s="339"/>
      <c r="AL628" s="158"/>
      <c r="AM628" s="339" t="s">
        <v>429</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416</v>
      </c>
      <c r="AJ633" s="339"/>
      <c r="AK633" s="339"/>
      <c r="AL633" s="158"/>
      <c r="AM633" s="339" t="s">
        <v>429</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416</v>
      </c>
      <c r="AJ638" s="339"/>
      <c r="AK638" s="339"/>
      <c r="AL638" s="158"/>
      <c r="AM638" s="339" t="s">
        <v>429</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408</v>
      </c>
      <c r="F646" s="174"/>
      <c r="G646" s="900" t="s">
        <v>255</v>
      </c>
      <c r="H646" s="122"/>
      <c r="I646" s="122"/>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416</v>
      </c>
      <c r="AJ647" s="339"/>
      <c r="AK647" s="339"/>
      <c r="AL647" s="158"/>
      <c r="AM647" s="339" t="s">
        <v>429</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416</v>
      </c>
      <c r="AJ652" s="339"/>
      <c r="AK652" s="339"/>
      <c r="AL652" s="158"/>
      <c r="AM652" s="339" t="s">
        <v>429</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416</v>
      </c>
      <c r="AJ657" s="339"/>
      <c r="AK657" s="339"/>
      <c r="AL657" s="158"/>
      <c r="AM657" s="339" t="s">
        <v>429</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416</v>
      </c>
      <c r="AJ662" s="339"/>
      <c r="AK662" s="339"/>
      <c r="AL662" s="158"/>
      <c r="AM662" s="339" t="s">
        <v>429</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416</v>
      </c>
      <c r="AJ667" s="339"/>
      <c r="AK667" s="339"/>
      <c r="AL667" s="158"/>
      <c r="AM667" s="339" t="s">
        <v>429</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416</v>
      </c>
      <c r="AJ672" s="339"/>
      <c r="AK672" s="339"/>
      <c r="AL672" s="158"/>
      <c r="AM672" s="339" t="s">
        <v>429</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416</v>
      </c>
      <c r="AJ677" s="339"/>
      <c r="AK677" s="339"/>
      <c r="AL677" s="158"/>
      <c r="AM677" s="339" t="s">
        <v>429</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416</v>
      </c>
      <c r="AJ682" s="339"/>
      <c r="AK682" s="339"/>
      <c r="AL682" s="158"/>
      <c r="AM682" s="339" t="s">
        <v>429</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416</v>
      </c>
      <c r="AJ687" s="339"/>
      <c r="AK687" s="339"/>
      <c r="AL687" s="158"/>
      <c r="AM687" s="339" t="s">
        <v>429</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416</v>
      </c>
      <c r="AJ692" s="339"/>
      <c r="AK692" s="339"/>
      <c r="AL692" s="158"/>
      <c r="AM692" s="339" t="s">
        <v>429</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customHeight="1" x14ac:dyDescent="0.15">
      <c r="A697" s="188"/>
      <c r="B697" s="185"/>
      <c r="C697" s="179"/>
      <c r="D697" s="185"/>
      <c r="E697" s="121" t="s">
        <v>413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602</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57.75"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564</v>
      </c>
      <c r="AE702" s="346"/>
      <c r="AF702" s="346"/>
      <c r="AG702" s="385" t="s">
        <v>605</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6" t="s">
        <v>564</v>
      </c>
      <c r="AE703" s="327"/>
      <c r="AF703" s="327"/>
      <c r="AG703" s="100" t="s">
        <v>603</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564</v>
      </c>
      <c r="AE704" s="784"/>
      <c r="AF704" s="784"/>
      <c r="AG704" s="166" t="s">
        <v>604</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564</v>
      </c>
      <c r="AE705" s="716"/>
      <c r="AF705" s="716"/>
      <c r="AG705" s="124" t="s">
        <v>697</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5"/>
      <c r="D706" s="796"/>
      <c r="E706" s="731" t="s">
        <v>384</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t="s">
        <v>666</v>
      </c>
      <c r="AE706" s="327"/>
      <c r="AF706" s="66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3"/>
      <c r="B707" s="644"/>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606</v>
      </c>
      <c r="AE707" s="837"/>
      <c r="AF707" s="83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564</v>
      </c>
      <c r="AE708" s="606"/>
      <c r="AF708" s="606"/>
      <c r="AG708" s="743" t="s">
        <v>608</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564</v>
      </c>
      <c r="AE709" s="327"/>
      <c r="AF709" s="327"/>
      <c r="AG709" s="100" t="s">
        <v>609</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564</v>
      </c>
      <c r="AE710" s="327"/>
      <c r="AF710" s="327"/>
      <c r="AG710" s="100" t="s">
        <v>610</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6" t="s">
        <v>564</v>
      </c>
      <c r="AE711" s="327"/>
      <c r="AF711" s="327"/>
      <c r="AG711" s="100" t="s">
        <v>611</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3"/>
      <c r="B712" s="645"/>
      <c r="C712" s="391" t="s">
        <v>349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667</v>
      </c>
      <c r="AE712" s="784"/>
      <c r="AF712" s="784"/>
      <c r="AG712" s="811" t="s">
        <v>688</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82" t="s">
        <v>350</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6" t="s">
        <v>607</v>
      </c>
      <c r="AE713" s="327"/>
      <c r="AF713" s="664"/>
      <c r="AG713" s="100" t="s">
        <v>566</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6"/>
      <c r="B714" s="647"/>
      <c r="C714" s="648" t="s">
        <v>327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607</v>
      </c>
      <c r="AE714" s="809"/>
      <c r="AF714" s="810"/>
      <c r="AG714" s="737" t="s">
        <v>595</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564</v>
      </c>
      <c r="AE715" s="606"/>
      <c r="AF715" s="657"/>
      <c r="AG715" s="743" t="s">
        <v>695</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607</v>
      </c>
      <c r="AE716" s="628"/>
      <c r="AF716" s="628"/>
      <c r="AG716" s="100" t="s">
        <v>565</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3"/>
      <c r="B717" s="645"/>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564</v>
      </c>
      <c r="AE717" s="327"/>
      <c r="AF717" s="327"/>
      <c r="AG717" s="100" t="s">
        <v>612</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607</v>
      </c>
      <c r="AE718" s="327"/>
      <c r="AF718" s="327"/>
      <c r="AG718" s="126" t="s">
        <v>565</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24" t="s">
        <v>613</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9"/>
      <c r="B721" s="780"/>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9"/>
      <c r="B722" s="780"/>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9"/>
      <c r="B723" s="78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9"/>
      <c r="B724" s="78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1"/>
      <c r="B725" s="78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8.5" customHeight="1" x14ac:dyDescent="0.15">
      <c r="A726" s="641" t="s">
        <v>48</v>
      </c>
      <c r="B726" s="803"/>
      <c r="C726" s="816" t="s">
        <v>53</v>
      </c>
      <c r="D726" s="838"/>
      <c r="E726" s="838"/>
      <c r="F726" s="839"/>
      <c r="G726" s="577" t="s">
        <v>687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7" customHeight="1" thickBot="1" x14ac:dyDescent="0.2">
      <c r="A727" s="804"/>
      <c r="B727" s="805"/>
      <c r="C727" s="749" t="s">
        <v>57</v>
      </c>
      <c r="D727" s="750"/>
      <c r="E727" s="750"/>
      <c r="F727" s="751"/>
      <c r="G727" s="575" t="s">
        <v>671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48" customHeight="1" thickBot="1" x14ac:dyDescent="0.2">
      <c r="A729" s="635" t="s">
        <v>690</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41.25" customHeight="1" thickBot="1" x14ac:dyDescent="0.2">
      <c r="A731" s="800" t="s">
        <v>691</v>
      </c>
      <c r="B731" s="801"/>
      <c r="C731" s="801"/>
      <c r="D731" s="801"/>
      <c r="E731" s="802"/>
      <c r="F731" s="730" t="s">
        <v>689</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138</v>
      </c>
      <c r="B733" s="675"/>
      <c r="C733" s="675"/>
      <c r="D733" s="675"/>
      <c r="E733" s="676"/>
      <c r="F733" s="638" t="s">
        <v>693</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355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89" t="s">
        <v>406</v>
      </c>
      <c r="B737" s="209"/>
      <c r="C737" s="209"/>
      <c r="D737" s="210"/>
      <c r="E737" s="990" t="s">
        <v>614</v>
      </c>
      <c r="F737" s="990"/>
      <c r="G737" s="990"/>
      <c r="H737" s="990"/>
      <c r="I737" s="990"/>
      <c r="J737" s="990"/>
      <c r="K737" s="990"/>
      <c r="L737" s="990"/>
      <c r="M737" s="990"/>
      <c r="N737" s="365" t="s">
        <v>401</v>
      </c>
      <c r="O737" s="365"/>
      <c r="P737" s="365"/>
      <c r="Q737" s="365"/>
      <c r="R737" s="990" t="s">
        <v>615</v>
      </c>
      <c r="S737" s="990"/>
      <c r="T737" s="990"/>
      <c r="U737" s="990"/>
      <c r="V737" s="990"/>
      <c r="W737" s="990"/>
      <c r="X737" s="990"/>
      <c r="Y737" s="990"/>
      <c r="Z737" s="990"/>
      <c r="AA737" s="365" t="s">
        <v>400</v>
      </c>
      <c r="AB737" s="365"/>
      <c r="AC737" s="365"/>
      <c r="AD737" s="365"/>
      <c r="AE737" s="990" t="s">
        <v>616</v>
      </c>
      <c r="AF737" s="990"/>
      <c r="AG737" s="990"/>
      <c r="AH737" s="990"/>
      <c r="AI737" s="990"/>
      <c r="AJ737" s="990"/>
      <c r="AK737" s="990"/>
      <c r="AL737" s="990"/>
      <c r="AM737" s="990"/>
      <c r="AN737" s="365" t="s">
        <v>399</v>
      </c>
      <c r="AO737" s="365"/>
      <c r="AP737" s="365"/>
      <c r="AQ737" s="365"/>
      <c r="AR737" s="996" t="s">
        <v>617</v>
      </c>
      <c r="AS737" s="997"/>
      <c r="AT737" s="997"/>
      <c r="AU737" s="997"/>
      <c r="AV737" s="997"/>
      <c r="AW737" s="997"/>
      <c r="AX737" s="998"/>
      <c r="AY737" s="88"/>
      <c r="AZ737" s="88"/>
    </row>
    <row r="738" spans="1:52" ht="24.75" customHeight="1" x14ac:dyDescent="0.15">
      <c r="A738" s="989" t="s">
        <v>398</v>
      </c>
      <c r="B738" s="209"/>
      <c r="C738" s="209"/>
      <c r="D738" s="210"/>
      <c r="E738" s="990" t="s">
        <v>618</v>
      </c>
      <c r="F738" s="990"/>
      <c r="G738" s="990"/>
      <c r="H738" s="990"/>
      <c r="I738" s="990"/>
      <c r="J738" s="990"/>
      <c r="K738" s="990"/>
      <c r="L738" s="990"/>
      <c r="M738" s="990"/>
      <c r="N738" s="365" t="s">
        <v>397</v>
      </c>
      <c r="O738" s="365"/>
      <c r="P738" s="365"/>
      <c r="Q738" s="365"/>
      <c r="R738" s="990" t="s">
        <v>619</v>
      </c>
      <c r="S738" s="990"/>
      <c r="T738" s="990"/>
      <c r="U738" s="990"/>
      <c r="V738" s="990"/>
      <c r="W738" s="990"/>
      <c r="X738" s="990"/>
      <c r="Y738" s="990"/>
      <c r="Z738" s="990"/>
      <c r="AA738" s="365" t="s">
        <v>396</v>
      </c>
      <c r="AB738" s="365"/>
      <c r="AC738" s="365"/>
      <c r="AD738" s="365"/>
      <c r="AE738" s="990" t="s">
        <v>620</v>
      </c>
      <c r="AF738" s="990"/>
      <c r="AG738" s="990"/>
      <c r="AH738" s="990"/>
      <c r="AI738" s="990"/>
      <c r="AJ738" s="990"/>
      <c r="AK738" s="990"/>
      <c r="AL738" s="990"/>
      <c r="AM738" s="990"/>
      <c r="AN738" s="365" t="s">
        <v>395</v>
      </c>
      <c r="AO738" s="365"/>
      <c r="AP738" s="365"/>
      <c r="AQ738" s="365"/>
      <c r="AR738" s="996" t="s">
        <v>621</v>
      </c>
      <c r="AS738" s="997"/>
      <c r="AT738" s="997"/>
      <c r="AU738" s="997"/>
      <c r="AV738" s="997"/>
      <c r="AW738" s="997"/>
      <c r="AX738" s="998"/>
    </row>
    <row r="739" spans="1:52" ht="24.75" customHeight="1" x14ac:dyDescent="0.15">
      <c r="A739" s="989" t="s">
        <v>394</v>
      </c>
      <c r="B739" s="209"/>
      <c r="C739" s="209"/>
      <c r="D739" s="210"/>
      <c r="E739" s="990" t="s">
        <v>622</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71" t="s">
        <v>418</v>
      </c>
      <c r="B740" s="972"/>
      <c r="C740" s="972"/>
      <c r="D740" s="973"/>
      <c r="E740" s="974" t="s">
        <v>560</v>
      </c>
      <c r="F740" s="975"/>
      <c r="G740" s="975"/>
      <c r="H740" s="92" t="str">
        <f>IF(E740="", "", "(")</f>
        <v>(</v>
      </c>
      <c r="I740" s="975" t="s">
        <v>345</v>
      </c>
      <c r="J740" s="975"/>
      <c r="K740" s="92" t="str">
        <f>IF(OR(I740="　", I740=""), "", "-")</f>
        <v/>
      </c>
      <c r="L740" s="976">
        <v>162</v>
      </c>
      <c r="M740" s="976"/>
      <c r="N740" s="93" t="str">
        <f>IF(O740="", "", "-")</f>
        <v/>
      </c>
      <c r="O740" s="94"/>
      <c r="P740" s="93" t="str">
        <f>IF(E740="", "", ")")</f>
        <v>)</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9"/>
      <c r="AP740" s="1000"/>
      <c r="AQ740" s="1000"/>
      <c r="AR740" s="1000"/>
      <c r="AS740" s="1000"/>
      <c r="AT740" s="1000"/>
      <c r="AU740" s="1000"/>
      <c r="AV740" s="1000"/>
      <c r="AW740" s="1000"/>
      <c r="AX740" s="1001"/>
    </row>
    <row r="741" spans="1:52" ht="28.35" customHeight="1" x14ac:dyDescent="0.15">
      <c r="A741" s="615" t="s">
        <v>387</v>
      </c>
      <c r="B741" s="616"/>
      <c r="C741" s="616"/>
      <c r="D741" s="616"/>
      <c r="E741" s="616"/>
      <c r="F741" s="617"/>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thickBot="1" x14ac:dyDescent="0.2">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thickBot="1" x14ac:dyDescent="0.2">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389</v>
      </c>
      <c r="B780" s="630"/>
      <c r="C780" s="630"/>
      <c r="D780" s="630"/>
      <c r="E780" s="630"/>
      <c r="F780" s="631"/>
      <c r="G780" s="596" t="s">
        <v>623</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670</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4.75" customHeight="1" x14ac:dyDescent="0.15">
      <c r="A781" s="632"/>
      <c r="B781" s="633"/>
      <c r="C781" s="633"/>
      <c r="D781" s="633"/>
      <c r="E781" s="633"/>
      <c r="F781" s="634"/>
      <c r="G781" s="816"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6"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x14ac:dyDescent="0.15">
      <c r="A782" s="632"/>
      <c r="B782" s="633"/>
      <c r="C782" s="633"/>
      <c r="D782" s="633"/>
      <c r="E782" s="633"/>
      <c r="F782" s="634"/>
      <c r="G782" s="671" t="s">
        <v>624</v>
      </c>
      <c r="H782" s="672"/>
      <c r="I782" s="672"/>
      <c r="J782" s="672"/>
      <c r="K782" s="673"/>
      <c r="L782" s="665" t="s">
        <v>634</v>
      </c>
      <c r="M782" s="666"/>
      <c r="N782" s="666"/>
      <c r="O782" s="666"/>
      <c r="P782" s="666"/>
      <c r="Q782" s="666"/>
      <c r="R782" s="666"/>
      <c r="S782" s="666"/>
      <c r="T782" s="666"/>
      <c r="U782" s="666"/>
      <c r="V782" s="666"/>
      <c r="W782" s="666"/>
      <c r="X782" s="667"/>
      <c r="Y782" s="388">
        <v>12.9</v>
      </c>
      <c r="Z782" s="389"/>
      <c r="AA782" s="389"/>
      <c r="AB782" s="806"/>
      <c r="AC782" s="671" t="s">
        <v>685</v>
      </c>
      <c r="AD782" s="672"/>
      <c r="AE782" s="672"/>
      <c r="AF782" s="672"/>
      <c r="AG782" s="673"/>
      <c r="AH782" s="665" t="s">
        <v>686</v>
      </c>
      <c r="AI782" s="666"/>
      <c r="AJ782" s="666"/>
      <c r="AK782" s="666"/>
      <c r="AL782" s="666"/>
      <c r="AM782" s="666"/>
      <c r="AN782" s="666"/>
      <c r="AO782" s="666"/>
      <c r="AP782" s="666"/>
      <c r="AQ782" s="666"/>
      <c r="AR782" s="666"/>
      <c r="AS782" s="666"/>
      <c r="AT782" s="667"/>
      <c r="AU782" s="388">
        <v>6.3</v>
      </c>
      <c r="AV782" s="389"/>
      <c r="AW782" s="389"/>
      <c r="AX782" s="390"/>
    </row>
    <row r="783" spans="1:50" ht="24.75" customHeight="1" x14ac:dyDescent="0.15">
      <c r="A783" s="632"/>
      <c r="B783" s="633"/>
      <c r="C783" s="633"/>
      <c r="D783" s="633"/>
      <c r="E783" s="633"/>
      <c r="F783" s="634"/>
      <c r="G783" s="607" t="s">
        <v>625</v>
      </c>
      <c r="H783" s="608"/>
      <c r="I783" s="608"/>
      <c r="J783" s="608"/>
      <c r="K783" s="609"/>
      <c r="L783" s="599" t="s">
        <v>635</v>
      </c>
      <c r="M783" s="600"/>
      <c r="N783" s="600"/>
      <c r="O783" s="600"/>
      <c r="P783" s="600"/>
      <c r="Q783" s="600"/>
      <c r="R783" s="600"/>
      <c r="S783" s="600"/>
      <c r="T783" s="600"/>
      <c r="U783" s="600"/>
      <c r="V783" s="600"/>
      <c r="W783" s="600"/>
      <c r="X783" s="601"/>
      <c r="Y783" s="602">
        <v>7.5</v>
      </c>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t="s">
        <v>626</v>
      </c>
      <c r="H784" s="608"/>
      <c r="I784" s="608"/>
      <c r="J784" s="608"/>
      <c r="K784" s="609"/>
      <c r="L784" s="599" t="s">
        <v>636</v>
      </c>
      <c r="M784" s="600"/>
      <c r="N784" s="600"/>
      <c r="O784" s="600"/>
      <c r="P784" s="600"/>
      <c r="Q784" s="600"/>
      <c r="R784" s="600"/>
      <c r="S784" s="600"/>
      <c r="T784" s="600"/>
      <c r="U784" s="600"/>
      <c r="V784" s="600"/>
      <c r="W784" s="600"/>
      <c r="X784" s="601"/>
      <c r="Y784" s="602">
        <v>6.9</v>
      </c>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t="s">
        <v>628</v>
      </c>
      <c r="H785" s="608"/>
      <c r="I785" s="608"/>
      <c r="J785" s="608"/>
      <c r="K785" s="609"/>
      <c r="L785" s="599" t="s">
        <v>637</v>
      </c>
      <c r="M785" s="600"/>
      <c r="N785" s="600"/>
      <c r="O785" s="600"/>
      <c r="P785" s="600"/>
      <c r="Q785" s="600"/>
      <c r="R785" s="600"/>
      <c r="S785" s="600"/>
      <c r="T785" s="600"/>
      <c r="U785" s="600"/>
      <c r="V785" s="600"/>
      <c r="W785" s="600"/>
      <c r="X785" s="601"/>
      <c r="Y785" s="602">
        <v>5.6</v>
      </c>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t="s">
        <v>627</v>
      </c>
      <c r="H786" s="608"/>
      <c r="I786" s="608"/>
      <c r="J786" s="608"/>
      <c r="K786" s="609"/>
      <c r="L786" s="599" t="s">
        <v>638</v>
      </c>
      <c r="M786" s="600"/>
      <c r="N786" s="600"/>
      <c r="O786" s="600"/>
      <c r="P786" s="600"/>
      <c r="Q786" s="600"/>
      <c r="R786" s="600"/>
      <c r="S786" s="600"/>
      <c r="T786" s="600"/>
      <c r="U786" s="600"/>
      <c r="V786" s="600"/>
      <c r="W786" s="600"/>
      <c r="X786" s="601"/>
      <c r="Y786" s="602">
        <v>4.5999999999999996</v>
      </c>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t="s">
        <v>629</v>
      </c>
      <c r="H787" s="608"/>
      <c r="I787" s="608"/>
      <c r="J787" s="608"/>
      <c r="K787" s="609"/>
      <c r="L787" s="599" t="s">
        <v>639</v>
      </c>
      <c r="M787" s="600"/>
      <c r="N787" s="600"/>
      <c r="O787" s="600"/>
      <c r="P787" s="600"/>
      <c r="Q787" s="600"/>
      <c r="R787" s="600"/>
      <c r="S787" s="600"/>
      <c r="T787" s="600"/>
      <c r="U787" s="600"/>
      <c r="V787" s="600"/>
      <c r="W787" s="600"/>
      <c r="X787" s="601"/>
      <c r="Y787" s="602">
        <v>1.9</v>
      </c>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t="s">
        <v>630</v>
      </c>
      <c r="H788" s="608"/>
      <c r="I788" s="608"/>
      <c r="J788" s="608"/>
      <c r="K788" s="609"/>
      <c r="L788" s="599" t="s">
        <v>640</v>
      </c>
      <c r="M788" s="600"/>
      <c r="N788" s="600"/>
      <c r="O788" s="600"/>
      <c r="P788" s="600"/>
      <c r="Q788" s="600"/>
      <c r="R788" s="600"/>
      <c r="S788" s="600"/>
      <c r="T788" s="600"/>
      <c r="U788" s="600"/>
      <c r="V788" s="600"/>
      <c r="W788" s="600"/>
      <c r="X788" s="601"/>
      <c r="Y788" s="602">
        <v>1.4</v>
      </c>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t="s">
        <v>631</v>
      </c>
      <c r="H789" s="608"/>
      <c r="I789" s="608"/>
      <c r="J789" s="608"/>
      <c r="K789" s="609"/>
      <c r="L789" s="599" t="s">
        <v>641</v>
      </c>
      <c r="M789" s="600"/>
      <c r="N789" s="600"/>
      <c r="O789" s="600"/>
      <c r="P789" s="600"/>
      <c r="Q789" s="600"/>
      <c r="R789" s="600"/>
      <c r="S789" s="600"/>
      <c r="T789" s="600"/>
      <c r="U789" s="600"/>
      <c r="V789" s="600"/>
      <c r="W789" s="600"/>
      <c r="X789" s="601"/>
      <c r="Y789" s="602">
        <v>0.9</v>
      </c>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t="s">
        <v>632</v>
      </c>
      <c r="H790" s="608"/>
      <c r="I790" s="608"/>
      <c r="J790" s="608"/>
      <c r="K790" s="609"/>
      <c r="L790" s="599" t="s">
        <v>642</v>
      </c>
      <c r="M790" s="600"/>
      <c r="N790" s="600"/>
      <c r="O790" s="600"/>
      <c r="P790" s="600"/>
      <c r="Q790" s="600"/>
      <c r="R790" s="600"/>
      <c r="S790" s="600"/>
      <c r="T790" s="600"/>
      <c r="U790" s="600"/>
      <c r="V790" s="600"/>
      <c r="W790" s="600"/>
      <c r="X790" s="601"/>
      <c r="Y790" s="602">
        <v>0.7</v>
      </c>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607" t="s">
        <v>633</v>
      </c>
      <c r="H791" s="608"/>
      <c r="I791" s="608"/>
      <c r="J791" s="608"/>
      <c r="K791" s="609"/>
      <c r="L791" s="599" t="s">
        <v>643</v>
      </c>
      <c r="M791" s="600"/>
      <c r="N791" s="600"/>
      <c r="O791" s="600"/>
      <c r="P791" s="600"/>
      <c r="Q791" s="600"/>
      <c r="R791" s="600"/>
      <c r="S791" s="600"/>
      <c r="T791" s="600"/>
      <c r="U791" s="600"/>
      <c r="V791" s="600"/>
      <c r="W791" s="600"/>
      <c r="X791" s="601"/>
      <c r="Y791" s="602">
        <v>0.2</v>
      </c>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thickBot="1" x14ac:dyDescent="0.2">
      <c r="A792" s="632"/>
      <c r="B792" s="633"/>
      <c r="C792" s="633"/>
      <c r="D792" s="633"/>
      <c r="E792" s="633"/>
      <c r="F792" s="634"/>
      <c r="G792" s="827" t="s">
        <v>20</v>
      </c>
      <c r="H792" s="828"/>
      <c r="I792" s="828"/>
      <c r="J792" s="828"/>
      <c r="K792" s="828"/>
      <c r="L792" s="829"/>
      <c r="M792" s="830"/>
      <c r="N792" s="830"/>
      <c r="O792" s="830"/>
      <c r="P792" s="830"/>
      <c r="Q792" s="830"/>
      <c r="R792" s="830"/>
      <c r="S792" s="830"/>
      <c r="T792" s="830"/>
      <c r="U792" s="830"/>
      <c r="V792" s="830"/>
      <c r="W792" s="830"/>
      <c r="X792" s="831"/>
      <c r="Y792" s="832">
        <f>SUM(Y782:AB791)</f>
        <v>42.6</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6.3</v>
      </c>
      <c r="AV792" s="833"/>
      <c r="AW792" s="833"/>
      <c r="AX792" s="835"/>
    </row>
    <row r="793" spans="1:50" ht="24.75" customHeight="1" x14ac:dyDescent="0.15">
      <c r="A793" s="632"/>
      <c r="B793" s="633"/>
      <c r="C793" s="633"/>
      <c r="D793" s="633"/>
      <c r="E793" s="633"/>
      <c r="F793" s="634"/>
      <c r="G793" s="596" t="s">
        <v>676</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4"/>
    </row>
    <row r="794" spans="1:50" ht="24.75" customHeight="1" x14ac:dyDescent="0.15">
      <c r="A794" s="632"/>
      <c r="B794" s="633"/>
      <c r="C794" s="633"/>
      <c r="D794" s="633"/>
      <c r="E794" s="633"/>
      <c r="F794" s="634"/>
      <c r="G794" s="816"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6"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customHeight="1" x14ac:dyDescent="0.15">
      <c r="A795" s="632"/>
      <c r="B795" s="633"/>
      <c r="C795" s="633"/>
      <c r="D795" s="633"/>
      <c r="E795" s="633"/>
      <c r="F795" s="634"/>
      <c r="G795" s="671" t="s">
        <v>625</v>
      </c>
      <c r="H795" s="672"/>
      <c r="I795" s="672"/>
      <c r="J795" s="672"/>
      <c r="K795" s="673"/>
      <c r="L795" s="665" t="s">
        <v>675</v>
      </c>
      <c r="M795" s="666"/>
      <c r="N795" s="666"/>
      <c r="O795" s="666"/>
      <c r="P795" s="666"/>
      <c r="Q795" s="666"/>
      <c r="R795" s="666"/>
      <c r="S795" s="666"/>
      <c r="T795" s="666"/>
      <c r="U795" s="666"/>
      <c r="V795" s="666"/>
      <c r="W795" s="666"/>
      <c r="X795" s="667"/>
      <c r="Y795" s="388">
        <v>5.35</v>
      </c>
      <c r="Z795" s="389"/>
      <c r="AA795" s="389"/>
      <c r="AB795" s="806"/>
      <c r="AC795" s="671"/>
      <c r="AD795" s="672"/>
      <c r="AE795" s="672"/>
      <c r="AF795" s="672"/>
      <c r="AG795" s="673"/>
      <c r="AH795" s="665"/>
      <c r="AI795" s="666"/>
      <c r="AJ795" s="666"/>
      <c r="AK795" s="666"/>
      <c r="AL795" s="666"/>
      <c r="AM795" s="666"/>
      <c r="AN795" s="666"/>
      <c r="AO795" s="666"/>
      <c r="AP795" s="666"/>
      <c r="AQ795" s="666"/>
      <c r="AR795" s="666"/>
      <c r="AS795" s="666"/>
      <c r="AT795" s="667"/>
      <c r="AU795" s="388"/>
      <c r="AV795" s="389"/>
      <c r="AW795" s="389"/>
      <c r="AX795" s="390"/>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customHeight="1" x14ac:dyDescent="0.15">
      <c r="A805" s="632"/>
      <c r="B805" s="633"/>
      <c r="C805" s="633"/>
      <c r="D805" s="633"/>
      <c r="E805" s="633"/>
      <c r="F805" s="634"/>
      <c r="G805" s="827" t="s">
        <v>20</v>
      </c>
      <c r="H805" s="828"/>
      <c r="I805" s="828"/>
      <c r="J805" s="828"/>
      <c r="K805" s="828"/>
      <c r="L805" s="829"/>
      <c r="M805" s="830"/>
      <c r="N805" s="830"/>
      <c r="O805" s="830"/>
      <c r="P805" s="830"/>
      <c r="Q805" s="830"/>
      <c r="R805" s="830"/>
      <c r="S805" s="830"/>
      <c r="T805" s="830"/>
      <c r="U805" s="830"/>
      <c r="V805" s="830"/>
      <c r="W805" s="830"/>
      <c r="X805" s="831"/>
      <c r="Y805" s="832">
        <f>SUM(Y795:AB804)</f>
        <v>5.35</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x14ac:dyDescent="0.15">
      <c r="A806" s="632"/>
      <c r="B806" s="633"/>
      <c r="C806" s="633"/>
      <c r="D806" s="633"/>
      <c r="E806" s="633"/>
      <c r="F806" s="634"/>
      <c r="G806" s="596" t="s">
        <v>322</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323</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4"/>
    </row>
    <row r="807" spans="1:50" ht="24.75" hidden="1" customHeight="1" x14ac:dyDescent="0.15">
      <c r="A807" s="632"/>
      <c r="B807" s="633"/>
      <c r="C807" s="633"/>
      <c r="D807" s="633"/>
      <c r="E807" s="633"/>
      <c r="F807" s="634"/>
      <c r="G807" s="816"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6"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x14ac:dyDescent="0.15">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8"/>
      <c r="Z808" s="389"/>
      <c r="AA808" s="389"/>
      <c r="AB808" s="806"/>
      <c r="AC808" s="671"/>
      <c r="AD808" s="672"/>
      <c r="AE808" s="672"/>
      <c r="AF808" s="672"/>
      <c r="AG808" s="673"/>
      <c r="AH808" s="665"/>
      <c r="AI808" s="666"/>
      <c r="AJ808" s="666"/>
      <c r="AK808" s="666"/>
      <c r="AL808" s="666"/>
      <c r="AM808" s="666"/>
      <c r="AN808" s="666"/>
      <c r="AO808" s="666"/>
      <c r="AP808" s="666"/>
      <c r="AQ808" s="666"/>
      <c r="AR808" s="666"/>
      <c r="AS808" s="666"/>
      <c r="AT808" s="667"/>
      <c r="AU808" s="388"/>
      <c r="AV808" s="389"/>
      <c r="AW808" s="389"/>
      <c r="AX808" s="390"/>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2"/>
      <c r="B818" s="633"/>
      <c r="C818" s="633"/>
      <c r="D818" s="633"/>
      <c r="E818" s="633"/>
      <c r="F818" s="634"/>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4"/>
    </row>
    <row r="820" spans="1:50" ht="24.75" hidden="1" customHeight="1" x14ac:dyDescent="0.15">
      <c r="A820" s="632"/>
      <c r="B820" s="633"/>
      <c r="C820" s="633"/>
      <c r="D820" s="633"/>
      <c r="E820" s="633"/>
      <c r="F820" s="634"/>
      <c r="G820" s="816"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6"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8"/>
      <c r="Z821" s="389"/>
      <c r="AA821" s="389"/>
      <c r="AB821" s="806"/>
      <c r="AC821" s="671"/>
      <c r="AD821" s="672"/>
      <c r="AE821" s="672"/>
      <c r="AF821" s="672"/>
      <c r="AG821" s="673"/>
      <c r="AH821" s="665"/>
      <c r="AI821" s="666"/>
      <c r="AJ821" s="666"/>
      <c r="AK821" s="666"/>
      <c r="AL821" s="666"/>
      <c r="AM821" s="666"/>
      <c r="AN821" s="666"/>
      <c r="AO821" s="666"/>
      <c r="AP821" s="666"/>
      <c r="AQ821" s="666"/>
      <c r="AR821" s="666"/>
      <c r="AS821" s="666"/>
      <c r="AT821" s="667"/>
      <c r="AU821" s="388"/>
      <c r="AV821" s="389"/>
      <c r="AW821" s="389"/>
      <c r="AX821" s="390"/>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hidden="1"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8" t="s">
        <v>347</v>
      </c>
      <c r="AM832" s="279"/>
      <c r="AN832" s="279"/>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341</v>
      </c>
      <c r="AD837" s="148"/>
      <c r="AE837" s="148"/>
      <c r="AF837" s="148"/>
      <c r="AG837" s="148"/>
      <c r="AH837" s="367" t="s">
        <v>370</v>
      </c>
      <c r="AI837" s="364"/>
      <c r="AJ837" s="364"/>
      <c r="AK837" s="364"/>
      <c r="AL837" s="364" t="s">
        <v>21</v>
      </c>
      <c r="AM837" s="364"/>
      <c r="AN837" s="364"/>
      <c r="AO837" s="369"/>
      <c r="AP837" s="370" t="s">
        <v>301</v>
      </c>
      <c r="AQ837" s="370"/>
      <c r="AR837" s="370"/>
      <c r="AS837" s="370"/>
      <c r="AT837" s="370"/>
      <c r="AU837" s="370"/>
      <c r="AV837" s="370"/>
      <c r="AW837" s="370"/>
      <c r="AX837" s="370"/>
    </row>
    <row r="838" spans="1:50" ht="94.5" customHeight="1" x14ac:dyDescent="0.15">
      <c r="A838" s="376">
        <v>1</v>
      </c>
      <c r="B838" s="376">
        <v>1</v>
      </c>
      <c r="C838" s="347" t="s">
        <v>644</v>
      </c>
      <c r="D838" s="347"/>
      <c r="E838" s="347"/>
      <c r="F838" s="347"/>
      <c r="G838" s="347"/>
      <c r="H838" s="347"/>
      <c r="I838" s="347"/>
      <c r="J838" s="348">
        <v>8010005016660</v>
      </c>
      <c r="K838" s="349"/>
      <c r="L838" s="349"/>
      <c r="M838" s="349"/>
      <c r="N838" s="349"/>
      <c r="O838" s="349"/>
      <c r="P838" s="350" t="s">
        <v>645</v>
      </c>
      <c r="Q838" s="350"/>
      <c r="R838" s="350"/>
      <c r="S838" s="350"/>
      <c r="T838" s="350"/>
      <c r="U838" s="350"/>
      <c r="V838" s="350"/>
      <c r="W838" s="350"/>
      <c r="X838" s="350"/>
      <c r="Y838" s="351">
        <v>42.6</v>
      </c>
      <c r="Z838" s="352"/>
      <c r="AA838" s="352"/>
      <c r="AB838" s="353"/>
      <c r="AC838" s="363" t="s">
        <v>646</v>
      </c>
      <c r="AD838" s="371"/>
      <c r="AE838" s="371"/>
      <c r="AF838" s="371"/>
      <c r="AG838" s="371"/>
      <c r="AH838" s="372" t="s">
        <v>565</v>
      </c>
      <c r="AI838" s="373"/>
      <c r="AJ838" s="373"/>
      <c r="AK838" s="373"/>
      <c r="AL838" s="357" t="s">
        <v>565</v>
      </c>
      <c r="AM838" s="358"/>
      <c r="AN838" s="358"/>
      <c r="AO838" s="359"/>
      <c r="AP838" s="360" t="s">
        <v>565</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341</v>
      </c>
      <c r="AD870" s="148"/>
      <c r="AE870" s="148"/>
      <c r="AF870" s="148"/>
      <c r="AG870" s="148"/>
      <c r="AH870" s="367" t="s">
        <v>370</v>
      </c>
      <c r="AI870" s="364"/>
      <c r="AJ870" s="364"/>
      <c r="AK870" s="364"/>
      <c r="AL870" s="364" t="s">
        <v>21</v>
      </c>
      <c r="AM870" s="364"/>
      <c r="AN870" s="364"/>
      <c r="AO870" s="369"/>
      <c r="AP870" s="370" t="s">
        <v>301</v>
      </c>
      <c r="AQ870" s="370"/>
      <c r="AR870" s="370"/>
      <c r="AS870" s="370"/>
      <c r="AT870" s="370"/>
      <c r="AU870" s="370"/>
      <c r="AV870" s="370"/>
      <c r="AW870" s="370"/>
      <c r="AX870" s="370"/>
    </row>
    <row r="871" spans="1:50" ht="38.25" customHeight="1" x14ac:dyDescent="0.15">
      <c r="A871" s="376">
        <v>1</v>
      </c>
      <c r="B871" s="376">
        <v>1</v>
      </c>
      <c r="C871" s="361" t="s">
        <v>672</v>
      </c>
      <c r="D871" s="347"/>
      <c r="E871" s="347"/>
      <c r="F871" s="347"/>
      <c r="G871" s="347"/>
      <c r="H871" s="347"/>
      <c r="I871" s="347"/>
      <c r="J871" s="348">
        <v>6011401007346</v>
      </c>
      <c r="K871" s="349"/>
      <c r="L871" s="349"/>
      <c r="M871" s="349"/>
      <c r="N871" s="349"/>
      <c r="O871" s="349"/>
      <c r="P871" s="362" t="s">
        <v>673</v>
      </c>
      <c r="Q871" s="350"/>
      <c r="R871" s="350"/>
      <c r="S871" s="350"/>
      <c r="T871" s="350"/>
      <c r="U871" s="350"/>
      <c r="V871" s="350"/>
      <c r="W871" s="350"/>
      <c r="X871" s="350"/>
      <c r="Y871" s="351">
        <v>6.3</v>
      </c>
      <c r="Z871" s="352"/>
      <c r="AA871" s="352"/>
      <c r="AB871" s="353"/>
      <c r="AC871" s="363" t="s">
        <v>375</v>
      </c>
      <c r="AD871" s="371"/>
      <c r="AE871" s="371"/>
      <c r="AF871" s="371"/>
      <c r="AG871" s="371"/>
      <c r="AH871" s="372">
        <v>1</v>
      </c>
      <c r="AI871" s="373"/>
      <c r="AJ871" s="373"/>
      <c r="AK871" s="373"/>
      <c r="AL871" s="357">
        <v>48</v>
      </c>
      <c r="AM871" s="358"/>
      <c r="AN871" s="358"/>
      <c r="AO871" s="359"/>
      <c r="AP871" s="360" t="s">
        <v>674</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341</v>
      </c>
      <c r="AD903" s="148"/>
      <c r="AE903" s="148"/>
      <c r="AF903" s="148"/>
      <c r="AG903" s="148"/>
      <c r="AH903" s="367" t="s">
        <v>370</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76">
        <v>1</v>
      </c>
      <c r="B904" s="376">
        <v>1</v>
      </c>
      <c r="C904" s="361" t="s">
        <v>677</v>
      </c>
      <c r="D904" s="347"/>
      <c r="E904" s="347"/>
      <c r="F904" s="347"/>
      <c r="G904" s="347"/>
      <c r="H904" s="347"/>
      <c r="I904" s="347"/>
      <c r="J904" s="348">
        <v>6260001003251</v>
      </c>
      <c r="K904" s="349"/>
      <c r="L904" s="349"/>
      <c r="M904" s="349"/>
      <c r="N904" s="349"/>
      <c r="O904" s="349"/>
      <c r="P904" s="362" t="s">
        <v>678</v>
      </c>
      <c r="Q904" s="350"/>
      <c r="R904" s="350"/>
      <c r="S904" s="350"/>
      <c r="T904" s="350"/>
      <c r="U904" s="350"/>
      <c r="V904" s="350"/>
      <c r="W904" s="350"/>
      <c r="X904" s="350"/>
      <c r="Y904" s="351">
        <v>5.3</v>
      </c>
      <c r="Z904" s="352"/>
      <c r="AA904" s="352"/>
      <c r="AB904" s="353"/>
      <c r="AC904" s="363" t="s">
        <v>381</v>
      </c>
      <c r="AD904" s="371"/>
      <c r="AE904" s="371"/>
      <c r="AF904" s="371"/>
      <c r="AG904" s="371"/>
      <c r="AH904" s="372" t="s">
        <v>681</v>
      </c>
      <c r="AI904" s="373"/>
      <c r="AJ904" s="373"/>
      <c r="AK904" s="373"/>
      <c r="AL904" s="357">
        <v>100</v>
      </c>
      <c r="AM904" s="358"/>
      <c r="AN904" s="358"/>
      <c r="AO904" s="359"/>
      <c r="AP904" s="360" t="s">
        <v>683</v>
      </c>
      <c r="AQ904" s="360"/>
      <c r="AR904" s="360"/>
      <c r="AS904" s="360"/>
      <c r="AT904" s="360"/>
      <c r="AU904" s="360"/>
      <c r="AV904" s="360"/>
      <c r="AW904" s="360"/>
      <c r="AX904" s="360"/>
    </row>
    <row r="905" spans="1:50" ht="30" customHeight="1" x14ac:dyDescent="0.15">
      <c r="A905" s="376">
        <v>2</v>
      </c>
      <c r="B905" s="376">
        <v>1</v>
      </c>
      <c r="C905" s="361" t="s">
        <v>679</v>
      </c>
      <c r="D905" s="347"/>
      <c r="E905" s="347"/>
      <c r="F905" s="347"/>
      <c r="G905" s="347"/>
      <c r="H905" s="347"/>
      <c r="I905" s="347"/>
      <c r="J905" s="348">
        <v>7011101041982</v>
      </c>
      <c r="K905" s="349"/>
      <c r="L905" s="349"/>
      <c r="M905" s="349"/>
      <c r="N905" s="349"/>
      <c r="O905" s="349"/>
      <c r="P905" s="362" t="s">
        <v>680</v>
      </c>
      <c r="Q905" s="350"/>
      <c r="R905" s="350"/>
      <c r="S905" s="350"/>
      <c r="T905" s="350"/>
      <c r="U905" s="350"/>
      <c r="V905" s="350"/>
      <c r="W905" s="350"/>
      <c r="X905" s="350"/>
      <c r="Y905" s="351">
        <v>2.4</v>
      </c>
      <c r="Z905" s="352"/>
      <c r="AA905" s="352"/>
      <c r="AB905" s="353"/>
      <c r="AC905" s="363" t="s">
        <v>381</v>
      </c>
      <c r="AD905" s="363"/>
      <c r="AE905" s="363"/>
      <c r="AF905" s="363"/>
      <c r="AG905" s="363"/>
      <c r="AH905" s="372" t="s">
        <v>682</v>
      </c>
      <c r="AI905" s="373"/>
      <c r="AJ905" s="373"/>
      <c r="AK905" s="373"/>
      <c r="AL905" s="357">
        <v>100</v>
      </c>
      <c r="AM905" s="358"/>
      <c r="AN905" s="358"/>
      <c r="AO905" s="359"/>
      <c r="AP905" s="360" t="s">
        <v>684</v>
      </c>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341</v>
      </c>
      <c r="AD936" s="148"/>
      <c r="AE936" s="148"/>
      <c r="AF936" s="148"/>
      <c r="AG936" s="148"/>
      <c r="AH936" s="367" t="s">
        <v>370</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341</v>
      </c>
      <c r="AD969" s="148"/>
      <c r="AE969" s="148"/>
      <c r="AF969" s="148"/>
      <c r="AG969" s="148"/>
      <c r="AH969" s="367" t="s">
        <v>370</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341</v>
      </c>
      <c r="AD1002" s="148"/>
      <c r="AE1002" s="148"/>
      <c r="AF1002" s="148"/>
      <c r="AG1002" s="148"/>
      <c r="AH1002" s="367" t="s">
        <v>370</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341</v>
      </c>
      <c r="AD1035" s="148"/>
      <c r="AE1035" s="148"/>
      <c r="AF1035" s="148"/>
      <c r="AG1035" s="148"/>
      <c r="AH1035" s="367" t="s">
        <v>370</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341</v>
      </c>
      <c r="AD1068" s="148"/>
      <c r="AE1068" s="148"/>
      <c r="AF1068" s="148"/>
      <c r="AG1068" s="148"/>
      <c r="AH1068" s="367" t="s">
        <v>370</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332</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347</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333</v>
      </c>
      <c r="AQ1102" s="370"/>
      <c r="AR1102" s="370"/>
      <c r="AS1102" s="370"/>
      <c r="AT1102" s="370"/>
      <c r="AU1102" s="370"/>
      <c r="AV1102" s="370"/>
      <c r="AW1102" s="370"/>
      <c r="AX1102" s="370"/>
    </row>
    <row r="1103" spans="1:50" ht="30" customHeight="1" x14ac:dyDescent="0.15">
      <c r="A1103" s="376">
        <v>1</v>
      </c>
      <c r="B1103" s="376">
        <v>1</v>
      </c>
      <c r="C1103" s="374"/>
      <c r="D1103" s="374"/>
      <c r="E1103" s="146" t="s">
        <v>668</v>
      </c>
      <c r="F1103" s="375"/>
      <c r="G1103" s="375"/>
      <c r="H1103" s="375"/>
      <c r="I1103" s="375"/>
      <c r="J1103" s="348" t="s">
        <v>652</v>
      </c>
      <c r="K1103" s="349"/>
      <c r="L1103" s="349"/>
      <c r="M1103" s="349"/>
      <c r="N1103" s="349"/>
      <c r="O1103" s="349"/>
      <c r="P1103" s="362" t="s">
        <v>652</v>
      </c>
      <c r="Q1103" s="350"/>
      <c r="R1103" s="350"/>
      <c r="S1103" s="350"/>
      <c r="T1103" s="350"/>
      <c r="U1103" s="350"/>
      <c r="V1103" s="350"/>
      <c r="W1103" s="350"/>
      <c r="X1103" s="350"/>
      <c r="Y1103" s="351" t="s">
        <v>652</v>
      </c>
      <c r="Z1103" s="352"/>
      <c r="AA1103" s="352"/>
      <c r="AB1103" s="353"/>
      <c r="AC1103" s="354"/>
      <c r="AD1103" s="354"/>
      <c r="AE1103" s="354"/>
      <c r="AF1103" s="354"/>
      <c r="AG1103" s="354"/>
      <c r="AH1103" s="355" t="s">
        <v>669</v>
      </c>
      <c r="AI1103" s="356"/>
      <c r="AJ1103" s="356"/>
      <c r="AK1103" s="356"/>
      <c r="AL1103" s="357" t="s">
        <v>652</v>
      </c>
      <c r="AM1103" s="358"/>
      <c r="AN1103" s="358"/>
      <c r="AO1103" s="359"/>
      <c r="AP1103" s="360" t="s">
        <v>669</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11">
      <formula>IF(RIGHT(TEXT(P14,"0.#"),1)=".",FALSE,TRUE)</formula>
    </cfRule>
    <cfRule type="expression" dxfId="2804" priority="14012">
      <formula>IF(RIGHT(TEXT(P14,"0.#"),1)=".",TRUE,FALSE)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83">
    <cfRule type="expression" dxfId="2799" priority="13883">
      <formula>IF(RIGHT(TEXT(Y783,"0.#"),1)=".",FALSE,TRUE)</formula>
    </cfRule>
    <cfRule type="expression" dxfId="2798" priority="13884">
      <formula>IF(RIGHT(TEXT(Y783,"0.#"),1)=".",TRUE,FALSE)</formula>
    </cfRule>
  </conditionalFormatting>
  <conditionalFormatting sqref="Y792">
    <cfRule type="expression" dxfId="2797" priority="13879">
      <formula>IF(RIGHT(TEXT(Y792,"0.#"),1)=".",FALSE,TRUE)</formula>
    </cfRule>
    <cfRule type="expression" dxfId="2796" priority="13880">
      <formula>IF(RIGHT(TEXT(Y792,"0.#"),1)=".",TRUE,FALSE)</formula>
    </cfRule>
  </conditionalFormatting>
  <conditionalFormatting sqref="Y823:Y830 Y821 Y810:Y817 Y808 Y797:Y804 Y795">
    <cfRule type="expression" dxfId="2795" priority="13661">
      <formula>IF(RIGHT(TEXT(Y795,"0.#"),1)=".",FALSE,TRUE)</formula>
    </cfRule>
    <cfRule type="expression" dxfId="2794" priority="13662">
      <formula>IF(RIGHT(TEXT(Y795,"0.#"),1)=".",TRUE,FALSE)</formula>
    </cfRule>
  </conditionalFormatting>
  <conditionalFormatting sqref="P16:AQ17 P15:AX15 P13:AX13">
    <cfRule type="expression" dxfId="2793" priority="13709">
      <formula>IF(RIGHT(TEXT(P13,"0.#"),1)=".",FALSE,TRUE)</formula>
    </cfRule>
    <cfRule type="expression" dxfId="2792" priority="13710">
      <formula>IF(RIGHT(TEXT(P13,"0.#"),1)=".",TRUE,FALSE)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84:Y791 Y782">
    <cfRule type="expression" dxfId="2787" priority="13685">
      <formula>IF(RIGHT(TEXT(Y782,"0.#"),1)=".",FALSE,TRUE)</formula>
    </cfRule>
    <cfRule type="expression" dxfId="2786" priority="13686">
      <formula>IF(RIGHT(TEXT(Y782,"0.#"),1)=".",TRUE,FALSE)</formula>
    </cfRule>
  </conditionalFormatting>
  <conditionalFormatting sqref="AU783">
    <cfRule type="expression" dxfId="2785" priority="13683">
      <formula>IF(RIGHT(TEXT(AU783,"0.#"),1)=".",FALSE,TRUE)</formula>
    </cfRule>
    <cfRule type="expression" dxfId="2784" priority="13684">
      <formula>IF(RIGHT(TEXT(AU783,"0.#"),1)=".",TRUE,FALSE)</formula>
    </cfRule>
  </conditionalFormatting>
  <conditionalFormatting sqref="AU792">
    <cfRule type="expression" dxfId="2783" priority="13681">
      <formula>IF(RIGHT(TEXT(AU792,"0.#"),1)=".",FALSE,TRUE)</formula>
    </cfRule>
    <cfRule type="expression" dxfId="2782" priority="13682">
      <formula>IF(RIGHT(TEXT(AU792,"0.#"),1)=".",TRUE,FALSE)</formula>
    </cfRule>
  </conditionalFormatting>
  <conditionalFormatting sqref="AU784:AU791 AU782">
    <cfRule type="expression" dxfId="2781" priority="13679">
      <formula>IF(RIGHT(TEXT(AU782,"0.#"),1)=".",FALSE,TRUE)</formula>
    </cfRule>
    <cfRule type="expression" dxfId="2780" priority="13680">
      <formula>IF(RIGHT(TEXT(AU782,"0.#"),1)=".",TRUE,FALSE)</formula>
    </cfRule>
  </conditionalFormatting>
  <conditionalFormatting sqref="Y822 Y809 Y796">
    <cfRule type="expression" dxfId="2779" priority="13665">
      <formula>IF(RIGHT(TEXT(Y796,"0.#"),1)=".",FALSE,TRUE)</formula>
    </cfRule>
    <cfRule type="expression" dxfId="2778" priority="13666">
      <formula>IF(RIGHT(TEXT(Y796,"0.#"),1)=".",TRUE,FALSE)</formula>
    </cfRule>
  </conditionalFormatting>
  <conditionalFormatting sqref="Y831 Y818 Y805">
    <cfRule type="expression" dxfId="2777" priority="13663">
      <formula>IF(RIGHT(TEXT(Y805,"0.#"),1)=".",FALSE,TRUE)</formula>
    </cfRule>
    <cfRule type="expression" dxfId="2776" priority="13664">
      <formula>IF(RIGHT(TEXT(Y805,"0.#"),1)=".",TRUE,FALSE)</formula>
    </cfRule>
  </conditionalFormatting>
  <conditionalFormatting sqref="AU822 AU809 AU796">
    <cfRule type="expression" dxfId="2775" priority="13659">
      <formula>IF(RIGHT(TEXT(AU796,"0.#"),1)=".",FALSE,TRUE)</formula>
    </cfRule>
    <cfRule type="expression" dxfId="2774" priority="13660">
      <formula>IF(RIGHT(TEXT(AU796,"0.#"),1)=".",TRUE,FALSE)</formula>
    </cfRule>
  </conditionalFormatting>
  <conditionalFormatting sqref="AU831 AU818 AU805">
    <cfRule type="expression" dxfId="2773" priority="13657">
      <formula>IF(RIGHT(TEXT(AU805,"0.#"),1)=".",FALSE,TRUE)</formula>
    </cfRule>
    <cfRule type="expression" dxfId="2772" priority="13658">
      <formula>IF(RIGHT(TEXT(AU805,"0.#"),1)=".",TRUE,FALSE)</formula>
    </cfRule>
  </conditionalFormatting>
  <conditionalFormatting sqref="AU823:AU830 AU821 AU810:AU817 AU808 AU797:AU804 AU795">
    <cfRule type="expression" dxfId="2771" priority="13655">
      <formula>IF(RIGHT(TEXT(AU795,"0.#"),1)=".",FALSE,TRUE)</formula>
    </cfRule>
    <cfRule type="expression" dxfId="2770" priority="13656">
      <formula>IF(RIGHT(TEXT(AU795,"0.#"),1)=".",TRUE,FALSE)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0:AO867">
    <cfRule type="expression" dxfId="2505" priority="6633">
      <formula>IF(AND(AL840&gt;=0, RIGHT(TEXT(AL840,"0.#"),1)&lt;&gt;"."),TRUE,FALSE)</formula>
    </cfRule>
    <cfRule type="expression" dxfId="2504" priority="6634">
      <formula>IF(AND(AL840&gt;=0, RIGHT(TEXT(AL840,"0.#"),1)="."),TRUE,FALSE)</formula>
    </cfRule>
    <cfRule type="expression" dxfId="2503" priority="6635">
      <formula>IF(AND(AL840&lt;0, RIGHT(TEXT(AL840,"0.#"),1)&lt;&gt;"."),TRUE,FALSE)</formula>
    </cfRule>
    <cfRule type="expression" dxfId="2502" priority="6636">
      <formula>IF(AND(AL840&lt;0, RIGHT(TEXT(AL840,"0.#"),1)="."),TRUE,FALSE)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0:Y867">
    <cfRule type="expression" dxfId="2431" priority="2961">
      <formula>IF(RIGHT(TEXT(Y840,"0.#"),1)=".",FALSE,TRUE)</formula>
    </cfRule>
    <cfRule type="expression" dxfId="2430" priority="2962">
      <formula>IF(RIGHT(TEXT(Y840,"0.#"),1)=".",TRUE,FALSE)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3:AO1132">
    <cfRule type="expression" dxfId="2401" priority="2867">
      <formula>IF(AND(AL1103&gt;=0, RIGHT(TEXT(AL1103,"0.#"),1)&lt;&gt;"."),TRUE,FALSE)</formula>
    </cfRule>
    <cfRule type="expression" dxfId="2400" priority="2868">
      <formula>IF(AND(AL1103&gt;=0, RIGHT(TEXT(AL1103,"0.#"),1)="."),TRUE,FALSE)</formula>
    </cfRule>
    <cfRule type="expression" dxfId="2399" priority="2869">
      <formula>IF(AND(AL1103&lt;0, RIGHT(TEXT(AL1103,"0.#"),1)&lt;&gt;"."),TRUE,FALSE)</formula>
    </cfRule>
    <cfRule type="expression" dxfId="2398" priority="2870">
      <formula>IF(AND(AL1103&lt;0, RIGHT(TEXT(AL1103,"0.#"),1)="."),TRUE,FALSE)</formula>
    </cfRule>
  </conditionalFormatting>
  <conditionalFormatting sqref="Y1103:Y1132">
    <cfRule type="expression" dxfId="2397" priority="2865">
      <formula>IF(RIGHT(TEXT(Y1103,"0.#"),1)=".",FALSE,TRUE)</formula>
    </cfRule>
    <cfRule type="expression" dxfId="2396" priority="2866">
      <formula>IF(RIGHT(TEXT(Y1103,"0.#"),1)=".",TRUE,FALSE)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8:AO839">
    <cfRule type="expression" dxfId="2387" priority="2819">
      <formula>IF(AND(AL838&gt;=0, RIGHT(TEXT(AL838,"0.#"),1)&lt;&gt;"."),TRUE,FALSE)</formula>
    </cfRule>
    <cfRule type="expression" dxfId="2386" priority="2820">
      <formula>IF(AND(AL838&gt;=0, RIGHT(TEXT(AL838,"0.#"),1)="."),TRUE,FALSE)</formula>
    </cfRule>
    <cfRule type="expression" dxfId="2385" priority="2821">
      <formula>IF(AND(AL838&lt;0, RIGHT(TEXT(AL838,"0.#"),1)&lt;&gt;"."),TRUE,FALSE)</formula>
    </cfRule>
    <cfRule type="expression" dxfId="2384" priority="2822">
      <formula>IF(AND(AL838&lt;0, RIGHT(TEXT(AL838,"0.#"),1)="."),TRUE,FALSE)</formula>
    </cfRule>
  </conditionalFormatting>
  <conditionalFormatting sqref="Y838:Y839">
    <cfRule type="expression" dxfId="2383" priority="2817">
      <formula>IF(RIGHT(TEXT(Y838,"0.#"),1)=".",FALSE,TRUE)</formula>
    </cfRule>
    <cfRule type="expression" dxfId="2382" priority="2818">
      <formula>IF(RIGHT(TEXT(Y838,"0.#"),1)=".",TRUE,FALSE)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3:Y900">
    <cfRule type="expression" dxfId="2065" priority="2077">
      <formula>IF(RIGHT(TEXT(Y873,"0.#"),1)=".",FALSE,TRUE)</formula>
    </cfRule>
    <cfRule type="expression" dxfId="2064" priority="2078">
      <formula>IF(RIGHT(TEXT(Y873,"0.#"),1)=".",TRUE,FALSE)</formula>
    </cfRule>
  </conditionalFormatting>
  <conditionalFormatting sqref="Y871:Y872">
    <cfRule type="expression" dxfId="2063" priority="2071">
      <formula>IF(RIGHT(TEXT(Y871,"0.#"),1)=".",FALSE,TRUE)</formula>
    </cfRule>
    <cfRule type="expression" dxfId="2062" priority="2072">
      <formula>IF(RIGHT(TEXT(Y871,"0.#"),1)=".",TRUE,FALSE)</formula>
    </cfRule>
  </conditionalFormatting>
  <conditionalFormatting sqref="Y906:Y933">
    <cfRule type="expression" dxfId="2061" priority="2065">
      <formula>IF(RIGHT(TEXT(Y906,"0.#"),1)=".",FALSE,TRUE)</formula>
    </cfRule>
    <cfRule type="expression" dxfId="2060" priority="2066">
      <formula>IF(RIGHT(TEXT(Y906,"0.#"),1)=".",TRUE,FALSE)</formula>
    </cfRule>
  </conditionalFormatting>
  <conditionalFormatting sqref="Y904:Y905">
    <cfRule type="expression" dxfId="2059" priority="2059">
      <formula>IF(RIGHT(TEXT(Y904,"0.#"),1)=".",FALSE,TRUE)</formula>
    </cfRule>
    <cfRule type="expression" dxfId="2058" priority="2060">
      <formula>IF(RIGHT(TEXT(Y904,"0.#"),1)=".",TRUE,FALSE)</formula>
    </cfRule>
  </conditionalFormatting>
  <conditionalFormatting sqref="Y939:Y966">
    <cfRule type="expression" dxfId="2057" priority="2053">
      <formula>IF(RIGHT(TEXT(Y939,"0.#"),1)=".",FALSE,TRUE)</formula>
    </cfRule>
    <cfRule type="expression" dxfId="2056" priority="2054">
      <formula>IF(RIGHT(TEXT(Y939,"0.#"),1)=".",TRUE,FALSE)</formula>
    </cfRule>
  </conditionalFormatting>
  <conditionalFormatting sqref="Y937:Y938">
    <cfRule type="expression" dxfId="2055" priority="2047">
      <formula>IF(RIGHT(TEXT(Y937,"0.#"),1)=".",FALSE,TRUE)</formula>
    </cfRule>
    <cfRule type="expression" dxfId="2054" priority="2048">
      <formula>IF(RIGHT(TEXT(Y937,"0.#"),1)=".",TRUE,FALSE)</formula>
    </cfRule>
  </conditionalFormatting>
  <conditionalFormatting sqref="Y972:Y999">
    <cfRule type="expression" dxfId="2053" priority="2041">
      <formula>IF(RIGHT(TEXT(Y972,"0.#"),1)=".",FALSE,TRUE)</formula>
    </cfRule>
    <cfRule type="expression" dxfId="2052" priority="2042">
      <formula>IF(RIGHT(TEXT(Y972,"0.#"),1)=".",TRUE,FALSE)</formula>
    </cfRule>
  </conditionalFormatting>
  <conditionalFormatting sqref="Y970:Y971">
    <cfRule type="expression" dxfId="2051" priority="2035">
      <formula>IF(RIGHT(TEXT(Y970,"0.#"),1)=".",FALSE,TRUE)</formula>
    </cfRule>
    <cfRule type="expression" dxfId="2050" priority="2036">
      <formula>IF(RIGHT(TEXT(Y970,"0.#"),1)=".",TRUE,FALSE)</formula>
    </cfRule>
  </conditionalFormatting>
  <conditionalFormatting sqref="Y1005:Y1032">
    <cfRule type="expression" dxfId="2049" priority="2029">
      <formula>IF(RIGHT(TEXT(Y1005,"0.#"),1)=".",FALSE,TRUE)</formula>
    </cfRule>
    <cfRule type="expression" dxfId="2048" priority="2030">
      <formula>IF(RIGHT(TEXT(Y1005,"0.#"),1)=".",TRUE,FALSE)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3:AO900">
    <cfRule type="expression" dxfId="1967" priority="2079">
      <formula>IF(AND(AL873&gt;=0, RIGHT(TEXT(AL873,"0.#"),1)&lt;&gt;"."),TRUE,FALSE)</formula>
    </cfRule>
    <cfRule type="expression" dxfId="1966" priority="2080">
      <formula>IF(AND(AL873&gt;=0, RIGHT(TEXT(AL873,"0.#"),1)="."),TRUE,FALSE)</formula>
    </cfRule>
    <cfRule type="expression" dxfId="1965" priority="2081">
      <formula>IF(AND(AL873&lt;0, RIGHT(TEXT(AL873,"0.#"),1)&lt;&gt;"."),TRUE,FALSE)</formula>
    </cfRule>
    <cfRule type="expression" dxfId="1964" priority="2082">
      <formula>IF(AND(AL873&lt;0, RIGHT(TEXT(AL873,"0.#"),1)="."),TRUE,FALSE)</formula>
    </cfRule>
  </conditionalFormatting>
  <conditionalFormatting sqref="AL871:AO872">
    <cfRule type="expression" dxfId="1963" priority="2073">
      <formula>IF(AND(AL871&gt;=0, RIGHT(TEXT(AL871,"0.#"),1)&lt;&gt;"."),TRUE,FALSE)</formula>
    </cfRule>
    <cfRule type="expression" dxfId="1962" priority="2074">
      <formula>IF(AND(AL871&gt;=0, RIGHT(TEXT(AL871,"0.#"),1)="."),TRUE,FALSE)</formula>
    </cfRule>
    <cfRule type="expression" dxfId="1961" priority="2075">
      <formula>IF(AND(AL871&lt;0, RIGHT(TEXT(AL871,"0.#"),1)&lt;&gt;"."),TRUE,FALSE)</formula>
    </cfRule>
    <cfRule type="expression" dxfId="1960" priority="2076">
      <formula>IF(AND(AL871&lt;0, RIGHT(TEXT(AL871,"0.#"),1)="."),TRUE,FALSE)</formula>
    </cfRule>
  </conditionalFormatting>
  <conditionalFormatting sqref="AL906:AO933">
    <cfRule type="expression" dxfId="1959" priority="2067">
      <formula>IF(AND(AL906&gt;=0, RIGHT(TEXT(AL906,"0.#"),1)&lt;&gt;"."),TRUE,FALSE)</formula>
    </cfRule>
    <cfRule type="expression" dxfId="1958" priority="2068">
      <formula>IF(AND(AL906&gt;=0, RIGHT(TEXT(AL906,"0.#"),1)="."),TRUE,FALSE)</formula>
    </cfRule>
    <cfRule type="expression" dxfId="1957" priority="2069">
      <formula>IF(AND(AL906&lt;0, RIGHT(TEXT(AL906,"0.#"),1)&lt;&gt;"."),TRUE,FALSE)</formula>
    </cfRule>
    <cfRule type="expression" dxfId="1956" priority="2070">
      <formula>IF(AND(AL906&lt;0, RIGHT(TEXT(AL906,"0.#"),1)="."),TRUE,FALSE)</formula>
    </cfRule>
  </conditionalFormatting>
  <conditionalFormatting sqref="AL904:AO905">
    <cfRule type="expression" dxfId="1955" priority="2061">
      <formula>IF(AND(AL904&gt;=0, RIGHT(TEXT(AL904,"0.#"),1)&lt;&gt;"."),TRUE,FALSE)</formula>
    </cfRule>
    <cfRule type="expression" dxfId="1954" priority="2062">
      <formula>IF(AND(AL904&gt;=0, RIGHT(TEXT(AL904,"0.#"),1)="."),TRUE,FALSE)</formula>
    </cfRule>
    <cfRule type="expression" dxfId="1953" priority="2063">
      <formula>IF(AND(AL904&lt;0, RIGHT(TEXT(AL904,"0.#"),1)&lt;&gt;"."),TRUE,FALSE)</formula>
    </cfRule>
    <cfRule type="expression" dxfId="1952" priority="2064">
      <formula>IF(AND(AL904&lt;0, RIGHT(TEXT(AL904,"0.#"),1)="."),TRUE,FALSE)</formula>
    </cfRule>
  </conditionalFormatting>
  <conditionalFormatting sqref="AL939:AO966">
    <cfRule type="expression" dxfId="1951" priority="2055">
      <formula>IF(AND(AL939&gt;=0, RIGHT(TEXT(AL939,"0.#"),1)&lt;&gt;"."),TRUE,FALSE)</formula>
    </cfRule>
    <cfRule type="expression" dxfId="1950" priority="2056">
      <formula>IF(AND(AL939&gt;=0, RIGHT(TEXT(AL939,"0.#"),1)="."),TRUE,FALSE)</formula>
    </cfRule>
    <cfRule type="expression" dxfId="1949" priority="2057">
      <formula>IF(AND(AL939&lt;0, RIGHT(TEXT(AL939,"0.#"),1)&lt;&gt;"."),TRUE,FALSE)</formula>
    </cfRule>
    <cfRule type="expression" dxfId="1948" priority="2058">
      <formula>IF(AND(AL939&lt;0, RIGHT(TEXT(AL939,"0.#"),1)="."),TRUE,FALSE)</formula>
    </cfRule>
  </conditionalFormatting>
  <conditionalFormatting sqref="AL937:AO938">
    <cfRule type="expression" dxfId="1947" priority="2049">
      <formula>IF(AND(AL937&gt;=0, RIGHT(TEXT(AL937,"0.#"),1)&lt;&gt;"."),TRUE,FALSE)</formula>
    </cfRule>
    <cfRule type="expression" dxfId="1946" priority="2050">
      <formula>IF(AND(AL937&gt;=0, RIGHT(TEXT(AL937,"0.#"),1)="."),TRUE,FALSE)</formula>
    </cfRule>
    <cfRule type="expression" dxfId="1945" priority="2051">
      <formula>IF(AND(AL937&lt;0, RIGHT(TEXT(AL937,"0.#"),1)&lt;&gt;"."),TRUE,FALSE)</formula>
    </cfRule>
    <cfRule type="expression" dxfId="1944" priority="2052">
      <formula>IF(AND(AL937&lt;0, RIGHT(TEXT(AL937,"0.#"),1)="."),TRUE,FALSE)</formula>
    </cfRule>
  </conditionalFormatting>
  <conditionalFormatting sqref="AL972:AO999">
    <cfRule type="expression" dxfId="1943" priority="2043">
      <formula>IF(AND(AL972&gt;=0, RIGHT(TEXT(AL972,"0.#"),1)&lt;&gt;"."),TRUE,FALSE)</formula>
    </cfRule>
    <cfRule type="expression" dxfId="1942" priority="2044">
      <formula>IF(AND(AL972&gt;=0, RIGHT(TEXT(AL972,"0.#"),1)="."),TRUE,FALSE)</formula>
    </cfRule>
    <cfRule type="expression" dxfId="1941" priority="2045">
      <formula>IF(AND(AL972&lt;0, RIGHT(TEXT(AL972,"0.#"),1)&lt;&gt;"."),TRUE,FALSE)</formula>
    </cfRule>
    <cfRule type="expression" dxfId="1940" priority="2046">
      <formula>IF(AND(AL972&lt;0, RIGHT(TEXT(AL972,"0.#"),1)="."),TRUE,FALSE)</formula>
    </cfRule>
  </conditionalFormatting>
  <conditionalFormatting sqref="AL970:AO971">
    <cfRule type="expression" dxfId="1939" priority="2037">
      <formula>IF(AND(AL970&gt;=0, RIGHT(TEXT(AL970,"0.#"),1)&lt;&gt;"."),TRUE,FALSE)</formula>
    </cfRule>
    <cfRule type="expression" dxfId="1938" priority="2038">
      <formula>IF(AND(AL970&gt;=0, RIGHT(TEXT(AL970,"0.#"),1)="."),TRUE,FALSE)</formula>
    </cfRule>
    <cfRule type="expression" dxfId="1937" priority="2039">
      <formula>IF(AND(AL970&lt;0, RIGHT(TEXT(AL970,"0.#"),1)&lt;&gt;"."),TRUE,FALSE)</formula>
    </cfRule>
    <cfRule type="expression" dxfId="1936" priority="2040">
      <formula>IF(AND(AL970&lt;0, RIGHT(TEXT(AL970,"0.#"),1)="."),TRUE,FALSE)</formula>
    </cfRule>
  </conditionalFormatting>
  <conditionalFormatting sqref="AL1005:AO1032">
    <cfRule type="expression" dxfId="1935" priority="2031">
      <formula>IF(AND(AL1005&gt;=0, RIGHT(TEXT(AL1005,"0.#"),1)&lt;&gt;"."),TRUE,FALSE)</formula>
    </cfRule>
    <cfRule type="expression" dxfId="1934" priority="2032">
      <formula>IF(AND(AL1005&gt;=0, RIGHT(TEXT(AL1005,"0.#"),1)="."),TRUE,FALSE)</formula>
    </cfRule>
    <cfRule type="expression" dxfId="1933" priority="2033">
      <formula>IF(AND(AL1005&lt;0, RIGHT(TEXT(AL1005,"0.#"),1)&lt;&gt;"."),TRUE,FALSE)</formula>
    </cfRule>
    <cfRule type="expression" dxfId="1932" priority="2034">
      <formula>IF(AND(AL1005&lt;0, RIGHT(TEXT(AL1005,"0.#"),1)="."),TRUE,FALSE)</formula>
    </cfRule>
  </conditionalFormatting>
  <conditionalFormatting sqref="AL1003:AO1004">
    <cfRule type="expression" dxfId="1931" priority="2025">
      <formula>IF(AND(AL1003&gt;=0, RIGHT(TEXT(AL1003,"0.#"),1)&lt;&gt;"."),TRUE,FALSE)</formula>
    </cfRule>
    <cfRule type="expression" dxfId="1930" priority="2026">
      <formula>IF(AND(AL1003&gt;=0, RIGHT(TEXT(AL1003,"0.#"),1)="."),TRUE,FALSE)</formula>
    </cfRule>
    <cfRule type="expression" dxfId="1929" priority="2027">
      <formula>IF(AND(AL1003&lt;0, RIGHT(TEXT(AL1003,"0.#"),1)&lt;&gt;"."),TRUE,FALSE)</formula>
    </cfRule>
    <cfRule type="expression" dxfId="1928" priority="2028">
      <formula>IF(AND(AL1003&lt;0, RIGHT(TEXT(AL1003,"0.#"),1)="."),TRUE,FALSE)</formula>
    </cfRule>
  </conditionalFormatting>
  <conditionalFormatting sqref="Y1003:Y1004">
    <cfRule type="expression" dxfId="1927" priority="2023">
      <formula>IF(RIGHT(TEXT(Y1003,"0.#"),1)=".",FALSE,TRUE)</formula>
    </cfRule>
    <cfRule type="expression" dxfId="1926" priority="2024">
      <formula>IF(RIGHT(TEXT(Y1003,"0.#"),1)=".",TRUE,FALSE)</formula>
    </cfRule>
  </conditionalFormatting>
  <conditionalFormatting sqref="AL1038:AO1065">
    <cfRule type="expression" dxfId="1925" priority="2019">
      <formula>IF(AND(AL1038&gt;=0, RIGHT(TEXT(AL1038,"0.#"),1)&lt;&gt;"."),TRUE,FALSE)</formula>
    </cfRule>
    <cfRule type="expression" dxfId="1924" priority="2020">
      <formula>IF(AND(AL1038&gt;=0, RIGHT(TEXT(AL1038,"0.#"),1)="."),TRUE,FALSE)</formula>
    </cfRule>
    <cfRule type="expression" dxfId="1923" priority="2021">
      <formula>IF(AND(AL1038&lt;0, RIGHT(TEXT(AL1038,"0.#"),1)&lt;&gt;"."),TRUE,FALSE)</formula>
    </cfRule>
    <cfRule type="expression" dxfId="1922" priority="2022">
      <formula>IF(AND(AL1038&lt;0, RIGHT(TEXT(AL1038,"0.#"),1)="."),TRUE,FALSE)</formula>
    </cfRule>
  </conditionalFormatting>
  <conditionalFormatting sqref="Y1038:Y1065">
    <cfRule type="expression" dxfId="1921" priority="2017">
      <formula>IF(RIGHT(TEXT(Y1038,"0.#"),1)=".",FALSE,TRUE)</formula>
    </cfRule>
    <cfRule type="expression" dxfId="1920" priority="2018">
      <formula>IF(RIGHT(TEXT(Y1038,"0.#"),1)=".",TRUE,FALSE)</formula>
    </cfRule>
  </conditionalFormatting>
  <conditionalFormatting sqref="AL1036:AO1037">
    <cfRule type="expression" dxfId="1919" priority="2013">
      <formula>IF(AND(AL1036&gt;=0, RIGHT(TEXT(AL1036,"0.#"),1)&lt;&gt;"."),TRUE,FALSE)</formula>
    </cfRule>
    <cfRule type="expression" dxfId="1918" priority="2014">
      <formula>IF(AND(AL1036&gt;=0, RIGHT(TEXT(AL1036,"0.#"),1)="."),TRUE,FALSE)</formula>
    </cfRule>
    <cfRule type="expression" dxfId="1917" priority="2015">
      <formula>IF(AND(AL1036&lt;0, RIGHT(TEXT(AL1036,"0.#"),1)&lt;&gt;"."),TRUE,FALSE)</formula>
    </cfRule>
    <cfRule type="expression" dxfId="1916" priority="2016">
      <formula>IF(AND(AL1036&lt;0, RIGHT(TEXT(AL1036,"0.#"),1)="."),TRUE,FALSE)</formula>
    </cfRule>
  </conditionalFormatting>
  <conditionalFormatting sqref="Y1036:Y1037">
    <cfRule type="expression" dxfId="1915" priority="2011">
      <formula>IF(RIGHT(TEXT(Y1036,"0.#"),1)=".",FALSE,TRUE)</formula>
    </cfRule>
    <cfRule type="expression" dxfId="1914" priority="2012">
      <formula>IF(RIGHT(TEXT(Y1036,"0.#"),1)=".",TRUE,FALSE)</formula>
    </cfRule>
  </conditionalFormatting>
  <conditionalFormatting sqref="AL1071:AO1098">
    <cfRule type="expression" dxfId="1913" priority="2007">
      <formula>IF(AND(AL1071&gt;=0, RIGHT(TEXT(AL1071,"0.#"),1)&lt;&gt;"."),TRUE,FALSE)</formula>
    </cfRule>
    <cfRule type="expression" dxfId="1912" priority="2008">
      <formula>IF(AND(AL1071&gt;=0, RIGHT(TEXT(AL1071,"0.#"),1)="."),TRUE,FALSE)</formula>
    </cfRule>
    <cfRule type="expression" dxfId="1911" priority="2009">
      <formula>IF(AND(AL1071&lt;0, RIGHT(TEXT(AL1071,"0.#"),1)&lt;&gt;"."),TRUE,FALSE)</formula>
    </cfRule>
    <cfRule type="expression" dxfId="1910" priority="2010">
      <formula>IF(AND(AL1071&lt;0, RIGHT(TEXT(AL1071,"0.#"),1)="."),TRUE,FALSE)</formula>
    </cfRule>
  </conditionalFormatting>
  <conditionalFormatting sqref="Y1071:Y1098">
    <cfRule type="expression" dxfId="1909" priority="2005">
      <formula>IF(RIGHT(TEXT(Y1071,"0.#"),1)=".",FALSE,TRUE)</formula>
    </cfRule>
    <cfRule type="expression" dxfId="1908" priority="2006">
      <formula>IF(RIGHT(TEXT(Y1071,"0.#"),1)=".",TRUE,FALSE)</formula>
    </cfRule>
  </conditionalFormatting>
  <conditionalFormatting sqref="AL1069:AO1070">
    <cfRule type="expression" dxfId="1907" priority="2001">
      <formula>IF(AND(AL1069&gt;=0, RIGHT(TEXT(AL1069,"0.#"),1)&lt;&gt;"."),TRUE,FALSE)</formula>
    </cfRule>
    <cfRule type="expression" dxfId="1906" priority="2002">
      <formula>IF(AND(AL1069&gt;=0, RIGHT(TEXT(AL1069,"0.#"),1)="."),TRUE,FALSE)</formula>
    </cfRule>
    <cfRule type="expression" dxfId="1905" priority="2003">
      <formula>IF(AND(AL1069&lt;0, RIGHT(TEXT(AL1069,"0.#"),1)&lt;&gt;"."),TRUE,FALSE)</formula>
    </cfRule>
    <cfRule type="expression" dxfId="1904" priority="2004">
      <formula>IF(AND(AL1069&lt;0, RIGHT(TEXT(AL1069,"0.#"),1)="."),TRUE,FALSE)</formula>
    </cfRule>
  </conditionalFormatting>
  <conditionalFormatting sqref="Y1069:Y1070">
    <cfRule type="expression" dxfId="1903" priority="1999">
      <formula>IF(RIGHT(TEXT(Y1069,"0.#"),1)=".",FALSE,TRUE)</formula>
    </cfRule>
    <cfRule type="expression" dxfId="1902" priority="2000">
      <formula>IF(RIGHT(TEXT(Y1069,"0.#"),1)=".",TRUE,FALSE)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U102">
    <cfRule type="expression" dxfId="7" priority="7">
      <formula>IF(RIGHT(TEXT(AU102,"0.#"),1)=".",FALSE,TRUE)</formula>
    </cfRule>
    <cfRule type="expression" dxfId="6" priority="8">
      <formula>IF(RIGHT(TEXT(AU102,"0.#"),1)=".",TRUE,FALSE)</formula>
    </cfRule>
  </conditionalFormatting>
  <conditionalFormatting sqref="AU101">
    <cfRule type="expression" dxfId="5" priority="5">
      <formula>IF(RIGHT(TEXT(AU101,"0.#"),1)=".",FALSE,TRUE)</formula>
    </cfRule>
    <cfRule type="expression" dxfId="4" priority="6">
      <formula>IF(RIGHT(TEXT(AU101,"0.#"),1)=".",TRUE,FALSE)</formula>
    </cfRule>
  </conditionalFormatting>
  <conditionalFormatting sqref="AU105">
    <cfRule type="expression" dxfId="3" priority="3">
      <formula>IF(RIGHT(TEXT(AU105,"0.#"),1)=".",FALSE,TRUE)</formula>
    </cfRule>
    <cfRule type="expression" dxfId="2" priority="4">
      <formula>IF(RIGHT(TEXT(AU105,"0.#"),1)=".",TRUE,FALSE)</formula>
    </cfRule>
  </conditionalFormatting>
  <conditionalFormatting sqref="AU104">
    <cfRule type="expression" dxfId="1" priority="1">
      <formula>IF(RIGHT(TEXT(AU104,"0.#"),1)=".",FALSE,TRUE)</formula>
    </cfRule>
    <cfRule type="expression" dxfId="0" priority="2">
      <formula>IF(RIGHT(TEXT(AU104,"0.#"),1)=".",TRUE,FALSE)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4" max="49" man="1"/>
    <brk id="704" max="49" man="1"/>
    <brk id="740" max="49" man="1"/>
    <brk id="834"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564</v>
      </c>
      <c r="R4" s="13" t="str">
        <f t="shared" si="3"/>
        <v>補助</v>
      </c>
      <c r="S4" s="13" t="str">
        <f t="shared" si="4"/>
        <v>補助</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329</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社会保障</v>
      </c>
      <c r="O10" s="13"/>
      <c r="P10" s="13" t="str">
        <f>S8</f>
        <v>補助</v>
      </c>
      <c r="Q10" s="19"/>
      <c r="T10" s="13"/>
      <c r="W10" s="32" t="s">
        <v>156</v>
      </c>
      <c r="Y10" s="32" t="s">
        <v>444</v>
      </c>
      <c r="Z10" s="30"/>
      <c r="AA10" s="32" t="s">
        <v>538</v>
      </c>
      <c r="AB10" s="31"/>
      <c r="AC10" s="31"/>
      <c r="AD10" s="31"/>
      <c r="AE10" s="31"/>
      <c r="AF10" s="30"/>
      <c r="AG10" s="55" t="s">
        <v>365</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352</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8"/>
      <c r="Z2" s="830"/>
      <c r="AA2" s="831"/>
      <c r="AB2" s="1032" t="s">
        <v>11</v>
      </c>
      <c r="AC2" s="1033"/>
      <c r="AD2" s="1034"/>
      <c r="AE2" s="248" t="s">
        <v>395</v>
      </c>
      <c r="AF2" s="248"/>
      <c r="AG2" s="248"/>
      <c r="AH2" s="248"/>
      <c r="AI2" s="248" t="s">
        <v>393</v>
      </c>
      <c r="AJ2" s="248"/>
      <c r="AK2" s="248"/>
      <c r="AL2" s="248"/>
      <c r="AM2" s="248" t="s">
        <v>422</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9"/>
      <c r="Z3" s="1030"/>
      <c r="AA3" s="1031"/>
      <c r="AB3" s="1035"/>
      <c r="AC3" s="1036"/>
      <c r="AD3" s="1037"/>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5"/>
      <c r="I4" s="1005"/>
      <c r="J4" s="1005"/>
      <c r="K4" s="1005"/>
      <c r="L4" s="1005"/>
      <c r="M4" s="1005"/>
      <c r="N4" s="1005"/>
      <c r="O4" s="1006"/>
      <c r="P4" s="104"/>
      <c r="Q4" s="1013"/>
      <c r="R4" s="1013"/>
      <c r="S4" s="1013"/>
      <c r="T4" s="1013"/>
      <c r="U4" s="1013"/>
      <c r="V4" s="1013"/>
      <c r="W4" s="1013"/>
      <c r="X4" s="1014"/>
      <c r="Y4" s="1023" t="s">
        <v>12</v>
      </c>
      <c r="Z4" s="1024"/>
      <c r="AA4" s="1025"/>
      <c r="AB4" s="464"/>
      <c r="AC4" s="1027"/>
      <c r="AD4" s="1027"/>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8" t="s">
        <v>54</v>
      </c>
      <c r="Z5" s="1020"/>
      <c r="AA5" s="1021"/>
      <c r="AB5" s="526"/>
      <c r="AC5" s="1026"/>
      <c r="AD5" s="1026"/>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5" t="s">
        <v>182</v>
      </c>
      <c r="AC6" s="1022"/>
      <c r="AD6" s="1022"/>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352</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8"/>
      <c r="Z9" s="830"/>
      <c r="AA9" s="831"/>
      <c r="AB9" s="1032" t="s">
        <v>11</v>
      </c>
      <c r="AC9" s="1033"/>
      <c r="AD9" s="1034"/>
      <c r="AE9" s="248" t="s">
        <v>395</v>
      </c>
      <c r="AF9" s="248"/>
      <c r="AG9" s="248"/>
      <c r="AH9" s="248"/>
      <c r="AI9" s="248" t="s">
        <v>393</v>
      </c>
      <c r="AJ9" s="248"/>
      <c r="AK9" s="248"/>
      <c r="AL9" s="248"/>
      <c r="AM9" s="248" t="s">
        <v>422</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9"/>
      <c r="Z10" s="1030"/>
      <c r="AA10" s="1031"/>
      <c r="AB10" s="1035"/>
      <c r="AC10" s="1036"/>
      <c r="AD10" s="1037"/>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5"/>
      <c r="I11" s="1005"/>
      <c r="J11" s="1005"/>
      <c r="K11" s="1005"/>
      <c r="L11" s="1005"/>
      <c r="M11" s="1005"/>
      <c r="N11" s="1005"/>
      <c r="O11" s="1006"/>
      <c r="P11" s="104"/>
      <c r="Q11" s="1013"/>
      <c r="R11" s="1013"/>
      <c r="S11" s="1013"/>
      <c r="T11" s="1013"/>
      <c r="U11" s="1013"/>
      <c r="V11" s="1013"/>
      <c r="W11" s="1013"/>
      <c r="X11" s="1014"/>
      <c r="Y11" s="1023" t="s">
        <v>12</v>
      </c>
      <c r="Z11" s="1024"/>
      <c r="AA11" s="1025"/>
      <c r="AB11" s="464"/>
      <c r="AC11" s="1027"/>
      <c r="AD11" s="1027"/>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8" t="s">
        <v>54</v>
      </c>
      <c r="Z12" s="1020"/>
      <c r="AA12" s="1021"/>
      <c r="AB12" s="526"/>
      <c r="AC12" s="1026"/>
      <c r="AD12" s="1026"/>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5" t="s">
        <v>182</v>
      </c>
      <c r="AC13" s="1022"/>
      <c r="AD13" s="1022"/>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352</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8"/>
      <c r="Z16" s="830"/>
      <c r="AA16" s="831"/>
      <c r="AB16" s="1032" t="s">
        <v>11</v>
      </c>
      <c r="AC16" s="1033"/>
      <c r="AD16" s="1034"/>
      <c r="AE16" s="248" t="s">
        <v>395</v>
      </c>
      <c r="AF16" s="248"/>
      <c r="AG16" s="248"/>
      <c r="AH16" s="248"/>
      <c r="AI16" s="248" t="s">
        <v>393</v>
      </c>
      <c r="AJ16" s="248"/>
      <c r="AK16" s="248"/>
      <c r="AL16" s="248"/>
      <c r="AM16" s="248" t="s">
        <v>422</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9"/>
      <c r="Z17" s="1030"/>
      <c r="AA17" s="1031"/>
      <c r="AB17" s="1035"/>
      <c r="AC17" s="1036"/>
      <c r="AD17" s="1037"/>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5"/>
      <c r="I18" s="1005"/>
      <c r="J18" s="1005"/>
      <c r="K18" s="1005"/>
      <c r="L18" s="1005"/>
      <c r="M18" s="1005"/>
      <c r="N18" s="1005"/>
      <c r="O18" s="1006"/>
      <c r="P18" s="104"/>
      <c r="Q18" s="1013"/>
      <c r="R18" s="1013"/>
      <c r="S18" s="1013"/>
      <c r="T18" s="1013"/>
      <c r="U18" s="1013"/>
      <c r="V18" s="1013"/>
      <c r="W18" s="1013"/>
      <c r="X18" s="1014"/>
      <c r="Y18" s="1023" t="s">
        <v>12</v>
      </c>
      <c r="Z18" s="1024"/>
      <c r="AA18" s="1025"/>
      <c r="AB18" s="464"/>
      <c r="AC18" s="1027"/>
      <c r="AD18" s="1027"/>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8" t="s">
        <v>54</v>
      </c>
      <c r="Z19" s="1020"/>
      <c r="AA19" s="1021"/>
      <c r="AB19" s="526"/>
      <c r="AC19" s="1026"/>
      <c r="AD19" s="1026"/>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5" t="s">
        <v>182</v>
      </c>
      <c r="AC20" s="1022"/>
      <c r="AD20" s="1022"/>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352</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8"/>
      <c r="Z23" s="830"/>
      <c r="AA23" s="831"/>
      <c r="AB23" s="1032" t="s">
        <v>11</v>
      </c>
      <c r="AC23" s="1033"/>
      <c r="AD23" s="1034"/>
      <c r="AE23" s="248" t="s">
        <v>395</v>
      </c>
      <c r="AF23" s="248"/>
      <c r="AG23" s="248"/>
      <c r="AH23" s="248"/>
      <c r="AI23" s="248" t="s">
        <v>393</v>
      </c>
      <c r="AJ23" s="248"/>
      <c r="AK23" s="248"/>
      <c r="AL23" s="248"/>
      <c r="AM23" s="248" t="s">
        <v>422</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9"/>
      <c r="Z24" s="1030"/>
      <c r="AA24" s="1031"/>
      <c r="AB24" s="1035"/>
      <c r="AC24" s="1036"/>
      <c r="AD24" s="1037"/>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5"/>
      <c r="I25" s="1005"/>
      <c r="J25" s="1005"/>
      <c r="K25" s="1005"/>
      <c r="L25" s="1005"/>
      <c r="M25" s="1005"/>
      <c r="N25" s="1005"/>
      <c r="O25" s="1006"/>
      <c r="P25" s="104"/>
      <c r="Q25" s="1013"/>
      <c r="R25" s="1013"/>
      <c r="S25" s="1013"/>
      <c r="T25" s="1013"/>
      <c r="U25" s="1013"/>
      <c r="V25" s="1013"/>
      <c r="W25" s="1013"/>
      <c r="X25" s="1014"/>
      <c r="Y25" s="1023" t="s">
        <v>12</v>
      </c>
      <c r="Z25" s="1024"/>
      <c r="AA25" s="1025"/>
      <c r="AB25" s="464"/>
      <c r="AC25" s="1027"/>
      <c r="AD25" s="1027"/>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8" t="s">
        <v>54</v>
      </c>
      <c r="Z26" s="1020"/>
      <c r="AA26" s="1021"/>
      <c r="AB26" s="526"/>
      <c r="AC26" s="1026"/>
      <c r="AD26" s="1026"/>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5" t="s">
        <v>182</v>
      </c>
      <c r="AC27" s="1022"/>
      <c r="AD27" s="1022"/>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352</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8"/>
      <c r="Z30" s="830"/>
      <c r="AA30" s="831"/>
      <c r="AB30" s="1032" t="s">
        <v>11</v>
      </c>
      <c r="AC30" s="1033"/>
      <c r="AD30" s="1034"/>
      <c r="AE30" s="248" t="s">
        <v>395</v>
      </c>
      <c r="AF30" s="248"/>
      <c r="AG30" s="248"/>
      <c r="AH30" s="248"/>
      <c r="AI30" s="248" t="s">
        <v>393</v>
      </c>
      <c r="AJ30" s="248"/>
      <c r="AK30" s="248"/>
      <c r="AL30" s="248"/>
      <c r="AM30" s="248" t="s">
        <v>422</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9"/>
      <c r="Z31" s="1030"/>
      <c r="AA31" s="1031"/>
      <c r="AB31" s="1035"/>
      <c r="AC31" s="1036"/>
      <c r="AD31" s="1037"/>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5"/>
      <c r="I32" s="1005"/>
      <c r="J32" s="1005"/>
      <c r="K32" s="1005"/>
      <c r="L32" s="1005"/>
      <c r="M32" s="1005"/>
      <c r="N32" s="1005"/>
      <c r="O32" s="1006"/>
      <c r="P32" s="104"/>
      <c r="Q32" s="1013"/>
      <c r="R32" s="1013"/>
      <c r="S32" s="1013"/>
      <c r="T32" s="1013"/>
      <c r="U32" s="1013"/>
      <c r="V32" s="1013"/>
      <c r="W32" s="1013"/>
      <c r="X32" s="1014"/>
      <c r="Y32" s="1023" t="s">
        <v>12</v>
      </c>
      <c r="Z32" s="1024"/>
      <c r="AA32" s="1025"/>
      <c r="AB32" s="464"/>
      <c r="AC32" s="1027"/>
      <c r="AD32" s="1027"/>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8" t="s">
        <v>54</v>
      </c>
      <c r="Z33" s="1020"/>
      <c r="AA33" s="1021"/>
      <c r="AB33" s="526"/>
      <c r="AC33" s="1026"/>
      <c r="AD33" s="1026"/>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5" t="s">
        <v>182</v>
      </c>
      <c r="AC34" s="1022"/>
      <c r="AD34" s="1022"/>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352</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8"/>
      <c r="Z37" s="830"/>
      <c r="AA37" s="831"/>
      <c r="AB37" s="1032" t="s">
        <v>11</v>
      </c>
      <c r="AC37" s="1033"/>
      <c r="AD37" s="1034"/>
      <c r="AE37" s="248" t="s">
        <v>395</v>
      </c>
      <c r="AF37" s="248"/>
      <c r="AG37" s="248"/>
      <c r="AH37" s="248"/>
      <c r="AI37" s="248" t="s">
        <v>393</v>
      </c>
      <c r="AJ37" s="248"/>
      <c r="AK37" s="248"/>
      <c r="AL37" s="248"/>
      <c r="AM37" s="248" t="s">
        <v>422</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9"/>
      <c r="Z38" s="1030"/>
      <c r="AA38" s="1031"/>
      <c r="AB38" s="1035"/>
      <c r="AC38" s="1036"/>
      <c r="AD38" s="1037"/>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5"/>
      <c r="I39" s="1005"/>
      <c r="J39" s="1005"/>
      <c r="K39" s="1005"/>
      <c r="L39" s="1005"/>
      <c r="M39" s="1005"/>
      <c r="N39" s="1005"/>
      <c r="O39" s="1006"/>
      <c r="P39" s="104"/>
      <c r="Q39" s="1013"/>
      <c r="R39" s="1013"/>
      <c r="S39" s="1013"/>
      <c r="T39" s="1013"/>
      <c r="U39" s="1013"/>
      <c r="V39" s="1013"/>
      <c r="W39" s="1013"/>
      <c r="X39" s="1014"/>
      <c r="Y39" s="1023" t="s">
        <v>12</v>
      </c>
      <c r="Z39" s="1024"/>
      <c r="AA39" s="1025"/>
      <c r="AB39" s="464"/>
      <c r="AC39" s="1027"/>
      <c r="AD39" s="102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8" t="s">
        <v>54</v>
      </c>
      <c r="Z40" s="1020"/>
      <c r="AA40" s="1021"/>
      <c r="AB40" s="526"/>
      <c r="AC40" s="1026"/>
      <c r="AD40" s="10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5" t="s">
        <v>182</v>
      </c>
      <c r="AC41" s="1022"/>
      <c r="AD41" s="102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352</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8"/>
      <c r="Z44" s="830"/>
      <c r="AA44" s="831"/>
      <c r="AB44" s="1032" t="s">
        <v>11</v>
      </c>
      <c r="AC44" s="1033"/>
      <c r="AD44" s="1034"/>
      <c r="AE44" s="248" t="s">
        <v>395</v>
      </c>
      <c r="AF44" s="248"/>
      <c r="AG44" s="248"/>
      <c r="AH44" s="248"/>
      <c r="AI44" s="248" t="s">
        <v>393</v>
      </c>
      <c r="AJ44" s="248"/>
      <c r="AK44" s="248"/>
      <c r="AL44" s="248"/>
      <c r="AM44" s="248" t="s">
        <v>422</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9"/>
      <c r="Z45" s="1030"/>
      <c r="AA45" s="1031"/>
      <c r="AB45" s="1035"/>
      <c r="AC45" s="1036"/>
      <c r="AD45" s="1037"/>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5"/>
      <c r="I46" s="1005"/>
      <c r="J46" s="1005"/>
      <c r="K46" s="1005"/>
      <c r="L46" s="1005"/>
      <c r="M46" s="1005"/>
      <c r="N46" s="1005"/>
      <c r="O46" s="1006"/>
      <c r="P46" s="104"/>
      <c r="Q46" s="1013"/>
      <c r="R46" s="1013"/>
      <c r="S46" s="1013"/>
      <c r="T46" s="1013"/>
      <c r="U46" s="1013"/>
      <c r="V46" s="1013"/>
      <c r="W46" s="1013"/>
      <c r="X46" s="1014"/>
      <c r="Y46" s="1023" t="s">
        <v>12</v>
      </c>
      <c r="Z46" s="1024"/>
      <c r="AA46" s="1025"/>
      <c r="AB46" s="464"/>
      <c r="AC46" s="1027"/>
      <c r="AD46" s="102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8" t="s">
        <v>54</v>
      </c>
      <c r="Z47" s="1020"/>
      <c r="AA47" s="1021"/>
      <c r="AB47" s="526"/>
      <c r="AC47" s="1026"/>
      <c r="AD47" s="10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5" t="s">
        <v>182</v>
      </c>
      <c r="AC48" s="1022"/>
      <c r="AD48" s="102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352</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8"/>
      <c r="Z51" s="830"/>
      <c r="AA51" s="831"/>
      <c r="AB51" s="242" t="s">
        <v>11</v>
      </c>
      <c r="AC51" s="1033"/>
      <c r="AD51" s="1034"/>
      <c r="AE51" s="248" t="s">
        <v>395</v>
      </c>
      <c r="AF51" s="248"/>
      <c r="AG51" s="248"/>
      <c r="AH51" s="248"/>
      <c r="AI51" s="248" t="s">
        <v>393</v>
      </c>
      <c r="AJ51" s="248"/>
      <c r="AK51" s="248"/>
      <c r="AL51" s="248"/>
      <c r="AM51" s="248" t="s">
        <v>422</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9"/>
      <c r="Z52" s="1030"/>
      <c r="AA52" s="1031"/>
      <c r="AB52" s="1035"/>
      <c r="AC52" s="1036"/>
      <c r="AD52" s="1037"/>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5"/>
      <c r="I53" s="1005"/>
      <c r="J53" s="1005"/>
      <c r="K53" s="1005"/>
      <c r="L53" s="1005"/>
      <c r="M53" s="1005"/>
      <c r="N53" s="1005"/>
      <c r="O53" s="1006"/>
      <c r="P53" s="104"/>
      <c r="Q53" s="1013"/>
      <c r="R53" s="1013"/>
      <c r="S53" s="1013"/>
      <c r="T53" s="1013"/>
      <c r="U53" s="1013"/>
      <c r="V53" s="1013"/>
      <c r="W53" s="1013"/>
      <c r="X53" s="1014"/>
      <c r="Y53" s="1023" t="s">
        <v>12</v>
      </c>
      <c r="Z53" s="1024"/>
      <c r="AA53" s="1025"/>
      <c r="AB53" s="464"/>
      <c r="AC53" s="1027"/>
      <c r="AD53" s="102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8" t="s">
        <v>54</v>
      </c>
      <c r="Z54" s="1020"/>
      <c r="AA54" s="1021"/>
      <c r="AB54" s="526"/>
      <c r="AC54" s="1026"/>
      <c r="AD54" s="10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5" t="s">
        <v>182</v>
      </c>
      <c r="AC55" s="1022"/>
      <c r="AD55" s="1022"/>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352</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8"/>
      <c r="Z58" s="830"/>
      <c r="AA58" s="831"/>
      <c r="AB58" s="1032" t="s">
        <v>11</v>
      </c>
      <c r="AC58" s="1033"/>
      <c r="AD58" s="1034"/>
      <c r="AE58" s="248" t="s">
        <v>395</v>
      </c>
      <c r="AF58" s="248"/>
      <c r="AG58" s="248"/>
      <c r="AH58" s="248"/>
      <c r="AI58" s="248" t="s">
        <v>393</v>
      </c>
      <c r="AJ58" s="248"/>
      <c r="AK58" s="248"/>
      <c r="AL58" s="248"/>
      <c r="AM58" s="248" t="s">
        <v>422</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9"/>
      <c r="Z59" s="1030"/>
      <c r="AA59" s="1031"/>
      <c r="AB59" s="1035"/>
      <c r="AC59" s="1036"/>
      <c r="AD59" s="1037"/>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5"/>
      <c r="I60" s="1005"/>
      <c r="J60" s="1005"/>
      <c r="K60" s="1005"/>
      <c r="L60" s="1005"/>
      <c r="M60" s="1005"/>
      <c r="N60" s="1005"/>
      <c r="O60" s="1006"/>
      <c r="P60" s="104"/>
      <c r="Q60" s="1013"/>
      <c r="R60" s="1013"/>
      <c r="S60" s="1013"/>
      <c r="T60" s="1013"/>
      <c r="U60" s="1013"/>
      <c r="V60" s="1013"/>
      <c r="W60" s="1013"/>
      <c r="X60" s="1014"/>
      <c r="Y60" s="1023" t="s">
        <v>12</v>
      </c>
      <c r="Z60" s="1024"/>
      <c r="AA60" s="1025"/>
      <c r="AB60" s="464"/>
      <c r="AC60" s="1027"/>
      <c r="AD60" s="102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8" t="s">
        <v>54</v>
      </c>
      <c r="Z61" s="1020"/>
      <c r="AA61" s="1021"/>
      <c r="AB61" s="526"/>
      <c r="AC61" s="1026"/>
      <c r="AD61" s="10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5" t="s">
        <v>182</v>
      </c>
      <c r="AC62" s="1022"/>
      <c r="AD62" s="102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352</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8"/>
      <c r="Z65" s="830"/>
      <c r="AA65" s="831"/>
      <c r="AB65" s="1032" t="s">
        <v>11</v>
      </c>
      <c r="AC65" s="1033"/>
      <c r="AD65" s="1034"/>
      <c r="AE65" s="248" t="s">
        <v>395</v>
      </c>
      <c r="AF65" s="248"/>
      <c r="AG65" s="248"/>
      <c r="AH65" s="248"/>
      <c r="AI65" s="248" t="s">
        <v>393</v>
      </c>
      <c r="AJ65" s="248"/>
      <c r="AK65" s="248"/>
      <c r="AL65" s="248"/>
      <c r="AM65" s="248" t="s">
        <v>422</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9"/>
      <c r="Z66" s="1030"/>
      <c r="AA66" s="1031"/>
      <c r="AB66" s="1035"/>
      <c r="AC66" s="1036"/>
      <c r="AD66" s="1037"/>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5"/>
      <c r="I67" s="1005"/>
      <c r="J67" s="1005"/>
      <c r="K67" s="1005"/>
      <c r="L67" s="1005"/>
      <c r="M67" s="1005"/>
      <c r="N67" s="1005"/>
      <c r="O67" s="1006"/>
      <c r="P67" s="104"/>
      <c r="Q67" s="1013"/>
      <c r="R67" s="1013"/>
      <c r="S67" s="1013"/>
      <c r="T67" s="1013"/>
      <c r="U67" s="1013"/>
      <c r="V67" s="1013"/>
      <c r="W67" s="1013"/>
      <c r="X67" s="1014"/>
      <c r="Y67" s="1023" t="s">
        <v>12</v>
      </c>
      <c r="Z67" s="1024"/>
      <c r="AA67" s="1025"/>
      <c r="AB67" s="464"/>
      <c r="AC67" s="1027"/>
      <c r="AD67" s="1027"/>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8" t="s">
        <v>54</v>
      </c>
      <c r="Z68" s="1020"/>
      <c r="AA68" s="1021"/>
      <c r="AB68" s="526"/>
      <c r="AC68" s="1026"/>
      <c r="AD68" s="1026"/>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8" t="s">
        <v>13</v>
      </c>
      <c r="Z69" s="1020"/>
      <c r="AA69" s="1021"/>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7" priority="327">
      <formula>IF(RIGHT(TEXT(AE4,"0.#"),1)=".",FALSE,TRUE)</formula>
    </cfRule>
    <cfRule type="expression" dxfId="706" priority="328">
      <formula>IF(RIGHT(TEXT(AE4,"0.#"),1)=".",TRUE,FALSE)</formula>
    </cfRule>
  </conditionalFormatting>
  <conditionalFormatting sqref="AE5">
    <cfRule type="expression" dxfId="705" priority="325">
      <formula>IF(RIGHT(TEXT(AE5,"0.#"),1)=".",FALSE,TRUE)</formula>
    </cfRule>
    <cfRule type="expression" dxfId="704" priority="326">
      <formula>IF(RIGHT(TEXT(AE5,"0.#"),1)=".",TRUE,FALSE)</formula>
    </cfRule>
  </conditionalFormatting>
  <conditionalFormatting sqref="AE6">
    <cfRule type="expression" dxfId="703" priority="323">
      <formula>IF(RIGHT(TEXT(AE6,"0.#"),1)=".",FALSE,TRUE)</formula>
    </cfRule>
    <cfRule type="expression" dxfId="702" priority="324">
      <formula>IF(RIGHT(TEXT(AE6,"0.#"),1)=".",TRUE,FALSE)</formula>
    </cfRule>
  </conditionalFormatting>
  <conditionalFormatting sqref="AI6">
    <cfRule type="expression" dxfId="701" priority="321">
      <formula>IF(RIGHT(TEXT(AI6,"0.#"),1)=".",FALSE,TRUE)</formula>
    </cfRule>
    <cfRule type="expression" dxfId="700" priority="322">
      <formula>IF(RIGHT(TEXT(AI6,"0.#"),1)=".",TRUE,FALSE)</formula>
    </cfRule>
  </conditionalFormatting>
  <conditionalFormatting sqref="AI5">
    <cfRule type="expression" dxfId="699" priority="319">
      <formula>IF(RIGHT(TEXT(AI5,"0.#"),1)=".",FALSE,TRUE)</formula>
    </cfRule>
    <cfRule type="expression" dxfId="698" priority="320">
      <formula>IF(RIGHT(TEXT(AI5,"0.#"),1)=".",TRUE,FALSE)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M5">
    <cfRule type="expression" dxfId="693" priority="313">
      <formula>IF(RIGHT(TEXT(AM5,"0.#"),1)=".",FALSE,TRUE)</formula>
    </cfRule>
    <cfRule type="expression" dxfId="692" priority="314">
      <formula>IF(RIGHT(TEXT(AM5,"0.#"),1)=".",TRUE,FALSE)</formula>
    </cfRule>
  </conditionalFormatting>
  <conditionalFormatting sqref="AM6">
    <cfRule type="expression" dxfId="691" priority="311">
      <formula>IF(RIGHT(TEXT(AM6,"0.#"),1)=".",FALSE,TRUE)</formula>
    </cfRule>
    <cfRule type="expression" dxfId="690" priority="312">
      <formula>IF(RIGHT(TEXT(AM6,"0.#"),1)=".",TRUE,FALSE)</formula>
    </cfRule>
  </conditionalFormatting>
  <conditionalFormatting sqref="AQ4:AQ6">
    <cfRule type="expression" dxfId="689" priority="309">
      <formula>IF(RIGHT(TEXT(AQ4,"0.#"),1)=".",FALSE,TRUE)</formula>
    </cfRule>
    <cfRule type="expression" dxfId="688" priority="310">
      <formula>IF(RIGHT(TEXT(AQ4,"0.#"),1)=".",TRUE,FALSE)</formula>
    </cfRule>
  </conditionalFormatting>
  <conditionalFormatting sqref="AU4:AU6">
    <cfRule type="expression" dxfId="687" priority="307">
      <formula>IF(RIGHT(TEXT(AU4,"0.#"),1)=".",FALSE,TRUE)</formula>
    </cfRule>
    <cfRule type="expression" dxfId="686" priority="308">
      <formula>IF(RIGHT(TEXT(AU4,"0.#"),1)=".",TRUE,FALSE)</formula>
    </cfRule>
  </conditionalFormatting>
  <conditionalFormatting sqref="AE11">
    <cfRule type="expression" dxfId="685" priority="305">
      <formula>IF(RIGHT(TEXT(AE11,"0.#"),1)=".",FALSE,TRUE)</formula>
    </cfRule>
    <cfRule type="expression" dxfId="684" priority="306">
      <formula>IF(RIGHT(TEXT(AE11,"0.#"),1)=".",TRUE,FALSE)</formula>
    </cfRule>
  </conditionalFormatting>
  <conditionalFormatting sqref="AE12">
    <cfRule type="expression" dxfId="683" priority="303">
      <formula>IF(RIGHT(TEXT(AE12,"0.#"),1)=".",FALSE,TRUE)</formula>
    </cfRule>
    <cfRule type="expression" dxfId="682" priority="304">
      <formula>IF(RIGHT(TEXT(AE12,"0.#"),1)=".",TRUE,FALSE)</formula>
    </cfRule>
  </conditionalFormatting>
  <conditionalFormatting sqref="AE13">
    <cfRule type="expression" dxfId="681" priority="301">
      <formula>IF(RIGHT(TEXT(AE13,"0.#"),1)=".",FALSE,TRUE)</formula>
    </cfRule>
    <cfRule type="expression" dxfId="680" priority="302">
      <formula>IF(RIGHT(TEXT(AE13,"0.#"),1)=".",TRUE,FALSE)</formula>
    </cfRule>
  </conditionalFormatting>
  <conditionalFormatting sqref="AI13">
    <cfRule type="expression" dxfId="679" priority="299">
      <formula>IF(RIGHT(TEXT(AI13,"0.#"),1)=".",FALSE,TRUE)</formula>
    </cfRule>
    <cfRule type="expression" dxfId="678" priority="300">
      <formula>IF(RIGHT(TEXT(AI13,"0.#"),1)=".",TRUE,FALSE)</formula>
    </cfRule>
  </conditionalFormatting>
  <conditionalFormatting sqref="AI12">
    <cfRule type="expression" dxfId="677" priority="297">
      <formula>IF(RIGHT(TEXT(AI12,"0.#"),1)=".",FALSE,TRUE)</formula>
    </cfRule>
    <cfRule type="expression" dxfId="676" priority="298">
      <formula>IF(RIGHT(TEXT(AI12,"0.#"),1)=".",TRUE,FALSE)</formula>
    </cfRule>
  </conditionalFormatting>
  <conditionalFormatting sqref="AI11">
    <cfRule type="expression" dxfId="675" priority="295">
      <formula>IF(RIGHT(TEXT(AI11,"0.#"),1)=".",FALSE,TRUE)</formula>
    </cfRule>
    <cfRule type="expression" dxfId="674" priority="296">
      <formula>IF(RIGHT(TEXT(AI11,"0.#"),1)=".",TRUE,FALSE)</formula>
    </cfRule>
  </conditionalFormatting>
  <conditionalFormatting sqref="AM11">
    <cfRule type="expression" dxfId="673" priority="293">
      <formula>IF(RIGHT(TEXT(AM11,"0.#"),1)=".",FALSE,TRUE)</formula>
    </cfRule>
    <cfRule type="expression" dxfId="672" priority="294">
      <formula>IF(RIGHT(TEXT(AM11,"0.#"),1)=".",TRUE,FALSE)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M13">
    <cfRule type="expression" dxfId="669" priority="289">
      <formula>IF(RIGHT(TEXT(AM13,"0.#"),1)=".",FALSE,TRUE)</formula>
    </cfRule>
    <cfRule type="expression" dxfId="668" priority="290">
      <formula>IF(RIGHT(TEXT(AM13,"0.#"),1)=".",TRUE,FALSE)</formula>
    </cfRule>
  </conditionalFormatting>
  <conditionalFormatting sqref="AQ11:AQ13">
    <cfRule type="expression" dxfId="667" priority="287">
      <formula>IF(RIGHT(TEXT(AQ11,"0.#"),1)=".",FALSE,TRUE)</formula>
    </cfRule>
    <cfRule type="expression" dxfId="666" priority="288">
      <formula>IF(RIGHT(TEXT(AQ11,"0.#"),1)=".",TRUE,FALSE)</formula>
    </cfRule>
  </conditionalFormatting>
  <conditionalFormatting sqref="AU11:AU13">
    <cfRule type="expression" dxfId="665" priority="285">
      <formula>IF(RIGHT(TEXT(AU11,"0.#"),1)=".",FALSE,TRUE)</formula>
    </cfRule>
    <cfRule type="expression" dxfId="664" priority="286">
      <formula>IF(RIGHT(TEXT(AU11,"0.#"),1)=".",TRUE,FALSE)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E19">
    <cfRule type="expression" dxfId="661" priority="281">
      <formula>IF(RIGHT(TEXT(AE19,"0.#"),1)=".",FALSE,TRUE)</formula>
    </cfRule>
    <cfRule type="expression" dxfId="660" priority="282">
      <formula>IF(RIGHT(TEXT(AE19,"0.#"),1)=".",TRUE,FALSE)</formula>
    </cfRule>
  </conditionalFormatting>
  <conditionalFormatting sqref="AE20">
    <cfRule type="expression" dxfId="659" priority="279">
      <formula>IF(RIGHT(TEXT(AE20,"0.#"),1)=".",FALSE,TRUE)</formula>
    </cfRule>
    <cfRule type="expression" dxfId="658" priority="280">
      <formula>IF(RIGHT(TEXT(AE20,"0.#"),1)=".",TRUE,FALSE)</formula>
    </cfRule>
  </conditionalFormatting>
  <conditionalFormatting sqref="AI20">
    <cfRule type="expression" dxfId="657" priority="277">
      <formula>IF(RIGHT(TEXT(AI20,"0.#"),1)=".",FALSE,TRUE)</formula>
    </cfRule>
    <cfRule type="expression" dxfId="656" priority="278">
      <formula>IF(RIGHT(TEXT(AI20,"0.#"),1)=".",TRUE,FALSE)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I18">
    <cfRule type="expression" dxfId="653" priority="273">
      <formula>IF(RIGHT(TEXT(AI18,"0.#"),1)=".",FALSE,TRUE)</formula>
    </cfRule>
    <cfRule type="expression" dxfId="652" priority="274">
      <formula>IF(RIGHT(TEXT(AI18,"0.#"),1)=".",TRUE,FALSE)</formula>
    </cfRule>
  </conditionalFormatting>
  <conditionalFormatting sqref="AM18">
    <cfRule type="expression" dxfId="651" priority="271">
      <formula>IF(RIGHT(TEXT(AM18,"0.#"),1)=".",FALSE,TRUE)</formula>
    </cfRule>
    <cfRule type="expression" dxfId="650" priority="272">
      <formula>IF(RIGHT(TEXT(AM18,"0.#"),1)=".",TRUE,FALSE)</formula>
    </cfRule>
  </conditionalFormatting>
  <conditionalFormatting sqref="AM19">
    <cfRule type="expression" dxfId="649" priority="269">
      <formula>IF(RIGHT(TEXT(AM19,"0.#"),1)=".",FALSE,TRUE)</formula>
    </cfRule>
    <cfRule type="expression" dxfId="648" priority="270">
      <formula>IF(RIGHT(TEXT(AM19,"0.#"),1)=".",TRUE,FALSE)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Q18:AQ20">
    <cfRule type="expression" dxfId="645" priority="265">
      <formula>IF(RIGHT(TEXT(AQ18,"0.#"),1)=".",FALSE,TRUE)</formula>
    </cfRule>
    <cfRule type="expression" dxfId="644" priority="266">
      <formula>IF(RIGHT(TEXT(AQ18,"0.#"),1)=".",TRUE,FALSE)</formula>
    </cfRule>
  </conditionalFormatting>
  <conditionalFormatting sqref="AU18:AU20">
    <cfRule type="expression" dxfId="643" priority="263">
      <formula>IF(RIGHT(TEXT(AU18,"0.#"),1)=".",FALSE,TRUE)</formula>
    </cfRule>
    <cfRule type="expression" dxfId="642" priority="264">
      <formula>IF(RIGHT(TEXT(AU18,"0.#"),1)=".",TRUE,FALSE)</formula>
    </cfRule>
  </conditionalFormatting>
  <conditionalFormatting sqref="AQ25:AQ27">
    <cfRule type="expression" dxfId="641" priority="243">
      <formula>IF(RIGHT(TEXT(AQ25,"0.#"),1)=".",FALSE,TRUE)</formula>
    </cfRule>
    <cfRule type="expression" dxfId="640" priority="244">
      <formula>IF(RIGHT(TEXT(AQ25,"0.#"),1)=".",TRUE,FALSE)</formula>
    </cfRule>
  </conditionalFormatting>
  <conditionalFormatting sqref="AU25:AU27">
    <cfRule type="expression" dxfId="639" priority="241">
      <formula>IF(RIGHT(TEXT(AU25,"0.#"),1)=".",FALSE,TRUE)</formula>
    </cfRule>
    <cfRule type="expression" dxfId="638" priority="242">
      <formula>IF(RIGHT(TEXT(AU25,"0.#"),1)=".",TRUE,FALSE)</formula>
    </cfRule>
  </conditionalFormatting>
  <conditionalFormatting sqref="AQ32:AQ34">
    <cfRule type="expression" dxfId="637" priority="221">
      <formula>IF(RIGHT(TEXT(AQ32,"0.#"),1)=".",FALSE,TRUE)</formula>
    </cfRule>
    <cfRule type="expression" dxfId="636" priority="222">
      <formula>IF(RIGHT(TEXT(AQ32,"0.#"),1)=".",TRUE,FALSE)</formula>
    </cfRule>
  </conditionalFormatting>
  <conditionalFormatting sqref="AU32:AU34">
    <cfRule type="expression" dxfId="635" priority="219">
      <formula>IF(RIGHT(TEXT(AU32,"0.#"),1)=".",FALSE,TRUE)</formula>
    </cfRule>
    <cfRule type="expression" dxfId="634" priority="220">
      <formula>IF(RIGHT(TEXT(AU32,"0.#"),1)=".",TRUE,FALSE)</formula>
    </cfRule>
  </conditionalFormatting>
  <conditionalFormatting sqref="AQ39:AQ41">
    <cfRule type="expression" dxfId="633" priority="199">
      <formula>IF(RIGHT(TEXT(AQ39,"0.#"),1)=".",FALSE,TRUE)</formula>
    </cfRule>
    <cfRule type="expression" dxfId="632" priority="200">
      <formula>IF(RIGHT(TEXT(AQ39,"0.#"),1)=".",TRUE,FALSE)</formula>
    </cfRule>
  </conditionalFormatting>
  <conditionalFormatting sqref="AU39:AU41">
    <cfRule type="expression" dxfId="631" priority="197">
      <formula>IF(RIGHT(TEXT(AU39,"0.#"),1)=".",FALSE,TRUE)</formula>
    </cfRule>
    <cfRule type="expression" dxfId="630" priority="198">
      <formula>IF(RIGHT(TEXT(AU39,"0.#"),1)=".",TRUE,FALSE)</formula>
    </cfRule>
  </conditionalFormatting>
  <conditionalFormatting sqref="AQ46:AQ48">
    <cfRule type="expression" dxfId="629" priority="177">
      <formula>IF(RIGHT(TEXT(AQ46,"0.#"),1)=".",FALSE,TRUE)</formula>
    </cfRule>
    <cfRule type="expression" dxfId="628" priority="178">
      <formula>IF(RIGHT(TEXT(AQ46,"0.#"),1)=".",TRUE,FALSE)</formula>
    </cfRule>
  </conditionalFormatting>
  <conditionalFormatting sqref="AU46:AU48">
    <cfRule type="expression" dxfId="627" priority="175">
      <formula>IF(RIGHT(TEXT(AU46,"0.#"),1)=".",FALSE,TRUE)</formula>
    </cfRule>
    <cfRule type="expression" dxfId="626" priority="176">
      <formula>IF(RIGHT(TEXT(AU46,"0.#"),1)=".",TRUE,FALSE)</formula>
    </cfRule>
  </conditionalFormatting>
  <conditionalFormatting sqref="AQ53:AQ55">
    <cfRule type="expression" dxfId="625" priority="155">
      <formula>IF(RIGHT(TEXT(AQ53,"0.#"),1)=".",FALSE,TRUE)</formula>
    </cfRule>
    <cfRule type="expression" dxfId="624" priority="156">
      <formula>IF(RIGHT(TEXT(AQ53,"0.#"),1)=".",TRUE,FALSE)</formula>
    </cfRule>
  </conditionalFormatting>
  <conditionalFormatting sqref="AU53:AU55">
    <cfRule type="expression" dxfId="623" priority="153">
      <formula>IF(RIGHT(TEXT(AU53,"0.#"),1)=".",FALSE,TRUE)</formula>
    </cfRule>
    <cfRule type="expression" dxfId="622" priority="154">
      <formula>IF(RIGHT(TEXT(AU53,"0.#"),1)=".",TRUE,FALSE)</formula>
    </cfRule>
  </conditionalFormatting>
  <conditionalFormatting sqref="AQ60:AQ62">
    <cfRule type="expression" dxfId="621" priority="133">
      <formula>IF(RIGHT(TEXT(AQ60,"0.#"),1)=".",FALSE,TRUE)</formula>
    </cfRule>
    <cfRule type="expression" dxfId="620" priority="134">
      <formula>IF(RIGHT(TEXT(AQ60,"0.#"),1)=".",TRUE,FALSE)</formula>
    </cfRule>
  </conditionalFormatting>
  <conditionalFormatting sqref="AU60:AU62">
    <cfRule type="expression" dxfId="619" priority="131">
      <formula>IF(RIGHT(TEXT(AU60,"0.#"),1)=".",FALSE,TRUE)</formula>
    </cfRule>
    <cfRule type="expression" dxfId="618" priority="132">
      <formula>IF(RIGHT(TEXT(AU60,"0.#"),1)=".",TRUE,FALSE)</formula>
    </cfRule>
  </conditionalFormatting>
  <conditionalFormatting sqref="AE67">
    <cfRule type="expression" dxfId="617" priority="129">
      <formula>IF(RIGHT(TEXT(AE67,"0.#"),1)=".",FALSE,TRUE)</formula>
    </cfRule>
    <cfRule type="expression" dxfId="616" priority="130">
      <formula>IF(RIGHT(TEXT(AE67,"0.#"),1)=".",TRUE,FALSE)</formula>
    </cfRule>
  </conditionalFormatting>
  <conditionalFormatting sqref="AE68">
    <cfRule type="expression" dxfId="615" priority="127">
      <formula>IF(RIGHT(TEXT(AE68,"0.#"),1)=".",FALSE,TRUE)</formula>
    </cfRule>
    <cfRule type="expression" dxfId="614" priority="128">
      <formula>IF(RIGHT(TEXT(AE68,"0.#"),1)=".",TRUE,FALSE)</formula>
    </cfRule>
  </conditionalFormatting>
  <conditionalFormatting sqref="AE69">
    <cfRule type="expression" dxfId="613" priority="125">
      <formula>IF(RIGHT(TEXT(AE69,"0.#"),1)=".",FALSE,TRUE)</formula>
    </cfRule>
    <cfRule type="expression" dxfId="612" priority="126">
      <formula>IF(RIGHT(TEXT(AE69,"0.#"),1)=".",TRUE,FALSE)</formula>
    </cfRule>
  </conditionalFormatting>
  <conditionalFormatting sqref="AI69">
    <cfRule type="expression" dxfId="611" priority="123">
      <formula>IF(RIGHT(TEXT(AI69,"0.#"),1)=".",FALSE,TRUE)</formula>
    </cfRule>
    <cfRule type="expression" dxfId="610" priority="124">
      <formula>IF(RIGHT(TEXT(AI69,"0.#"),1)=".",TRUE,FALSE)</formula>
    </cfRule>
  </conditionalFormatting>
  <conditionalFormatting sqref="AI68">
    <cfRule type="expression" dxfId="609" priority="121">
      <formula>IF(RIGHT(TEXT(AI68,"0.#"),1)=".",FALSE,TRUE)</formula>
    </cfRule>
    <cfRule type="expression" dxfId="608" priority="122">
      <formula>IF(RIGHT(TEXT(AI68,"0.#"),1)=".",TRUE,FALSE)</formula>
    </cfRule>
  </conditionalFormatting>
  <conditionalFormatting sqref="AI67">
    <cfRule type="expression" dxfId="607" priority="119">
      <formula>IF(RIGHT(TEXT(AI67,"0.#"),1)=".",FALSE,TRUE)</formula>
    </cfRule>
    <cfRule type="expression" dxfId="606" priority="120">
      <formula>IF(RIGHT(TEXT(AI67,"0.#"),1)=".",TRUE,FALSE)</formula>
    </cfRule>
  </conditionalFormatting>
  <conditionalFormatting sqref="AM67">
    <cfRule type="expression" dxfId="605" priority="117">
      <formula>IF(RIGHT(TEXT(AM67,"0.#"),1)=".",FALSE,TRUE)</formula>
    </cfRule>
    <cfRule type="expression" dxfId="604" priority="118">
      <formula>IF(RIGHT(TEXT(AM67,"0.#"),1)=".",TRUE,FALSE)</formula>
    </cfRule>
  </conditionalFormatting>
  <conditionalFormatting sqref="AM68">
    <cfRule type="expression" dxfId="603" priority="115">
      <formula>IF(RIGHT(TEXT(AM68,"0.#"),1)=".",FALSE,TRUE)</formula>
    </cfRule>
    <cfRule type="expression" dxfId="602" priority="116">
      <formula>IF(RIGHT(TEXT(AM68,"0.#"),1)=".",TRUE,FALSE)</formula>
    </cfRule>
  </conditionalFormatting>
  <conditionalFormatting sqref="AM69">
    <cfRule type="expression" dxfId="601" priority="113">
      <formula>IF(RIGHT(TEXT(AM69,"0.#"),1)=".",FALSE,TRUE)</formula>
    </cfRule>
    <cfRule type="expression" dxfId="600" priority="114">
      <formula>IF(RIGHT(TEXT(AM69,"0.#"),1)=".",TRUE,FALSE)</formula>
    </cfRule>
  </conditionalFormatting>
  <conditionalFormatting sqref="AQ67:AQ69">
    <cfRule type="expression" dxfId="599" priority="111">
      <formula>IF(RIGHT(TEXT(AQ67,"0.#"),1)=".",FALSE,TRUE)</formula>
    </cfRule>
    <cfRule type="expression" dxfId="598" priority="112">
      <formula>IF(RIGHT(TEXT(AQ67,"0.#"),1)=".",TRUE,FALSE)</formula>
    </cfRule>
  </conditionalFormatting>
  <conditionalFormatting sqref="AU67:AU69">
    <cfRule type="expression" dxfId="597" priority="109">
      <formula>IF(RIGHT(TEXT(AU67,"0.#"),1)=".",FALSE,TRUE)</formula>
    </cfRule>
    <cfRule type="expression" dxfId="596" priority="110">
      <formula>IF(RIGHT(TEXT(AU67,"0.#"),1)=".",TRUE,FALSE)</formula>
    </cfRule>
  </conditionalFormatting>
  <conditionalFormatting sqref="AE25">
    <cfRule type="expression" dxfId="595" priority="107">
      <formula>IF(RIGHT(TEXT(AE25,"0.#"),1)=".",FALSE,TRUE)</formula>
    </cfRule>
    <cfRule type="expression" dxfId="594" priority="108">
      <formula>IF(RIGHT(TEXT(AE25,"0.#"),1)=".",TRUE,FALSE)</formula>
    </cfRule>
  </conditionalFormatting>
  <conditionalFormatting sqref="AE26">
    <cfRule type="expression" dxfId="593" priority="105">
      <formula>IF(RIGHT(TEXT(AE26,"0.#"),1)=".",FALSE,TRUE)</formula>
    </cfRule>
    <cfRule type="expression" dxfId="592" priority="106">
      <formula>IF(RIGHT(TEXT(AE26,"0.#"),1)=".",TRUE,FALSE)</formula>
    </cfRule>
  </conditionalFormatting>
  <conditionalFormatting sqref="AE27">
    <cfRule type="expression" dxfId="591" priority="103">
      <formula>IF(RIGHT(TEXT(AE27,"0.#"),1)=".",FALSE,TRUE)</formula>
    </cfRule>
    <cfRule type="expression" dxfId="590" priority="104">
      <formula>IF(RIGHT(TEXT(AE27,"0.#"),1)=".",TRUE,FALSE)</formula>
    </cfRule>
  </conditionalFormatting>
  <conditionalFormatting sqref="AI27">
    <cfRule type="expression" dxfId="589" priority="101">
      <formula>IF(RIGHT(TEXT(AI27,"0.#"),1)=".",FALSE,TRUE)</formula>
    </cfRule>
    <cfRule type="expression" dxfId="588" priority="102">
      <formula>IF(RIGHT(TEXT(AI27,"0.#"),1)=".",TRUE,FALSE)</formula>
    </cfRule>
  </conditionalFormatting>
  <conditionalFormatting sqref="AI26">
    <cfRule type="expression" dxfId="587" priority="99">
      <formula>IF(RIGHT(TEXT(AI26,"0.#"),1)=".",FALSE,TRUE)</formula>
    </cfRule>
    <cfRule type="expression" dxfId="586" priority="100">
      <formula>IF(RIGHT(TEXT(AI26,"0.#"),1)=".",TRUE,FALSE)</formula>
    </cfRule>
  </conditionalFormatting>
  <conditionalFormatting sqref="AI25">
    <cfRule type="expression" dxfId="585" priority="97">
      <formula>IF(RIGHT(TEXT(AI25,"0.#"),1)=".",FALSE,TRUE)</formula>
    </cfRule>
    <cfRule type="expression" dxfId="584" priority="98">
      <formula>IF(RIGHT(TEXT(AI25,"0.#"),1)=".",TRUE,FALSE)</formula>
    </cfRule>
  </conditionalFormatting>
  <conditionalFormatting sqref="AM25">
    <cfRule type="expression" dxfId="583" priority="95">
      <formula>IF(RIGHT(TEXT(AM25,"0.#"),1)=".",FALSE,TRUE)</formula>
    </cfRule>
    <cfRule type="expression" dxfId="582" priority="96">
      <formula>IF(RIGHT(TEXT(AM25,"0.#"),1)=".",TRUE,FALSE)</formula>
    </cfRule>
  </conditionalFormatting>
  <conditionalFormatting sqref="AM26">
    <cfRule type="expression" dxfId="581" priority="93">
      <formula>IF(RIGHT(TEXT(AM26,"0.#"),1)=".",FALSE,TRUE)</formula>
    </cfRule>
    <cfRule type="expression" dxfId="580" priority="94">
      <formula>IF(RIGHT(TEXT(AM26,"0.#"),1)=".",TRUE,FALSE)</formula>
    </cfRule>
  </conditionalFormatting>
  <conditionalFormatting sqref="AM27">
    <cfRule type="expression" dxfId="579" priority="91">
      <formula>IF(RIGHT(TEXT(AM27,"0.#"),1)=".",FALSE,TRUE)</formula>
    </cfRule>
    <cfRule type="expression" dxfId="578" priority="92">
      <formula>IF(RIGHT(TEXT(AM27,"0.#"),1)=".",TRUE,FALSE)</formula>
    </cfRule>
  </conditionalFormatting>
  <conditionalFormatting sqref="AE32">
    <cfRule type="expression" dxfId="577" priority="89">
      <formula>IF(RIGHT(TEXT(AE32,"0.#"),1)=".",FALSE,TRUE)</formula>
    </cfRule>
    <cfRule type="expression" dxfId="576" priority="90">
      <formula>IF(RIGHT(TEXT(AE32,"0.#"),1)=".",TRUE,FALSE)</formula>
    </cfRule>
  </conditionalFormatting>
  <conditionalFormatting sqref="AE33">
    <cfRule type="expression" dxfId="575" priority="87">
      <formula>IF(RIGHT(TEXT(AE33,"0.#"),1)=".",FALSE,TRUE)</formula>
    </cfRule>
    <cfRule type="expression" dxfId="574" priority="88">
      <formula>IF(RIGHT(TEXT(AE33,"0.#"),1)=".",TRUE,FALSE)</formula>
    </cfRule>
  </conditionalFormatting>
  <conditionalFormatting sqref="AE34">
    <cfRule type="expression" dxfId="573" priority="85">
      <formula>IF(RIGHT(TEXT(AE34,"0.#"),1)=".",FALSE,TRUE)</formula>
    </cfRule>
    <cfRule type="expression" dxfId="572" priority="86">
      <formula>IF(RIGHT(TEXT(AE34,"0.#"),1)=".",TRUE,FALSE)</formula>
    </cfRule>
  </conditionalFormatting>
  <conditionalFormatting sqref="AI34">
    <cfRule type="expression" dxfId="571" priority="83">
      <formula>IF(RIGHT(TEXT(AI34,"0.#"),1)=".",FALSE,TRUE)</formula>
    </cfRule>
    <cfRule type="expression" dxfId="570" priority="84">
      <formula>IF(RIGHT(TEXT(AI34,"0.#"),1)=".",TRUE,FALSE)</formula>
    </cfRule>
  </conditionalFormatting>
  <conditionalFormatting sqref="AI33">
    <cfRule type="expression" dxfId="569" priority="81">
      <formula>IF(RIGHT(TEXT(AI33,"0.#"),1)=".",FALSE,TRUE)</formula>
    </cfRule>
    <cfRule type="expression" dxfId="568" priority="82">
      <formula>IF(RIGHT(TEXT(AI33,"0.#"),1)=".",TRUE,FALSE)</formula>
    </cfRule>
  </conditionalFormatting>
  <conditionalFormatting sqref="AI32">
    <cfRule type="expression" dxfId="567" priority="79">
      <formula>IF(RIGHT(TEXT(AI32,"0.#"),1)=".",FALSE,TRUE)</formula>
    </cfRule>
    <cfRule type="expression" dxfId="566" priority="80">
      <formula>IF(RIGHT(TEXT(AI32,"0.#"),1)=".",TRUE,FALSE)</formula>
    </cfRule>
  </conditionalFormatting>
  <conditionalFormatting sqref="AM32">
    <cfRule type="expression" dxfId="565" priority="77">
      <formula>IF(RIGHT(TEXT(AM32,"0.#"),1)=".",FALSE,TRUE)</formula>
    </cfRule>
    <cfRule type="expression" dxfId="564" priority="78">
      <formula>IF(RIGHT(TEXT(AM32,"0.#"),1)=".",TRUE,FALSE)</formula>
    </cfRule>
  </conditionalFormatting>
  <conditionalFormatting sqref="AM33">
    <cfRule type="expression" dxfId="563" priority="75">
      <formula>IF(RIGHT(TEXT(AM33,"0.#"),1)=".",FALSE,TRUE)</formula>
    </cfRule>
    <cfRule type="expression" dxfId="562" priority="76">
      <formula>IF(RIGHT(TEXT(AM33,"0.#"),1)=".",TRUE,FALSE)</formula>
    </cfRule>
  </conditionalFormatting>
  <conditionalFormatting sqref="AM34">
    <cfRule type="expression" dxfId="561" priority="73">
      <formula>IF(RIGHT(TEXT(AM34,"0.#"),1)=".",FALSE,TRUE)</formula>
    </cfRule>
    <cfRule type="expression" dxfId="560" priority="74">
      <formula>IF(RIGHT(TEXT(AM34,"0.#"),1)=".",TRUE,FALSE)</formula>
    </cfRule>
  </conditionalFormatting>
  <conditionalFormatting sqref="AE39">
    <cfRule type="expression" dxfId="559" priority="71">
      <formula>IF(RIGHT(TEXT(AE39,"0.#"),1)=".",FALSE,TRUE)</formula>
    </cfRule>
    <cfRule type="expression" dxfId="558" priority="72">
      <formula>IF(RIGHT(TEXT(AE39,"0.#"),1)=".",TRUE,FALSE)</formula>
    </cfRule>
  </conditionalFormatting>
  <conditionalFormatting sqref="AE40">
    <cfRule type="expression" dxfId="557" priority="69">
      <formula>IF(RIGHT(TEXT(AE40,"0.#"),1)=".",FALSE,TRUE)</formula>
    </cfRule>
    <cfRule type="expression" dxfId="556" priority="70">
      <formula>IF(RIGHT(TEXT(AE40,"0.#"),1)=".",TRUE,FALSE)</formula>
    </cfRule>
  </conditionalFormatting>
  <conditionalFormatting sqref="AE41">
    <cfRule type="expression" dxfId="555" priority="67">
      <formula>IF(RIGHT(TEXT(AE41,"0.#"),1)=".",FALSE,TRUE)</formula>
    </cfRule>
    <cfRule type="expression" dxfId="554" priority="68">
      <formula>IF(RIGHT(TEXT(AE41,"0.#"),1)=".",TRUE,FALSE)</formula>
    </cfRule>
  </conditionalFormatting>
  <conditionalFormatting sqref="AI41">
    <cfRule type="expression" dxfId="553" priority="65">
      <formula>IF(RIGHT(TEXT(AI41,"0.#"),1)=".",FALSE,TRUE)</formula>
    </cfRule>
    <cfRule type="expression" dxfId="552" priority="66">
      <formula>IF(RIGHT(TEXT(AI41,"0.#"),1)=".",TRUE,FALSE)</formula>
    </cfRule>
  </conditionalFormatting>
  <conditionalFormatting sqref="AI40">
    <cfRule type="expression" dxfId="551" priority="63">
      <formula>IF(RIGHT(TEXT(AI40,"0.#"),1)=".",FALSE,TRUE)</formula>
    </cfRule>
    <cfRule type="expression" dxfId="550" priority="64">
      <formula>IF(RIGHT(TEXT(AI40,"0.#"),1)=".",TRUE,FALSE)</formula>
    </cfRule>
  </conditionalFormatting>
  <conditionalFormatting sqref="AI39">
    <cfRule type="expression" dxfId="549" priority="61">
      <formula>IF(RIGHT(TEXT(AI39,"0.#"),1)=".",FALSE,TRUE)</formula>
    </cfRule>
    <cfRule type="expression" dxfId="548" priority="62">
      <formula>IF(RIGHT(TEXT(AI39,"0.#"),1)=".",TRUE,FALSE)</formula>
    </cfRule>
  </conditionalFormatting>
  <conditionalFormatting sqref="AM39">
    <cfRule type="expression" dxfId="547" priority="59">
      <formula>IF(RIGHT(TEXT(AM39,"0.#"),1)=".",FALSE,TRUE)</formula>
    </cfRule>
    <cfRule type="expression" dxfId="546" priority="60">
      <formula>IF(RIGHT(TEXT(AM39,"0.#"),1)=".",TRUE,FALSE)</formula>
    </cfRule>
  </conditionalFormatting>
  <conditionalFormatting sqref="AM40">
    <cfRule type="expression" dxfId="545" priority="57">
      <formula>IF(RIGHT(TEXT(AM40,"0.#"),1)=".",FALSE,TRUE)</formula>
    </cfRule>
    <cfRule type="expression" dxfId="544" priority="58">
      <formula>IF(RIGHT(TEXT(AM40,"0.#"),1)=".",TRUE,FALSE)</formula>
    </cfRule>
  </conditionalFormatting>
  <conditionalFormatting sqref="AM41">
    <cfRule type="expression" dxfId="543" priority="55">
      <formula>IF(RIGHT(TEXT(AM41,"0.#"),1)=".",FALSE,TRUE)</formula>
    </cfRule>
    <cfRule type="expression" dxfId="542" priority="56">
      <formula>IF(RIGHT(TEXT(AM41,"0.#"),1)=".",TRUE,FALSE)</formula>
    </cfRule>
  </conditionalFormatting>
  <conditionalFormatting sqref="AE46">
    <cfRule type="expression" dxfId="541" priority="53">
      <formula>IF(RIGHT(TEXT(AE46,"0.#"),1)=".",FALSE,TRUE)</formula>
    </cfRule>
    <cfRule type="expression" dxfId="540" priority="54">
      <formula>IF(RIGHT(TEXT(AE46,"0.#"),1)=".",TRUE,FALSE)</formula>
    </cfRule>
  </conditionalFormatting>
  <conditionalFormatting sqref="AE47">
    <cfRule type="expression" dxfId="539" priority="51">
      <formula>IF(RIGHT(TEXT(AE47,"0.#"),1)=".",FALSE,TRUE)</formula>
    </cfRule>
    <cfRule type="expression" dxfId="538" priority="52">
      <formula>IF(RIGHT(TEXT(AE47,"0.#"),1)=".",TRUE,FALSE)</formula>
    </cfRule>
  </conditionalFormatting>
  <conditionalFormatting sqref="AE48">
    <cfRule type="expression" dxfId="537" priority="49">
      <formula>IF(RIGHT(TEXT(AE48,"0.#"),1)=".",FALSE,TRUE)</formula>
    </cfRule>
    <cfRule type="expression" dxfId="536" priority="50">
      <formula>IF(RIGHT(TEXT(AE48,"0.#"),1)=".",TRUE,FALSE)</formula>
    </cfRule>
  </conditionalFormatting>
  <conditionalFormatting sqref="AI48">
    <cfRule type="expression" dxfId="535" priority="47">
      <formula>IF(RIGHT(TEXT(AI48,"0.#"),1)=".",FALSE,TRUE)</formula>
    </cfRule>
    <cfRule type="expression" dxfId="534" priority="48">
      <formula>IF(RIGHT(TEXT(AI48,"0.#"),1)=".",TRUE,FALSE)</formula>
    </cfRule>
  </conditionalFormatting>
  <conditionalFormatting sqref="AI47">
    <cfRule type="expression" dxfId="533" priority="45">
      <formula>IF(RIGHT(TEXT(AI47,"0.#"),1)=".",FALSE,TRUE)</formula>
    </cfRule>
    <cfRule type="expression" dxfId="532" priority="46">
      <formula>IF(RIGHT(TEXT(AI47,"0.#"),1)=".",TRUE,FALSE)</formula>
    </cfRule>
  </conditionalFormatting>
  <conditionalFormatting sqref="AI46">
    <cfRule type="expression" dxfId="531" priority="43">
      <formula>IF(RIGHT(TEXT(AI46,"0.#"),1)=".",FALSE,TRUE)</formula>
    </cfRule>
    <cfRule type="expression" dxfId="530" priority="44">
      <formula>IF(RIGHT(TEXT(AI46,"0.#"),1)=".",TRUE,FALSE)</formula>
    </cfRule>
  </conditionalFormatting>
  <conditionalFormatting sqref="AM46">
    <cfRule type="expression" dxfId="529" priority="41">
      <formula>IF(RIGHT(TEXT(AM46,"0.#"),1)=".",FALSE,TRUE)</formula>
    </cfRule>
    <cfRule type="expression" dxfId="528" priority="42">
      <formula>IF(RIGHT(TEXT(AM46,"0.#"),1)=".",TRUE,FALSE)</formula>
    </cfRule>
  </conditionalFormatting>
  <conditionalFormatting sqref="AM47">
    <cfRule type="expression" dxfId="527" priority="39">
      <formula>IF(RIGHT(TEXT(AM47,"0.#"),1)=".",FALSE,TRUE)</formula>
    </cfRule>
    <cfRule type="expression" dxfId="526" priority="40">
      <formula>IF(RIGHT(TEXT(AM47,"0.#"),1)=".",TRUE,FALSE)</formula>
    </cfRule>
  </conditionalFormatting>
  <conditionalFormatting sqref="AM48">
    <cfRule type="expression" dxfId="525" priority="37">
      <formula>IF(RIGHT(TEXT(AM48,"0.#"),1)=".",FALSE,TRUE)</formula>
    </cfRule>
    <cfRule type="expression" dxfId="524" priority="38">
      <formula>IF(RIGHT(TEXT(AM48,"0.#"),1)=".",TRUE,FALSE)</formula>
    </cfRule>
  </conditionalFormatting>
  <conditionalFormatting sqref="AE53">
    <cfRule type="expression" dxfId="523" priority="35">
      <formula>IF(RIGHT(TEXT(AE53,"0.#"),1)=".",FALSE,TRUE)</formula>
    </cfRule>
    <cfRule type="expression" dxfId="522" priority="36">
      <formula>IF(RIGHT(TEXT(AE53,"0.#"),1)=".",TRUE,FALSE)</formula>
    </cfRule>
  </conditionalFormatting>
  <conditionalFormatting sqref="AE54">
    <cfRule type="expression" dxfId="521" priority="33">
      <formula>IF(RIGHT(TEXT(AE54,"0.#"),1)=".",FALSE,TRUE)</formula>
    </cfRule>
    <cfRule type="expression" dxfId="520" priority="34">
      <formula>IF(RIGHT(TEXT(AE54,"0.#"),1)=".",TRUE,FALSE)</formula>
    </cfRule>
  </conditionalFormatting>
  <conditionalFormatting sqref="AE55">
    <cfRule type="expression" dxfId="519" priority="31">
      <formula>IF(RIGHT(TEXT(AE55,"0.#"),1)=".",FALSE,TRUE)</formula>
    </cfRule>
    <cfRule type="expression" dxfId="518" priority="32">
      <formula>IF(RIGHT(TEXT(AE55,"0.#"),1)=".",TRUE,FALSE)</formula>
    </cfRule>
  </conditionalFormatting>
  <conditionalFormatting sqref="AI55">
    <cfRule type="expression" dxfId="517" priority="29">
      <formula>IF(RIGHT(TEXT(AI55,"0.#"),1)=".",FALSE,TRUE)</formula>
    </cfRule>
    <cfRule type="expression" dxfId="516" priority="30">
      <formula>IF(RIGHT(TEXT(AI55,"0.#"),1)=".",TRUE,FALSE)</formula>
    </cfRule>
  </conditionalFormatting>
  <conditionalFormatting sqref="AI54">
    <cfRule type="expression" dxfId="515" priority="27">
      <formula>IF(RIGHT(TEXT(AI54,"0.#"),1)=".",FALSE,TRUE)</formula>
    </cfRule>
    <cfRule type="expression" dxfId="514" priority="28">
      <formula>IF(RIGHT(TEXT(AI54,"0.#"),1)=".",TRUE,FALSE)</formula>
    </cfRule>
  </conditionalFormatting>
  <conditionalFormatting sqref="AI53">
    <cfRule type="expression" dxfId="513" priority="25">
      <formula>IF(RIGHT(TEXT(AI53,"0.#"),1)=".",FALSE,TRUE)</formula>
    </cfRule>
    <cfRule type="expression" dxfId="512" priority="26">
      <formula>IF(RIGHT(TEXT(AI53,"0.#"),1)=".",TRUE,FALSE)</formula>
    </cfRule>
  </conditionalFormatting>
  <conditionalFormatting sqref="AM53">
    <cfRule type="expression" dxfId="511" priority="23">
      <formula>IF(RIGHT(TEXT(AM53,"0.#"),1)=".",FALSE,TRUE)</formula>
    </cfRule>
    <cfRule type="expression" dxfId="510" priority="24">
      <formula>IF(RIGHT(TEXT(AM53,"0.#"),1)=".",TRUE,FALSE)</formula>
    </cfRule>
  </conditionalFormatting>
  <conditionalFormatting sqref="AM54">
    <cfRule type="expression" dxfId="509" priority="21">
      <formula>IF(RIGHT(TEXT(AM54,"0.#"),1)=".",FALSE,TRUE)</formula>
    </cfRule>
    <cfRule type="expression" dxfId="508" priority="22">
      <formula>IF(RIGHT(TEXT(AM54,"0.#"),1)=".",TRUE,FALSE)</formula>
    </cfRule>
  </conditionalFormatting>
  <conditionalFormatting sqref="AM55">
    <cfRule type="expression" dxfId="507" priority="19">
      <formula>IF(RIGHT(TEXT(AM55,"0.#"),1)=".",FALSE,TRUE)</formula>
    </cfRule>
    <cfRule type="expression" dxfId="506" priority="20">
      <formula>IF(RIGHT(TEXT(AM55,"0.#"),1)=".",TRUE,FALSE)</formula>
    </cfRule>
  </conditionalFormatting>
  <conditionalFormatting sqref="AE60">
    <cfRule type="expression" dxfId="505" priority="17">
      <formula>IF(RIGHT(TEXT(AE60,"0.#"),1)=".",FALSE,TRUE)</formula>
    </cfRule>
    <cfRule type="expression" dxfId="504" priority="18">
      <formula>IF(RIGHT(TEXT(AE60,"0.#"),1)=".",TRUE,FALSE)</formula>
    </cfRule>
  </conditionalFormatting>
  <conditionalFormatting sqref="AE61">
    <cfRule type="expression" dxfId="503" priority="15">
      <formula>IF(RIGHT(TEXT(AE61,"0.#"),1)=".",FALSE,TRUE)</formula>
    </cfRule>
    <cfRule type="expression" dxfId="502" priority="16">
      <formula>IF(RIGHT(TEXT(AE61,"0.#"),1)=".",TRUE,FALSE)</formula>
    </cfRule>
  </conditionalFormatting>
  <conditionalFormatting sqref="AE62">
    <cfRule type="expression" dxfId="501" priority="13">
      <formula>IF(RIGHT(TEXT(AE62,"0.#"),1)=".",FALSE,TRUE)</formula>
    </cfRule>
    <cfRule type="expression" dxfId="500" priority="14">
      <formula>IF(RIGHT(TEXT(AE62,"0.#"),1)=".",TRUE,FALSE)</formula>
    </cfRule>
  </conditionalFormatting>
  <conditionalFormatting sqref="AI62">
    <cfRule type="expression" dxfId="499" priority="11">
      <formula>IF(RIGHT(TEXT(AI62,"0.#"),1)=".",FALSE,TRUE)</formula>
    </cfRule>
    <cfRule type="expression" dxfId="498" priority="12">
      <formula>IF(RIGHT(TEXT(AI62,"0.#"),1)=".",TRUE,FALSE)</formula>
    </cfRule>
  </conditionalFormatting>
  <conditionalFormatting sqref="AI61">
    <cfRule type="expression" dxfId="497" priority="9">
      <formula>IF(RIGHT(TEXT(AI61,"0.#"),1)=".",FALSE,TRUE)</formula>
    </cfRule>
    <cfRule type="expression" dxfId="496" priority="10">
      <formula>IF(RIGHT(TEXT(AI61,"0.#"),1)=".",TRUE,FALSE)</formula>
    </cfRule>
  </conditionalFormatting>
  <conditionalFormatting sqref="AI60">
    <cfRule type="expression" dxfId="495" priority="7">
      <formula>IF(RIGHT(TEXT(AI60,"0.#"),1)=".",FALSE,TRUE)</formula>
    </cfRule>
    <cfRule type="expression" dxfId="494" priority="8">
      <formula>IF(RIGHT(TEXT(AI60,"0.#"),1)=".",TRUE,FALSE)</formula>
    </cfRule>
  </conditionalFormatting>
  <conditionalFormatting sqref="AM60">
    <cfRule type="expression" dxfId="493" priority="5">
      <formula>IF(RIGHT(TEXT(AM60,"0.#"),1)=".",FALSE,TRUE)</formula>
    </cfRule>
    <cfRule type="expression" dxfId="492" priority="6">
      <formula>IF(RIGHT(TEXT(AM60,"0.#"),1)=".",TRUE,FALSE)</formula>
    </cfRule>
  </conditionalFormatting>
  <conditionalFormatting sqref="AM61">
    <cfRule type="expression" dxfId="491" priority="3">
      <formula>IF(RIGHT(TEXT(AM61,"0.#"),1)=".",FALSE,TRUE)</formula>
    </cfRule>
    <cfRule type="expression" dxfId="490" priority="4">
      <formula>IF(RIGHT(TEXT(AM61,"0.#"),1)=".",TRUE,FALSE)</formula>
    </cfRule>
  </conditionalFormatting>
  <conditionalFormatting sqref="AM62">
    <cfRule type="expression" dxfId="489" priority="1">
      <formula>IF(RIGHT(TEXT(AM62,"0.#"),1)=".",FALSE,TRUE)</formula>
    </cfRule>
    <cfRule type="expression" dxfId="48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596" t="s">
        <v>369</v>
      </c>
      <c r="H2" s="597"/>
      <c r="I2" s="597"/>
      <c r="J2" s="597"/>
      <c r="K2" s="597"/>
      <c r="L2" s="597"/>
      <c r="M2" s="597"/>
      <c r="N2" s="597"/>
      <c r="O2" s="597"/>
      <c r="P2" s="597"/>
      <c r="Q2" s="597"/>
      <c r="R2" s="597"/>
      <c r="S2" s="597"/>
      <c r="T2" s="597"/>
      <c r="U2" s="597"/>
      <c r="V2" s="597"/>
      <c r="W2" s="597"/>
      <c r="X2" s="597"/>
      <c r="Y2" s="597"/>
      <c r="Z2" s="597"/>
      <c r="AA2" s="597"/>
      <c r="AB2" s="598"/>
      <c r="AC2" s="596" t="s">
        <v>371</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0"/>
      <c r="B16" s="1051"/>
      <c r="C16" s="1051"/>
      <c r="D16" s="1051"/>
      <c r="E16" s="1051"/>
      <c r="F16" s="1052"/>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0"/>
      <c r="B29" s="1051"/>
      <c r="C29" s="1051"/>
      <c r="D29" s="1051"/>
      <c r="E29" s="1051"/>
      <c r="F29" s="1052"/>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0"/>
      <c r="B42" s="1051"/>
      <c r="C42" s="1051"/>
      <c r="D42" s="1051"/>
      <c r="E42" s="1051"/>
      <c r="F42" s="1052"/>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0"/>
      <c r="B56" s="1051"/>
      <c r="C56" s="1051"/>
      <c r="D56" s="1051"/>
      <c r="E56" s="1051"/>
      <c r="F56" s="1052"/>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0"/>
      <c r="B69" s="1051"/>
      <c r="C69" s="1051"/>
      <c r="D69" s="1051"/>
      <c r="E69" s="1051"/>
      <c r="F69" s="1052"/>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0"/>
      <c r="B82" s="1051"/>
      <c r="C82" s="1051"/>
      <c r="D82" s="1051"/>
      <c r="E82" s="1051"/>
      <c r="F82" s="1052"/>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0"/>
      <c r="B95" s="1051"/>
      <c r="C95" s="1051"/>
      <c r="D95" s="1051"/>
      <c r="E95" s="1051"/>
      <c r="F95" s="1052"/>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0"/>
      <c r="B109" s="1051"/>
      <c r="C109" s="1051"/>
      <c r="D109" s="1051"/>
      <c r="E109" s="1051"/>
      <c r="F109" s="1052"/>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0"/>
      <c r="B122" s="1051"/>
      <c r="C122" s="1051"/>
      <c r="D122" s="1051"/>
      <c r="E122" s="1051"/>
      <c r="F122" s="1052"/>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0"/>
      <c r="B135" s="1051"/>
      <c r="C135" s="1051"/>
      <c r="D135" s="1051"/>
      <c r="E135" s="1051"/>
      <c r="F135" s="1052"/>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0"/>
      <c r="B148" s="1051"/>
      <c r="C148" s="1051"/>
      <c r="D148" s="1051"/>
      <c r="E148" s="1051"/>
      <c r="F148" s="1052"/>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0"/>
      <c r="B162" s="1051"/>
      <c r="C162" s="1051"/>
      <c r="D162" s="1051"/>
      <c r="E162" s="1051"/>
      <c r="F162" s="1052"/>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0"/>
      <c r="B175" s="1051"/>
      <c r="C175" s="1051"/>
      <c r="D175" s="1051"/>
      <c r="E175" s="1051"/>
      <c r="F175" s="1052"/>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0"/>
      <c r="B188" s="1051"/>
      <c r="C188" s="1051"/>
      <c r="D188" s="1051"/>
      <c r="E188" s="1051"/>
      <c r="F188" s="1052"/>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0"/>
      <c r="B201" s="1051"/>
      <c r="C201" s="1051"/>
      <c r="D201" s="1051"/>
      <c r="E201" s="1051"/>
      <c r="F201" s="1052"/>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0"/>
      <c r="B215" s="1051"/>
      <c r="C215" s="1051"/>
      <c r="D215" s="1051"/>
      <c r="E215" s="1051"/>
      <c r="F215" s="1052"/>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0"/>
      <c r="B228" s="1051"/>
      <c r="C228" s="1051"/>
      <c r="D228" s="1051"/>
      <c r="E228" s="1051"/>
      <c r="F228" s="1052"/>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0"/>
      <c r="B241" s="1051"/>
      <c r="C241" s="1051"/>
      <c r="D241" s="1051"/>
      <c r="E241" s="1051"/>
      <c r="F241" s="1052"/>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0"/>
      <c r="B254" s="1051"/>
      <c r="C254" s="1051"/>
      <c r="D254" s="1051"/>
      <c r="E254" s="1051"/>
      <c r="F254" s="1052"/>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7" priority="271">
      <formula>IF(RIGHT(TEXT(Y5,"0.#"),1)=".",FALSE,TRUE)</formula>
    </cfRule>
    <cfRule type="expression" dxfId="486" priority="272">
      <formula>IF(RIGHT(TEXT(Y5,"0.#"),1)=".",TRUE,FALSE)</formula>
    </cfRule>
  </conditionalFormatting>
  <conditionalFormatting sqref="Y14">
    <cfRule type="expression" dxfId="485" priority="269">
      <formula>IF(RIGHT(TEXT(Y14,"0.#"),1)=".",FALSE,TRUE)</formula>
    </cfRule>
    <cfRule type="expression" dxfId="484" priority="270">
      <formula>IF(RIGHT(TEXT(Y14,"0.#"),1)=".",TRUE,FALSE)</formula>
    </cfRule>
  </conditionalFormatting>
  <conditionalFormatting sqref="Y6:Y13 Y4">
    <cfRule type="expression" dxfId="483" priority="267">
      <formula>IF(RIGHT(TEXT(Y4,"0.#"),1)=".",FALSE,TRUE)</formula>
    </cfRule>
    <cfRule type="expression" dxfId="482" priority="268">
      <formula>IF(RIGHT(TEXT(Y4,"0.#"),1)=".",TRUE,FALSE)</formula>
    </cfRule>
  </conditionalFormatting>
  <conditionalFormatting sqref="AU5">
    <cfRule type="expression" dxfId="481" priority="265">
      <formula>IF(RIGHT(TEXT(AU5,"0.#"),1)=".",FALSE,TRUE)</formula>
    </cfRule>
    <cfRule type="expression" dxfId="480" priority="266">
      <formula>IF(RIGHT(TEXT(AU5,"0.#"),1)=".",TRUE,FALSE)</formula>
    </cfRule>
  </conditionalFormatting>
  <conditionalFormatting sqref="AU14">
    <cfRule type="expression" dxfId="479" priority="263">
      <formula>IF(RIGHT(TEXT(AU14,"0.#"),1)=".",FALSE,TRUE)</formula>
    </cfRule>
    <cfRule type="expression" dxfId="478" priority="264">
      <formula>IF(RIGHT(TEXT(AU14,"0.#"),1)=".",TRUE,FALSE)</formula>
    </cfRule>
  </conditionalFormatting>
  <conditionalFormatting sqref="AU6:AU13 AU4">
    <cfRule type="expression" dxfId="477" priority="261">
      <formula>IF(RIGHT(TEXT(AU4,"0.#"),1)=".",FALSE,TRUE)</formula>
    </cfRule>
    <cfRule type="expression" dxfId="476" priority="262">
      <formula>IF(RIGHT(TEXT(AU4,"0.#"),1)=".",TRUE,FALSE)</formula>
    </cfRule>
  </conditionalFormatting>
  <conditionalFormatting sqref="Y18">
    <cfRule type="expression" dxfId="475" priority="259">
      <formula>IF(RIGHT(TEXT(Y18,"0.#"),1)=".",FALSE,TRUE)</formula>
    </cfRule>
    <cfRule type="expression" dxfId="474" priority="260">
      <formula>IF(RIGHT(TEXT(Y18,"0.#"),1)=".",TRUE,FALSE)</formula>
    </cfRule>
  </conditionalFormatting>
  <conditionalFormatting sqref="Y27">
    <cfRule type="expression" dxfId="473" priority="257">
      <formula>IF(RIGHT(TEXT(Y27,"0.#"),1)=".",FALSE,TRUE)</formula>
    </cfRule>
    <cfRule type="expression" dxfId="472" priority="258">
      <formula>IF(RIGHT(TEXT(Y27,"0.#"),1)=".",TRUE,FALSE)</formula>
    </cfRule>
  </conditionalFormatting>
  <conditionalFormatting sqref="Y19:Y26 Y17">
    <cfRule type="expression" dxfId="471" priority="255">
      <formula>IF(RIGHT(TEXT(Y17,"0.#"),1)=".",FALSE,TRUE)</formula>
    </cfRule>
    <cfRule type="expression" dxfId="470" priority="256">
      <formula>IF(RIGHT(TEXT(Y17,"0.#"),1)=".",TRUE,FALSE)</formula>
    </cfRule>
  </conditionalFormatting>
  <conditionalFormatting sqref="AU18">
    <cfRule type="expression" dxfId="469" priority="253">
      <formula>IF(RIGHT(TEXT(AU18,"0.#"),1)=".",FALSE,TRUE)</formula>
    </cfRule>
    <cfRule type="expression" dxfId="468" priority="254">
      <formula>IF(RIGHT(TEXT(AU18,"0.#"),1)=".",TRUE,FALSE)</formula>
    </cfRule>
  </conditionalFormatting>
  <conditionalFormatting sqref="AU27">
    <cfRule type="expression" dxfId="467" priority="251">
      <formula>IF(RIGHT(TEXT(AU27,"0.#"),1)=".",FALSE,TRUE)</formula>
    </cfRule>
    <cfRule type="expression" dxfId="466" priority="252">
      <formula>IF(RIGHT(TEXT(AU27,"0.#"),1)=".",TRUE,FALSE)</formula>
    </cfRule>
  </conditionalFormatting>
  <conditionalFormatting sqref="AU19:AU26 AU17">
    <cfRule type="expression" dxfId="465" priority="249">
      <formula>IF(RIGHT(TEXT(AU17,"0.#"),1)=".",FALSE,TRUE)</formula>
    </cfRule>
    <cfRule type="expression" dxfId="464" priority="250">
      <formula>IF(RIGHT(TEXT(AU17,"0.#"),1)=".",TRUE,FALSE)</formula>
    </cfRule>
  </conditionalFormatting>
  <conditionalFormatting sqref="Y31">
    <cfRule type="expression" dxfId="463" priority="247">
      <formula>IF(RIGHT(TEXT(Y31,"0.#"),1)=".",FALSE,TRUE)</formula>
    </cfRule>
    <cfRule type="expression" dxfId="462" priority="248">
      <formula>IF(RIGHT(TEXT(Y31,"0.#"),1)=".",TRUE,FALSE)</formula>
    </cfRule>
  </conditionalFormatting>
  <conditionalFormatting sqref="Y40">
    <cfRule type="expression" dxfId="461" priority="245">
      <formula>IF(RIGHT(TEXT(Y40,"0.#"),1)=".",FALSE,TRUE)</formula>
    </cfRule>
    <cfRule type="expression" dxfId="460" priority="246">
      <formula>IF(RIGHT(TEXT(Y40,"0.#"),1)=".",TRUE,FALSE)</formula>
    </cfRule>
  </conditionalFormatting>
  <conditionalFormatting sqref="Y32:Y39 Y30">
    <cfRule type="expression" dxfId="459" priority="243">
      <formula>IF(RIGHT(TEXT(Y30,"0.#"),1)=".",FALSE,TRUE)</formula>
    </cfRule>
    <cfRule type="expression" dxfId="458" priority="244">
      <formula>IF(RIGHT(TEXT(Y30,"0.#"),1)=".",TRUE,FALSE)</formula>
    </cfRule>
  </conditionalFormatting>
  <conditionalFormatting sqref="AU31">
    <cfRule type="expression" dxfId="457" priority="241">
      <formula>IF(RIGHT(TEXT(AU31,"0.#"),1)=".",FALSE,TRUE)</formula>
    </cfRule>
    <cfRule type="expression" dxfId="456" priority="242">
      <formula>IF(RIGHT(TEXT(AU31,"0.#"),1)=".",TRUE,FALSE)</formula>
    </cfRule>
  </conditionalFormatting>
  <conditionalFormatting sqref="AU40">
    <cfRule type="expression" dxfId="455" priority="239">
      <formula>IF(RIGHT(TEXT(AU40,"0.#"),1)=".",FALSE,TRUE)</formula>
    </cfRule>
    <cfRule type="expression" dxfId="454" priority="240">
      <formula>IF(RIGHT(TEXT(AU40,"0.#"),1)=".",TRUE,FALSE)</formula>
    </cfRule>
  </conditionalFormatting>
  <conditionalFormatting sqref="AU32:AU39 AU30">
    <cfRule type="expression" dxfId="453" priority="237">
      <formula>IF(RIGHT(TEXT(AU30,"0.#"),1)=".",FALSE,TRUE)</formula>
    </cfRule>
    <cfRule type="expression" dxfId="452" priority="238">
      <formula>IF(RIGHT(TEXT(AU30,"0.#"),1)=".",TRUE,FALSE)</formula>
    </cfRule>
  </conditionalFormatting>
  <conditionalFormatting sqref="Y44">
    <cfRule type="expression" dxfId="451" priority="235">
      <formula>IF(RIGHT(TEXT(Y44,"0.#"),1)=".",FALSE,TRUE)</formula>
    </cfRule>
    <cfRule type="expression" dxfId="450" priority="236">
      <formula>IF(RIGHT(TEXT(Y44,"0.#"),1)=".",TRUE,FALSE)</formula>
    </cfRule>
  </conditionalFormatting>
  <conditionalFormatting sqref="Y53">
    <cfRule type="expression" dxfId="449" priority="233">
      <formula>IF(RIGHT(TEXT(Y53,"0.#"),1)=".",FALSE,TRUE)</formula>
    </cfRule>
    <cfRule type="expression" dxfId="448" priority="234">
      <formula>IF(RIGHT(TEXT(Y53,"0.#"),1)=".",TRUE,FALSE)</formula>
    </cfRule>
  </conditionalFormatting>
  <conditionalFormatting sqref="Y45:Y52 Y43">
    <cfRule type="expression" dxfId="447" priority="231">
      <formula>IF(RIGHT(TEXT(Y43,"0.#"),1)=".",FALSE,TRUE)</formula>
    </cfRule>
    <cfRule type="expression" dxfId="446" priority="232">
      <formula>IF(RIGHT(TEXT(Y43,"0.#"),1)=".",TRUE,FALSE)</formula>
    </cfRule>
  </conditionalFormatting>
  <conditionalFormatting sqref="AU44">
    <cfRule type="expression" dxfId="445" priority="229">
      <formula>IF(RIGHT(TEXT(AU44,"0.#"),1)=".",FALSE,TRUE)</formula>
    </cfRule>
    <cfRule type="expression" dxfId="444" priority="230">
      <formula>IF(RIGHT(TEXT(AU44,"0.#"),1)=".",TRUE,FALSE)</formula>
    </cfRule>
  </conditionalFormatting>
  <conditionalFormatting sqref="AU53">
    <cfRule type="expression" dxfId="443" priority="227">
      <formula>IF(RIGHT(TEXT(AU53,"0.#"),1)=".",FALSE,TRUE)</formula>
    </cfRule>
    <cfRule type="expression" dxfId="442" priority="228">
      <formula>IF(RIGHT(TEXT(AU53,"0.#"),1)=".",TRUE,FALSE)</formula>
    </cfRule>
  </conditionalFormatting>
  <conditionalFormatting sqref="AU45:AU52 AU43">
    <cfRule type="expression" dxfId="441" priority="225">
      <formula>IF(RIGHT(TEXT(AU43,"0.#"),1)=".",FALSE,TRUE)</formula>
    </cfRule>
    <cfRule type="expression" dxfId="440" priority="226">
      <formula>IF(RIGHT(TEXT(AU43,"0.#"),1)=".",TRUE,FALSE)</formula>
    </cfRule>
  </conditionalFormatting>
  <conditionalFormatting sqref="Y58">
    <cfRule type="expression" dxfId="439" priority="223">
      <formula>IF(RIGHT(TEXT(Y58,"0.#"),1)=".",FALSE,TRUE)</formula>
    </cfRule>
    <cfRule type="expression" dxfId="438" priority="224">
      <formula>IF(RIGHT(TEXT(Y58,"0.#"),1)=".",TRUE,FALSE)</formula>
    </cfRule>
  </conditionalFormatting>
  <conditionalFormatting sqref="Y67">
    <cfRule type="expression" dxfId="437" priority="221">
      <formula>IF(RIGHT(TEXT(Y67,"0.#"),1)=".",FALSE,TRUE)</formula>
    </cfRule>
    <cfRule type="expression" dxfId="436" priority="222">
      <formula>IF(RIGHT(TEXT(Y67,"0.#"),1)=".",TRUE,FALSE)</formula>
    </cfRule>
  </conditionalFormatting>
  <conditionalFormatting sqref="Y59:Y66 Y57">
    <cfRule type="expression" dxfId="435" priority="219">
      <formula>IF(RIGHT(TEXT(Y57,"0.#"),1)=".",FALSE,TRUE)</formula>
    </cfRule>
    <cfRule type="expression" dxfId="434" priority="220">
      <formula>IF(RIGHT(TEXT(Y57,"0.#"),1)=".",TRUE,FALSE)</formula>
    </cfRule>
  </conditionalFormatting>
  <conditionalFormatting sqref="AU58">
    <cfRule type="expression" dxfId="433" priority="217">
      <formula>IF(RIGHT(TEXT(AU58,"0.#"),1)=".",FALSE,TRUE)</formula>
    </cfRule>
    <cfRule type="expression" dxfId="432" priority="218">
      <formula>IF(RIGHT(TEXT(AU58,"0.#"),1)=".",TRUE,FALSE)</formula>
    </cfRule>
  </conditionalFormatting>
  <conditionalFormatting sqref="AU67">
    <cfRule type="expression" dxfId="431" priority="215">
      <formula>IF(RIGHT(TEXT(AU67,"0.#"),1)=".",FALSE,TRUE)</formula>
    </cfRule>
    <cfRule type="expression" dxfId="430" priority="216">
      <formula>IF(RIGHT(TEXT(AU67,"0.#"),1)=".",TRUE,FALSE)</formula>
    </cfRule>
  </conditionalFormatting>
  <conditionalFormatting sqref="AU59:AU66 AU57">
    <cfRule type="expression" dxfId="429" priority="213">
      <formula>IF(RIGHT(TEXT(AU57,"0.#"),1)=".",FALSE,TRUE)</formula>
    </cfRule>
    <cfRule type="expression" dxfId="428" priority="214">
      <formula>IF(RIGHT(TEXT(AU57,"0.#"),1)=".",TRUE,FALSE)</formula>
    </cfRule>
  </conditionalFormatting>
  <conditionalFormatting sqref="Y71">
    <cfRule type="expression" dxfId="427" priority="211">
      <formula>IF(RIGHT(TEXT(Y71,"0.#"),1)=".",FALSE,TRUE)</formula>
    </cfRule>
    <cfRule type="expression" dxfId="426" priority="212">
      <formula>IF(RIGHT(TEXT(Y71,"0.#"),1)=".",TRUE,FALSE)</formula>
    </cfRule>
  </conditionalFormatting>
  <conditionalFormatting sqref="Y80">
    <cfRule type="expression" dxfId="425" priority="209">
      <formula>IF(RIGHT(TEXT(Y80,"0.#"),1)=".",FALSE,TRUE)</formula>
    </cfRule>
    <cfRule type="expression" dxfId="424" priority="210">
      <formula>IF(RIGHT(TEXT(Y80,"0.#"),1)=".",TRUE,FALSE)</formula>
    </cfRule>
  </conditionalFormatting>
  <conditionalFormatting sqref="Y72:Y79 Y70">
    <cfRule type="expression" dxfId="423" priority="207">
      <formula>IF(RIGHT(TEXT(Y70,"0.#"),1)=".",FALSE,TRUE)</formula>
    </cfRule>
    <cfRule type="expression" dxfId="422" priority="208">
      <formula>IF(RIGHT(TEXT(Y70,"0.#"),1)=".",TRUE,FALSE)</formula>
    </cfRule>
  </conditionalFormatting>
  <conditionalFormatting sqref="AU71">
    <cfRule type="expression" dxfId="421" priority="205">
      <formula>IF(RIGHT(TEXT(AU71,"0.#"),1)=".",FALSE,TRUE)</formula>
    </cfRule>
    <cfRule type="expression" dxfId="420" priority="206">
      <formula>IF(RIGHT(TEXT(AU71,"0.#"),1)=".",TRUE,FALSE)</formula>
    </cfRule>
  </conditionalFormatting>
  <conditionalFormatting sqref="AU80">
    <cfRule type="expression" dxfId="419" priority="203">
      <formula>IF(RIGHT(TEXT(AU80,"0.#"),1)=".",FALSE,TRUE)</formula>
    </cfRule>
    <cfRule type="expression" dxfId="418" priority="204">
      <formula>IF(RIGHT(TEXT(AU80,"0.#"),1)=".",TRUE,FALSE)</formula>
    </cfRule>
  </conditionalFormatting>
  <conditionalFormatting sqref="AU72:AU79 AU70">
    <cfRule type="expression" dxfId="417" priority="201">
      <formula>IF(RIGHT(TEXT(AU70,"0.#"),1)=".",FALSE,TRUE)</formula>
    </cfRule>
    <cfRule type="expression" dxfId="416" priority="202">
      <formula>IF(RIGHT(TEXT(AU70,"0.#"),1)=".",TRUE,FALSE)</formula>
    </cfRule>
  </conditionalFormatting>
  <conditionalFormatting sqref="Y84">
    <cfRule type="expression" dxfId="415" priority="199">
      <formula>IF(RIGHT(TEXT(Y84,"0.#"),1)=".",FALSE,TRUE)</formula>
    </cfRule>
    <cfRule type="expression" dxfId="414" priority="200">
      <formula>IF(RIGHT(TEXT(Y84,"0.#"),1)=".",TRUE,FALSE)</formula>
    </cfRule>
  </conditionalFormatting>
  <conditionalFormatting sqref="Y93">
    <cfRule type="expression" dxfId="413" priority="197">
      <formula>IF(RIGHT(TEXT(Y93,"0.#"),1)=".",FALSE,TRUE)</formula>
    </cfRule>
    <cfRule type="expression" dxfId="412" priority="198">
      <formula>IF(RIGHT(TEXT(Y93,"0.#"),1)=".",TRUE,FALSE)</formula>
    </cfRule>
  </conditionalFormatting>
  <conditionalFormatting sqref="Y85:Y92 Y83">
    <cfRule type="expression" dxfId="411" priority="195">
      <formula>IF(RIGHT(TEXT(Y83,"0.#"),1)=".",FALSE,TRUE)</formula>
    </cfRule>
    <cfRule type="expression" dxfId="410" priority="196">
      <formula>IF(RIGHT(TEXT(Y83,"0.#"),1)=".",TRUE,FALSE)</formula>
    </cfRule>
  </conditionalFormatting>
  <conditionalFormatting sqref="AU84">
    <cfRule type="expression" dxfId="409" priority="193">
      <formula>IF(RIGHT(TEXT(AU84,"0.#"),1)=".",FALSE,TRUE)</formula>
    </cfRule>
    <cfRule type="expression" dxfId="408" priority="194">
      <formula>IF(RIGHT(TEXT(AU84,"0.#"),1)=".",TRUE,FALSE)</formula>
    </cfRule>
  </conditionalFormatting>
  <conditionalFormatting sqref="AU93">
    <cfRule type="expression" dxfId="407" priority="191">
      <formula>IF(RIGHT(TEXT(AU93,"0.#"),1)=".",FALSE,TRUE)</formula>
    </cfRule>
    <cfRule type="expression" dxfId="406" priority="192">
      <formula>IF(RIGHT(TEXT(AU93,"0.#"),1)=".",TRUE,FALSE)</formula>
    </cfRule>
  </conditionalFormatting>
  <conditionalFormatting sqref="AU85:AU92 AU83">
    <cfRule type="expression" dxfId="405" priority="189">
      <formula>IF(RIGHT(TEXT(AU83,"0.#"),1)=".",FALSE,TRUE)</formula>
    </cfRule>
    <cfRule type="expression" dxfId="404" priority="190">
      <formula>IF(RIGHT(TEXT(AU83,"0.#"),1)=".",TRUE,FALSE)</formula>
    </cfRule>
  </conditionalFormatting>
  <conditionalFormatting sqref="Y97">
    <cfRule type="expression" dxfId="403" priority="187">
      <formula>IF(RIGHT(TEXT(Y97,"0.#"),1)=".",FALSE,TRUE)</formula>
    </cfRule>
    <cfRule type="expression" dxfId="402" priority="188">
      <formula>IF(RIGHT(TEXT(Y97,"0.#"),1)=".",TRUE,FALSE)</formula>
    </cfRule>
  </conditionalFormatting>
  <conditionalFormatting sqref="Y106">
    <cfRule type="expression" dxfId="401" priority="185">
      <formula>IF(RIGHT(TEXT(Y106,"0.#"),1)=".",FALSE,TRUE)</formula>
    </cfRule>
    <cfRule type="expression" dxfId="400" priority="186">
      <formula>IF(RIGHT(TEXT(Y106,"0.#"),1)=".",TRUE,FALSE)</formula>
    </cfRule>
  </conditionalFormatting>
  <conditionalFormatting sqref="Y98:Y105 Y96">
    <cfRule type="expression" dxfId="399" priority="183">
      <formula>IF(RIGHT(TEXT(Y96,"0.#"),1)=".",FALSE,TRUE)</formula>
    </cfRule>
    <cfRule type="expression" dxfId="398" priority="184">
      <formula>IF(RIGHT(TEXT(Y96,"0.#"),1)=".",TRUE,FALSE)</formula>
    </cfRule>
  </conditionalFormatting>
  <conditionalFormatting sqref="AU97">
    <cfRule type="expression" dxfId="397" priority="181">
      <formula>IF(RIGHT(TEXT(AU97,"0.#"),1)=".",FALSE,TRUE)</formula>
    </cfRule>
    <cfRule type="expression" dxfId="396" priority="182">
      <formula>IF(RIGHT(TEXT(AU97,"0.#"),1)=".",TRUE,FALSE)</formula>
    </cfRule>
  </conditionalFormatting>
  <conditionalFormatting sqref="AU106">
    <cfRule type="expression" dxfId="395" priority="179">
      <formula>IF(RIGHT(TEXT(AU106,"0.#"),1)=".",FALSE,TRUE)</formula>
    </cfRule>
    <cfRule type="expression" dxfId="394" priority="180">
      <formula>IF(RIGHT(TEXT(AU106,"0.#"),1)=".",TRUE,FALSE)</formula>
    </cfRule>
  </conditionalFormatting>
  <conditionalFormatting sqref="AU98:AU105 AU96">
    <cfRule type="expression" dxfId="393" priority="177">
      <formula>IF(RIGHT(TEXT(AU96,"0.#"),1)=".",FALSE,TRUE)</formula>
    </cfRule>
    <cfRule type="expression" dxfId="392" priority="178">
      <formula>IF(RIGHT(TEXT(AU96,"0.#"),1)=".",TRUE,FALSE)</formula>
    </cfRule>
  </conditionalFormatting>
  <conditionalFormatting sqref="Y111">
    <cfRule type="expression" dxfId="391" priority="175">
      <formula>IF(RIGHT(TEXT(Y111,"0.#"),1)=".",FALSE,TRUE)</formula>
    </cfRule>
    <cfRule type="expression" dxfId="390" priority="176">
      <formula>IF(RIGHT(TEXT(Y111,"0.#"),1)=".",TRUE,FALSE)</formula>
    </cfRule>
  </conditionalFormatting>
  <conditionalFormatting sqref="Y120">
    <cfRule type="expression" dxfId="389" priority="173">
      <formula>IF(RIGHT(TEXT(Y120,"0.#"),1)=".",FALSE,TRUE)</formula>
    </cfRule>
    <cfRule type="expression" dxfId="388" priority="174">
      <formula>IF(RIGHT(TEXT(Y120,"0.#"),1)=".",TRUE,FALSE)</formula>
    </cfRule>
  </conditionalFormatting>
  <conditionalFormatting sqref="Y112:Y119 Y110">
    <cfRule type="expression" dxfId="387" priority="171">
      <formula>IF(RIGHT(TEXT(Y110,"0.#"),1)=".",FALSE,TRUE)</formula>
    </cfRule>
    <cfRule type="expression" dxfId="386" priority="172">
      <formula>IF(RIGHT(TEXT(Y110,"0.#"),1)=".",TRUE,FALSE)</formula>
    </cfRule>
  </conditionalFormatting>
  <conditionalFormatting sqref="AU111">
    <cfRule type="expression" dxfId="385" priority="169">
      <formula>IF(RIGHT(TEXT(AU111,"0.#"),1)=".",FALSE,TRUE)</formula>
    </cfRule>
    <cfRule type="expression" dxfId="384" priority="170">
      <formula>IF(RIGHT(TEXT(AU111,"0.#"),1)=".",TRUE,FALSE)</formula>
    </cfRule>
  </conditionalFormatting>
  <conditionalFormatting sqref="AU120">
    <cfRule type="expression" dxfId="383" priority="167">
      <formula>IF(RIGHT(TEXT(AU120,"0.#"),1)=".",FALSE,TRUE)</formula>
    </cfRule>
    <cfRule type="expression" dxfId="382" priority="168">
      <formula>IF(RIGHT(TEXT(AU120,"0.#"),1)=".",TRUE,FALSE)</formula>
    </cfRule>
  </conditionalFormatting>
  <conditionalFormatting sqref="AU112:AU119 AU110">
    <cfRule type="expression" dxfId="381" priority="165">
      <formula>IF(RIGHT(TEXT(AU110,"0.#"),1)=".",FALSE,TRUE)</formula>
    </cfRule>
    <cfRule type="expression" dxfId="380" priority="166">
      <formula>IF(RIGHT(TEXT(AU110,"0.#"),1)=".",TRUE,FALSE)</formula>
    </cfRule>
  </conditionalFormatting>
  <conditionalFormatting sqref="Y124">
    <cfRule type="expression" dxfId="379" priority="151">
      <formula>IF(RIGHT(TEXT(Y124,"0.#"),1)=".",FALSE,TRUE)</formula>
    </cfRule>
    <cfRule type="expression" dxfId="378" priority="152">
      <formula>IF(RIGHT(TEXT(Y124,"0.#"),1)=".",TRUE,FALSE)</formula>
    </cfRule>
  </conditionalFormatting>
  <conditionalFormatting sqref="Y133">
    <cfRule type="expression" dxfId="377" priority="149">
      <formula>IF(RIGHT(TEXT(Y133,"0.#"),1)=".",FALSE,TRUE)</formula>
    </cfRule>
    <cfRule type="expression" dxfId="376" priority="150">
      <formula>IF(RIGHT(TEXT(Y133,"0.#"),1)=".",TRUE,FALSE)</formula>
    </cfRule>
  </conditionalFormatting>
  <conditionalFormatting sqref="Y125:Y132 Y123">
    <cfRule type="expression" dxfId="375" priority="147">
      <formula>IF(RIGHT(TEXT(Y123,"0.#"),1)=".",FALSE,TRUE)</formula>
    </cfRule>
    <cfRule type="expression" dxfId="374" priority="148">
      <formula>IF(RIGHT(TEXT(Y123,"0.#"),1)=".",TRUE,FALSE)</formula>
    </cfRule>
  </conditionalFormatting>
  <conditionalFormatting sqref="AU124">
    <cfRule type="expression" dxfId="373" priority="145">
      <formula>IF(RIGHT(TEXT(AU124,"0.#"),1)=".",FALSE,TRUE)</formula>
    </cfRule>
    <cfRule type="expression" dxfId="372" priority="146">
      <formula>IF(RIGHT(TEXT(AU124,"0.#"),1)=".",TRUE,FALSE)</formula>
    </cfRule>
  </conditionalFormatting>
  <conditionalFormatting sqref="AU133">
    <cfRule type="expression" dxfId="371" priority="143">
      <formula>IF(RIGHT(TEXT(AU133,"0.#"),1)=".",FALSE,TRUE)</formula>
    </cfRule>
    <cfRule type="expression" dxfId="370" priority="144">
      <formula>IF(RIGHT(TEXT(AU133,"0.#"),1)=".",TRUE,FALSE)</formula>
    </cfRule>
  </conditionalFormatting>
  <conditionalFormatting sqref="AU125:AU132 AU123">
    <cfRule type="expression" dxfId="369" priority="141">
      <formula>IF(RIGHT(TEXT(AU123,"0.#"),1)=".",FALSE,TRUE)</formula>
    </cfRule>
    <cfRule type="expression" dxfId="368" priority="142">
      <formula>IF(RIGHT(TEXT(AU123,"0.#"),1)=".",TRUE,FALSE)</formula>
    </cfRule>
  </conditionalFormatting>
  <conditionalFormatting sqref="Y137">
    <cfRule type="expression" dxfId="367" priority="131">
      <formula>IF(RIGHT(TEXT(Y137,"0.#"),1)=".",FALSE,TRUE)</formula>
    </cfRule>
    <cfRule type="expression" dxfId="366" priority="132">
      <formula>IF(RIGHT(TEXT(Y137,"0.#"),1)=".",TRUE,FALSE)</formula>
    </cfRule>
  </conditionalFormatting>
  <conditionalFormatting sqref="Y146">
    <cfRule type="expression" dxfId="365" priority="129">
      <formula>IF(RIGHT(TEXT(Y146,"0.#"),1)=".",FALSE,TRUE)</formula>
    </cfRule>
    <cfRule type="expression" dxfId="364" priority="130">
      <formula>IF(RIGHT(TEXT(Y146,"0.#"),1)=".",TRUE,FALSE)</formula>
    </cfRule>
  </conditionalFormatting>
  <conditionalFormatting sqref="Y138:Y145 Y136">
    <cfRule type="expression" dxfId="363" priority="127">
      <formula>IF(RIGHT(TEXT(Y136,"0.#"),1)=".",FALSE,TRUE)</formula>
    </cfRule>
    <cfRule type="expression" dxfId="362" priority="128">
      <formula>IF(RIGHT(TEXT(Y136,"0.#"),1)=".",TRUE,FALSE)</formula>
    </cfRule>
  </conditionalFormatting>
  <conditionalFormatting sqref="AU137">
    <cfRule type="expression" dxfId="361" priority="125">
      <formula>IF(RIGHT(TEXT(AU137,"0.#"),1)=".",FALSE,TRUE)</formula>
    </cfRule>
    <cfRule type="expression" dxfId="360" priority="126">
      <formula>IF(RIGHT(TEXT(AU137,"0.#"),1)=".",TRUE,FALSE)</formula>
    </cfRule>
  </conditionalFormatting>
  <conditionalFormatting sqref="AU146">
    <cfRule type="expression" dxfId="359" priority="123">
      <formula>IF(RIGHT(TEXT(AU146,"0.#"),1)=".",FALSE,TRUE)</formula>
    </cfRule>
    <cfRule type="expression" dxfId="358" priority="124">
      <formula>IF(RIGHT(TEXT(AU146,"0.#"),1)=".",TRUE,FALSE)</formula>
    </cfRule>
  </conditionalFormatting>
  <conditionalFormatting sqref="AU138:AU145 AU136">
    <cfRule type="expression" dxfId="357" priority="121">
      <formula>IF(RIGHT(TEXT(AU136,"0.#"),1)=".",FALSE,TRUE)</formula>
    </cfRule>
    <cfRule type="expression" dxfId="356" priority="122">
      <formula>IF(RIGHT(TEXT(AU136,"0.#"),1)=".",TRUE,FALSE)</formula>
    </cfRule>
  </conditionalFormatting>
  <conditionalFormatting sqref="Y150">
    <cfRule type="expression" dxfId="355" priority="119">
      <formula>IF(RIGHT(TEXT(Y150,"0.#"),1)=".",FALSE,TRUE)</formula>
    </cfRule>
    <cfRule type="expression" dxfId="354" priority="120">
      <formula>IF(RIGHT(TEXT(Y150,"0.#"),1)=".",TRUE,FALSE)</formula>
    </cfRule>
  </conditionalFormatting>
  <conditionalFormatting sqref="Y159">
    <cfRule type="expression" dxfId="353" priority="117">
      <formula>IF(RIGHT(TEXT(Y159,"0.#"),1)=".",FALSE,TRUE)</formula>
    </cfRule>
    <cfRule type="expression" dxfId="352" priority="118">
      <formula>IF(RIGHT(TEXT(Y159,"0.#"),1)=".",TRUE,FALSE)</formula>
    </cfRule>
  </conditionalFormatting>
  <conditionalFormatting sqref="Y151:Y158 Y149">
    <cfRule type="expression" dxfId="351" priority="115">
      <formula>IF(RIGHT(TEXT(Y149,"0.#"),1)=".",FALSE,TRUE)</formula>
    </cfRule>
    <cfRule type="expression" dxfId="350" priority="116">
      <formula>IF(RIGHT(TEXT(Y149,"0.#"),1)=".",TRUE,FALSE)</formula>
    </cfRule>
  </conditionalFormatting>
  <conditionalFormatting sqref="AU150">
    <cfRule type="expression" dxfId="349" priority="113">
      <formula>IF(RIGHT(TEXT(AU150,"0.#"),1)=".",FALSE,TRUE)</formula>
    </cfRule>
    <cfRule type="expression" dxfId="348" priority="114">
      <formula>IF(RIGHT(TEXT(AU150,"0.#"),1)=".",TRUE,FALSE)</formula>
    </cfRule>
  </conditionalFormatting>
  <conditionalFormatting sqref="AU159">
    <cfRule type="expression" dxfId="347" priority="111">
      <formula>IF(RIGHT(TEXT(AU159,"0.#"),1)=".",FALSE,TRUE)</formula>
    </cfRule>
    <cfRule type="expression" dxfId="346" priority="112">
      <formula>IF(RIGHT(TEXT(AU159,"0.#"),1)=".",TRUE,FALSE)</formula>
    </cfRule>
  </conditionalFormatting>
  <conditionalFormatting sqref="AU151:AU158 AU149">
    <cfRule type="expression" dxfId="345" priority="109">
      <formula>IF(RIGHT(TEXT(AU149,"0.#"),1)=".",FALSE,TRUE)</formula>
    </cfRule>
    <cfRule type="expression" dxfId="344" priority="110">
      <formula>IF(RIGHT(TEXT(AU149,"0.#"),1)=".",TRUE,FALSE)</formula>
    </cfRule>
  </conditionalFormatting>
  <conditionalFormatting sqref="Y164">
    <cfRule type="expression" dxfId="343" priority="107">
      <formula>IF(RIGHT(TEXT(Y164,"0.#"),1)=".",FALSE,TRUE)</formula>
    </cfRule>
    <cfRule type="expression" dxfId="342" priority="108">
      <formula>IF(RIGHT(TEXT(Y164,"0.#"),1)=".",TRUE,FALSE)</formula>
    </cfRule>
  </conditionalFormatting>
  <conditionalFormatting sqref="Y173">
    <cfRule type="expression" dxfId="341" priority="105">
      <formula>IF(RIGHT(TEXT(Y173,"0.#"),1)=".",FALSE,TRUE)</formula>
    </cfRule>
    <cfRule type="expression" dxfId="340" priority="106">
      <formula>IF(RIGHT(TEXT(Y173,"0.#"),1)=".",TRUE,FALSE)</formula>
    </cfRule>
  </conditionalFormatting>
  <conditionalFormatting sqref="Y165:Y172 Y163">
    <cfRule type="expression" dxfId="339" priority="103">
      <formula>IF(RIGHT(TEXT(Y163,"0.#"),1)=".",FALSE,TRUE)</formula>
    </cfRule>
    <cfRule type="expression" dxfId="338" priority="104">
      <formula>IF(RIGHT(TEXT(Y163,"0.#"),1)=".",TRUE,FALSE)</formula>
    </cfRule>
  </conditionalFormatting>
  <conditionalFormatting sqref="AU164">
    <cfRule type="expression" dxfId="337" priority="101">
      <formula>IF(RIGHT(TEXT(AU164,"0.#"),1)=".",FALSE,TRUE)</formula>
    </cfRule>
    <cfRule type="expression" dxfId="336" priority="102">
      <formula>IF(RIGHT(TEXT(AU164,"0.#"),1)=".",TRUE,FALSE)</formula>
    </cfRule>
  </conditionalFormatting>
  <conditionalFormatting sqref="AU173">
    <cfRule type="expression" dxfId="335" priority="99">
      <formula>IF(RIGHT(TEXT(AU173,"0.#"),1)=".",FALSE,TRUE)</formula>
    </cfRule>
    <cfRule type="expression" dxfId="334" priority="100">
      <formula>IF(RIGHT(TEXT(AU173,"0.#"),1)=".",TRUE,FALSE)</formula>
    </cfRule>
  </conditionalFormatting>
  <conditionalFormatting sqref="AU165:AU172 AU163">
    <cfRule type="expression" dxfId="333" priority="97">
      <formula>IF(RIGHT(TEXT(AU163,"0.#"),1)=".",FALSE,TRUE)</formula>
    </cfRule>
    <cfRule type="expression" dxfId="332" priority="98">
      <formula>IF(RIGHT(TEXT(AU163,"0.#"),1)=".",TRUE,FALSE)</formula>
    </cfRule>
  </conditionalFormatting>
  <conditionalFormatting sqref="Y177">
    <cfRule type="expression" dxfId="331" priority="95">
      <formula>IF(RIGHT(TEXT(Y177,"0.#"),1)=".",FALSE,TRUE)</formula>
    </cfRule>
    <cfRule type="expression" dxfId="330" priority="96">
      <formula>IF(RIGHT(TEXT(Y177,"0.#"),1)=".",TRUE,FALSE)</formula>
    </cfRule>
  </conditionalFormatting>
  <conditionalFormatting sqref="Y186">
    <cfRule type="expression" dxfId="329" priority="93">
      <formula>IF(RIGHT(TEXT(Y186,"0.#"),1)=".",FALSE,TRUE)</formula>
    </cfRule>
    <cfRule type="expression" dxfId="328" priority="94">
      <formula>IF(RIGHT(TEXT(Y186,"0.#"),1)=".",TRUE,FALSE)</formula>
    </cfRule>
  </conditionalFormatting>
  <conditionalFormatting sqref="Y178:Y185 Y176">
    <cfRule type="expression" dxfId="327" priority="91">
      <formula>IF(RIGHT(TEXT(Y176,"0.#"),1)=".",FALSE,TRUE)</formula>
    </cfRule>
    <cfRule type="expression" dxfId="326" priority="92">
      <formula>IF(RIGHT(TEXT(Y176,"0.#"),1)=".",TRUE,FALSE)</formula>
    </cfRule>
  </conditionalFormatting>
  <conditionalFormatting sqref="AU177">
    <cfRule type="expression" dxfId="325" priority="89">
      <formula>IF(RIGHT(TEXT(AU177,"0.#"),1)=".",FALSE,TRUE)</formula>
    </cfRule>
    <cfRule type="expression" dxfId="324" priority="90">
      <formula>IF(RIGHT(TEXT(AU177,"0.#"),1)=".",TRUE,FALSE)</formula>
    </cfRule>
  </conditionalFormatting>
  <conditionalFormatting sqref="AU186">
    <cfRule type="expression" dxfId="323" priority="87">
      <formula>IF(RIGHT(TEXT(AU186,"0.#"),1)=".",FALSE,TRUE)</formula>
    </cfRule>
    <cfRule type="expression" dxfId="322" priority="88">
      <formula>IF(RIGHT(TEXT(AU186,"0.#"),1)=".",TRUE,FALSE)</formula>
    </cfRule>
  </conditionalFormatting>
  <conditionalFormatting sqref="AU178:AU185 AU176">
    <cfRule type="expression" dxfId="321" priority="85">
      <formula>IF(RIGHT(TEXT(AU176,"0.#"),1)=".",FALSE,TRUE)</formula>
    </cfRule>
    <cfRule type="expression" dxfId="320" priority="86">
      <formula>IF(RIGHT(TEXT(AU176,"0.#"),1)=".",TRUE,FALSE)</formula>
    </cfRule>
  </conditionalFormatting>
  <conditionalFormatting sqref="Y190">
    <cfRule type="expression" dxfId="319" priority="83">
      <formula>IF(RIGHT(TEXT(Y190,"0.#"),1)=".",FALSE,TRUE)</formula>
    </cfRule>
    <cfRule type="expression" dxfId="318" priority="84">
      <formula>IF(RIGHT(TEXT(Y190,"0.#"),1)=".",TRUE,FALSE)</formula>
    </cfRule>
  </conditionalFormatting>
  <conditionalFormatting sqref="Y199">
    <cfRule type="expression" dxfId="317" priority="81">
      <formula>IF(RIGHT(TEXT(Y199,"0.#"),1)=".",FALSE,TRUE)</formula>
    </cfRule>
    <cfRule type="expression" dxfId="316" priority="82">
      <formula>IF(RIGHT(TEXT(Y199,"0.#"),1)=".",TRUE,FALSE)</formula>
    </cfRule>
  </conditionalFormatting>
  <conditionalFormatting sqref="Y191:Y198 Y189">
    <cfRule type="expression" dxfId="315" priority="79">
      <formula>IF(RIGHT(TEXT(Y189,"0.#"),1)=".",FALSE,TRUE)</formula>
    </cfRule>
    <cfRule type="expression" dxfId="314" priority="80">
      <formula>IF(RIGHT(TEXT(Y189,"0.#"),1)=".",TRUE,FALSE)</formula>
    </cfRule>
  </conditionalFormatting>
  <conditionalFormatting sqref="AU190">
    <cfRule type="expression" dxfId="313" priority="77">
      <formula>IF(RIGHT(TEXT(AU190,"0.#"),1)=".",FALSE,TRUE)</formula>
    </cfRule>
    <cfRule type="expression" dxfId="312" priority="78">
      <formula>IF(RIGHT(TEXT(AU190,"0.#"),1)=".",TRUE,FALSE)</formula>
    </cfRule>
  </conditionalFormatting>
  <conditionalFormatting sqref="AU199">
    <cfRule type="expression" dxfId="311" priority="75">
      <formula>IF(RIGHT(TEXT(AU199,"0.#"),1)=".",FALSE,TRUE)</formula>
    </cfRule>
    <cfRule type="expression" dxfId="310" priority="76">
      <formula>IF(RIGHT(TEXT(AU199,"0.#"),1)=".",TRUE,FALSE)</formula>
    </cfRule>
  </conditionalFormatting>
  <conditionalFormatting sqref="AU191:AU198 AU189">
    <cfRule type="expression" dxfId="309" priority="73">
      <formula>IF(RIGHT(TEXT(AU189,"0.#"),1)=".",FALSE,TRUE)</formula>
    </cfRule>
    <cfRule type="expression" dxfId="308" priority="74">
      <formula>IF(RIGHT(TEXT(AU189,"0.#"),1)=".",TRUE,FALSE)</formula>
    </cfRule>
  </conditionalFormatting>
  <conditionalFormatting sqref="Y203">
    <cfRule type="expression" dxfId="307" priority="71">
      <formula>IF(RIGHT(TEXT(Y203,"0.#"),1)=".",FALSE,TRUE)</formula>
    </cfRule>
    <cfRule type="expression" dxfId="306" priority="72">
      <formula>IF(RIGHT(TEXT(Y203,"0.#"),1)=".",TRUE,FALSE)</formula>
    </cfRule>
  </conditionalFormatting>
  <conditionalFormatting sqref="Y212">
    <cfRule type="expression" dxfId="305" priority="69">
      <formula>IF(RIGHT(TEXT(Y212,"0.#"),1)=".",FALSE,TRUE)</formula>
    </cfRule>
    <cfRule type="expression" dxfId="304" priority="70">
      <formula>IF(RIGHT(TEXT(Y212,"0.#"),1)=".",TRUE,FALSE)</formula>
    </cfRule>
  </conditionalFormatting>
  <conditionalFormatting sqref="Y204:Y211 Y202">
    <cfRule type="expression" dxfId="303" priority="67">
      <formula>IF(RIGHT(TEXT(Y202,"0.#"),1)=".",FALSE,TRUE)</formula>
    </cfRule>
    <cfRule type="expression" dxfId="302" priority="68">
      <formula>IF(RIGHT(TEXT(Y202,"0.#"),1)=".",TRUE,FALSE)</formula>
    </cfRule>
  </conditionalFormatting>
  <conditionalFormatting sqref="AU203">
    <cfRule type="expression" dxfId="301" priority="65">
      <formula>IF(RIGHT(TEXT(AU203,"0.#"),1)=".",FALSE,TRUE)</formula>
    </cfRule>
    <cfRule type="expression" dxfId="300" priority="66">
      <formula>IF(RIGHT(TEXT(AU203,"0.#"),1)=".",TRUE,FALSE)</formula>
    </cfRule>
  </conditionalFormatting>
  <conditionalFormatting sqref="AU212">
    <cfRule type="expression" dxfId="299" priority="63">
      <formula>IF(RIGHT(TEXT(AU212,"0.#"),1)=".",FALSE,TRUE)</formula>
    </cfRule>
    <cfRule type="expression" dxfId="298" priority="64">
      <formula>IF(RIGHT(TEXT(AU212,"0.#"),1)=".",TRUE,FALSE)</formula>
    </cfRule>
  </conditionalFormatting>
  <conditionalFormatting sqref="AU204:AU211 AU202">
    <cfRule type="expression" dxfId="297" priority="61">
      <formula>IF(RIGHT(TEXT(AU202,"0.#"),1)=".",FALSE,TRUE)</formula>
    </cfRule>
    <cfRule type="expression" dxfId="296" priority="62">
      <formula>IF(RIGHT(TEXT(AU202,"0.#"),1)=".",TRUE,FALSE)</formula>
    </cfRule>
  </conditionalFormatting>
  <conditionalFormatting sqref="Y217">
    <cfRule type="expression" dxfId="295" priority="59">
      <formula>IF(RIGHT(TEXT(Y217,"0.#"),1)=".",FALSE,TRUE)</formula>
    </cfRule>
    <cfRule type="expression" dxfId="294" priority="60">
      <formula>IF(RIGHT(TEXT(Y217,"0.#"),1)=".",TRUE,FALSE)</formula>
    </cfRule>
  </conditionalFormatting>
  <conditionalFormatting sqref="Y226">
    <cfRule type="expression" dxfId="293" priority="57">
      <formula>IF(RIGHT(TEXT(Y226,"0.#"),1)=".",FALSE,TRUE)</formula>
    </cfRule>
    <cfRule type="expression" dxfId="292" priority="58">
      <formula>IF(RIGHT(TEXT(Y226,"0.#"),1)=".",TRUE,FALSE)</formula>
    </cfRule>
  </conditionalFormatting>
  <conditionalFormatting sqref="Y218:Y225 Y216">
    <cfRule type="expression" dxfId="291" priority="55">
      <formula>IF(RIGHT(TEXT(Y216,"0.#"),1)=".",FALSE,TRUE)</formula>
    </cfRule>
    <cfRule type="expression" dxfId="290" priority="56">
      <formula>IF(RIGHT(TEXT(Y216,"0.#"),1)=".",TRUE,FALSE)</formula>
    </cfRule>
  </conditionalFormatting>
  <conditionalFormatting sqref="AU217">
    <cfRule type="expression" dxfId="289" priority="53">
      <formula>IF(RIGHT(TEXT(AU217,"0.#"),1)=".",FALSE,TRUE)</formula>
    </cfRule>
    <cfRule type="expression" dxfId="288" priority="54">
      <formula>IF(RIGHT(TEXT(AU217,"0.#"),1)=".",TRUE,FALSE)</formula>
    </cfRule>
  </conditionalFormatting>
  <conditionalFormatting sqref="AU226">
    <cfRule type="expression" dxfId="287" priority="51">
      <formula>IF(RIGHT(TEXT(AU226,"0.#"),1)=".",FALSE,TRUE)</formula>
    </cfRule>
    <cfRule type="expression" dxfId="286" priority="52">
      <formula>IF(RIGHT(TEXT(AU226,"0.#"),1)=".",TRUE,FALSE)</formula>
    </cfRule>
  </conditionalFormatting>
  <conditionalFormatting sqref="AU218:AU225 AU216">
    <cfRule type="expression" dxfId="285" priority="49">
      <formula>IF(RIGHT(TEXT(AU216,"0.#"),1)=".",FALSE,TRUE)</formula>
    </cfRule>
    <cfRule type="expression" dxfId="284" priority="50">
      <formula>IF(RIGHT(TEXT(AU216,"0.#"),1)=".",TRUE,FALSE)</formula>
    </cfRule>
  </conditionalFormatting>
  <conditionalFormatting sqref="Y230">
    <cfRule type="expression" dxfId="283" priority="35">
      <formula>IF(RIGHT(TEXT(Y230,"0.#"),1)=".",FALSE,TRUE)</formula>
    </cfRule>
    <cfRule type="expression" dxfId="282" priority="36">
      <formula>IF(RIGHT(TEXT(Y230,"0.#"),1)=".",TRUE,FALSE)</formula>
    </cfRule>
  </conditionalFormatting>
  <conditionalFormatting sqref="Y239">
    <cfRule type="expression" dxfId="281" priority="33">
      <formula>IF(RIGHT(TEXT(Y239,"0.#"),1)=".",FALSE,TRUE)</formula>
    </cfRule>
    <cfRule type="expression" dxfId="280" priority="34">
      <formula>IF(RIGHT(TEXT(Y239,"0.#"),1)=".",TRUE,FALSE)</formula>
    </cfRule>
  </conditionalFormatting>
  <conditionalFormatting sqref="Y231:Y238 Y229">
    <cfRule type="expression" dxfId="279" priority="31">
      <formula>IF(RIGHT(TEXT(Y229,"0.#"),1)=".",FALSE,TRUE)</formula>
    </cfRule>
    <cfRule type="expression" dxfId="278" priority="32">
      <formula>IF(RIGHT(TEXT(Y229,"0.#"),1)=".",TRUE,FALSE)</formula>
    </cfRule>
  </conditionalFormatting>
  <conditionalFormatting sqref="AU230">
    <cfRule type="expression" dxfId="277" priority="29">
      <formula>IF(RIGHT(TEXT(AU230,"0.#"),1)=".",FALSE,TRUE)</formula>
    </cfRule>
    <cfRule type="expression" dxfId="276" priority="30">
      <formula>IF(RIGHT(TEXT(AU230,"0.#"),1)=".",TRUE,FALSE)</formula>
    </cfRule>
  </conditionalFormatting>
  <conditionalFormatting sqref="AU239">
    <cfRule type="expression" dxfId="275" priority="27">
      <formula>IF(RIGHT(TEXT(AU239,"0.#"),1)=".",FALSE,TRUE)</formula>
    </cfRule>
    <cfRule type="expression" dxfId="274" priority="28">
      <formula>IF(RIGHT(TEXT(AU239,"0.#"),1)=".",TRUE,FALSE)</formula>
    </cfRule>
  </conditionalFormatting>
  <conditionalFormatting sqref="AU231:AU238 AU229">
    <cfRule type="expression" dxfId="273" priority="25">
      <formula>IF(RIGHT(TEXT(AU229,"0.#"),1)=".",FALSE,TRUE)</formula>
    </cfRule>
    <cfRule type="expression" dxfId="272" priority="26">
      <formula>IF(RIGHT(TEXT(AU229,"0.#"),1)=".",TRUE,FALSE)</formula>
    </cfRule>
  </conditionalFormatting>
  <conditionalFormatting sqref="Y243">
    <cfRule type="expression" dxfId="271" priority="23">
      <formula>IF(RIGHT(TEXT(Y243,"0.#"),1)=".",FALSE,TRUE)</formula>
    </cfRule>
    <cfRule type="expression" dxfId="270" priority="24">
      <formula>IF(RIGHT(TEXT(Y243,"0.#"),1)=".",TRUE,FALSE)</formula>
    </cfRule>
  </conditionalFormatting>
  <conditionalFormatting sqref="Y252">
    <cfRule type="expression" dxfId="269" priority="21">
      <formula>IF(RIGHT(TEXT(Y252,"0.#"),1)=".",FALSE,TRUE)</formula>
    </cfRule>
    <cfRule type="expression" dxfId="268" priority="22">
      <formula>IF(RIGHT(TEXT(Y252,"0.#"),1)=".",TRUE,FALSE)</formula>
    </cfRule>
  </conditionalFormatting>
  <conditionalFormatting sqref="Y244:Y251 Y242">
    <cfRule type="expression" dxfId="267" priority="19">
      <formula>IF(RIGHT(TEXT(Y242,"0.#"),1)=".",FALSE,TRUE)</formula>
    </cfRule>
    <cfRule type="expression" dxfId="266" priority="20">
      <formula>IF(RIGHT(TEXT(Y242,"0.#"),1)=".",TRUE,FALSE)</formula>
    </cfRule>
  </conditionalFormatting>
  <conditionalFormatting sqref="AU243">
    <cfRule type="expression" dxfId="265" priority="17">
      <formula>IF(RIGHT(TEXT(AU243,"0.#"),1)=".",FALSE,TRUE)</formula>
    </cfRule>
    <cfRule type="expression" dxfId="264" priority="18">
      <formula>IF(RIGHT(TEXT(AU243,"0.#"),1)=".",TRUE,FALSE)</formula>
    </cfRule>
  </conditionalFormatting>
  <conditionalFormatting sqref="AU252">
    <cfRule type="expression" dxfId="263" priority="15">
      <formula>IF(RIGHT(TEXT(AU252,"0.#"),1)=".",FALSE,TRUE)</formula>
    </cfRule>
    <cfRule type="expression" dxfId="262" priority="16">
      <formula>IF(RIGHT(TEXT(AU252,"0.#"),1)=".",TRUE,FALSE)</formula>
    </cfRule>
  </conditionalFormatting>
  <conditionalFormatting sqref="AU244:AU251 AU242">
    <cfRule type="expression" dxfId="261" priority="13">
      <formula>IF(RIGHT(TEXT(AU242,"0.#"),1)=".",FALSE,TRUE)</formula>
    </cfRule>
    <cfRule type="expression" dxfId="260" priority="14">
      <formula>IF(RIGHT(TEXT(AU242,"0.#"),1)=".",TRUE,FALSE)</formula>
    </cfRule>
  </conditionalFormatting>
  <conditionalFormatting sqref="Y256">
    <cfRule type="expression" dxfId="259" priority="11">
      <formula>IF(RIGHT(TEXT(Y256,"0.#"),1)=".",FALSE,TRUE)</formula>
    </cfRule>
    <cfRule type="expression" dxfId="258" priority="12">
      <formula>IF(RIGHT(TEXT(Y256,"0.#"),1)=".",TRUE,FALSE)</formula>
    </cfRule>
  </conditionalFormatting>
  <conditionalFormatting sqref="Y265">
    <cfRule type="expression" dxfId="257" priority="9">
      <formula>IF(RIGHT(TEXT(Y265,"0.#"),1)=".",FALSE,TRUE)</formula>
    </cfRule>
    <cfRule type="expression" dxfId="256" priority="10">
      <formula>IF(RIGHT(TEXT(Y265,"0.#"),1)=".",TRUE,FALSE)</formula>
    </cfRule>
  </conditionalFormatting>
  <conditionalFormatting sqref="Y257:Y264 Y255">
    <cfRule type="expression" dxfId="255" priority="7">
      <formula>IF(RIGHT(TEXT(Y255,"0.#"),1)=".",FALSE,TRUE)</formula>
    </cfRule>
    <cfRule type="expression" dxfId="254" priority="8">
      <formula>IF(RIGHT(TEXT(Y255,"0.#"),1)=".",TRUE,FALSE)</formula>
    </cfRule>
  </conditionalFormatting>
  <conditionalFormatting sqref="AU256">
    <cfRule type="expression" dxfId="253" priority="5">
      <formula>IF(RIGHT(TEXT(AU256,"0.#"),1)=".",FALSE,TRUE)</formula>
    </cfRule>
    <cfRule type="expression" dxfId="252" priority="6">
      <formula>IF(RIGHT(TEXT(AU256,"0.#"),1)=".",TRUE,FALSE)</formula>
    </cfRule>
  </conditionalFormatting>
  <conditionalFormatting sqref="AU265">
    <cfRule type="expression" dxfId="251" priority="3">
      <formula>IF(RIGHT(TEXT(AU265,"0.#"),1)=".",FALSE,TRUE)</formula>
    </cfRule>
    <cfRule type="expression" dxfId="250" priority="4">
      <formula>IF(RIGHT(TEXT(AU265,"0.#"),1)=".",TRUE,FALSE)</formula>
    </cfRule>
  </conditionalFormatting>
  <conditionalFormatting sqref="AU257:AU264 AU255">
    <cfRule type="expression" dxfId="249" priority="1">
      <formula>IF(RIGHT(TEXT(AU255,"0.#"),1)=".",FALSE,TRUE)</formula>
    </cfRule>
    <cfRule type="expression" dxfId="24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356</v>
      </c>
      <c r="Z3" s="368"/>
      <c r="AA3" s="368"/>
      <c r="AB3" s="368"/>
      <c r="AC3" s="148" t="s">
        <v>341</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356</v>
      </c>
      <c r="Z36" s="368"/>
      <c r="AA36" s="368"/>
      <c r="AB36" s="368"/>
      <c r="AC36" s="148" t="s">
        <v>341</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356</v>
      </c>
      <c r="Z69" s="368"/>
      <c r="AA69" s="368"/>
      <c r="AB69" s="368"/>
      <c r="AC69" s="148" t="s">
        <v>341</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356</v>
      </c>
      <c r="Z102" s="368"/>
      <c r="AA102" s="368"/>
      <c r="AB102" s="368"/>
      <c r="AC102" s="148" t="s">
        <v>341</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356</v>
      </c>
      <c r="Z135" s="368"/>
      <c r="AA135" s="368"/>
      <c r="AB135" s="368"/>
      <c r="AC135" s="148" t="s">
        <v>341</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356</v>
      </c>
      <c r="Z168" s="368"/>
      <c r="AA168" s="368"/>
      <c r="AB168" s="368"/>
      <c r="AC168" s="148" t="s">
        <v>341</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356</v>
      </c>
      <c r="Z201" s="368"/>
      <c r="AA201" s="368"/>
      <c r="AB201" s="368"/>
      <c r="AC201" s="148" t="s">
        <v>341</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356</v>
      </c>
      <c r="Z234" s="368"/>
      <c r="AA234" s="368"/>
      <c r="AB234" s="368"/>
      <c r="AC234" s="148" t="s">
        <v>341</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356</v>
      </c>
      <c r="Z267" s="368"/>
      <c r="AA267" s="368"/>
      <c r="AB267" s="368"/>
      <c r="AC267" s="148" t="s">
        <v>341</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356</v>
      </c>
      <c r="Z300" s="368"/>
      <c r="AA300" s="368"/>
      <c r="AB300" s="368"/>
      <c r="AC300" s="148" t="s">
        <v>341</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356</v>
      </c>
      <c r="Z333" s="368"/>
      <c r="AA333" s="368"/>
      <c r="AB333" s="368"/>
      <c r="AC333" s="148" t="s">
        <v>341</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356</v>
      </c>
      <c r="Z366" s="368"/>
      <c r="AA366" s="368"/>
      <c r="AB366" s="368"/>
      <c r="AC366" s="148" t="s">
        <v>341</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356</v>
      </c>
      <c r="Z399" s="368"/>
      <c r="AA399" s="368"/>
      <c r="AB399" s="368"/>
      <c r="AC399" s="148" t="s">
        <v>341</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356</v>
      </c>
      <c r="Z432" s="368"/>
      <c r="AA432" s="368"/>
      <c r="AB432" s="368"/>
      <c r="AC432" s="148" t="s">
        <v>341</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356</v>
      </c>
      <c r="Z465" s="368"/>
      <c r="AA465" s="368"/>
      <c r="AB465" s="368"/>
      <c r="AC465" s="148" t="s">
        <v>341</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356</v>
      </c>
      <c r="Z498" s="368"/>
      <c r="AA498" s="368"/>
      <c r="AB498" s="368"/>
      <c r="AC498" s="148" t="s">
        <v>341</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356</v>
      </c>
      <c r="Z531" s="368"/>
      <c r="AA531" s="368"/>
      <c r="AB531" s="368"/>
      <c r="AC531" s="148" t="s">
        <v>341</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356</v>
      </c>
      <c r="Z564" s="368"/>
      <c r="AA564" s="368"/>
      <c r="AB564" s="368"/>
      <c r="AC564" s="148" t="s">
        <v>341</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356</v>
      </c>
      <c r="Z597" s="368"/>
      <c r="AA597" s="368"/>
      <c r="AB597" s="368"/>
      <c r="AC597" s="148" t="s">
        <v>341</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356</v>
      </c>
      <c r="Z630" s="368"/>
      <c r="AA630" s="368"/>
      <c r="AB630" s="368"/>
      <c r="AC630" s="148" t="s">
        <v>341</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356</v>
      </c>
      <c r="Z663" s="368"/>
      <c r="AA663" s="368"/>
      <c r="AB663" s="368"/>
      <c r="AC663" s="148" t="s">
        <v>341</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356</v>
      </c>
      <c r="Z696" s="368"/>
      <c r="AA696" s="368"/>
      <c r="AB696" s="368"/>
      <c r="AC696" s="148" t="s">
        <v>341</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356</v>
      </c>
      <c r="Z729" s="368"/>
      <c r="AA729" s="368"/>
      <c r="AB729" s="368"/>
      <c r="AC729" s="148" t="s">
        <v>341</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356</v>
      </c>
      <c r="Z762" s="368"/>
      <c r="AA762" s="368"/>
      <c r="AB762" s="368"/>
      <c r="AC762" s="148" t="s">
        <v>341</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356</v>
      </c>
      <c r="Z795" s="368"/>
      <c r="AA795" s="368"/>
      <c r="AB795" s="368"/>
      <c r="AC795" s="148" t="s">
        <v>341</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356</v>
      </c>
      <c r="Z828" s="368"/>
      <c r="AA828" s="368"/>
      <c r="AB828" s="368"/>
      <c r="AC828" s="148" t="s">
        <v>341</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356</v>
      </c>
      <c r="Z861" s="368"/>
      <c r="AA861" s="368"/>
      <c r="AB861" s="368"/>
      <c r="AC861" s="148" t="s">
        <v>341</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356</v>
      </c>
      <c r="Z894" s="368"/>
      <c r="AA894" s="368"/>
      <c r="AB894" s="368"/>
      <c r="AC894" s="148" t="s">
        <v>341</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356</v>
      </c>
      <c r="Z927" s="368"/>
      <c r="AA927" s="368"/>
      <c r="AB927" s="368"/>
      <c r="AC927" s="148" t="s">
        <v>341</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356</v>
      </c>
      <c r="Z960" s="368"/>
      <c r="AA960" s="368"/>
      <c r="AB960" s="368"/>
      <c r="AC960" s="148" t="s">
        <v>341</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356</v>
      </c>
      <c r="Z993" s="368"/>
      <c r="AA993" s="368"/>
      <c r="AB993" s="368"/>
      <c r="AC993" s="148" t="s">
        <v>341</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356</v>
      </c>
      <c r="Z1026" s="368"/>
      <c r="AA1026" s="368"/>
      <c r="AB1026" s="368"/>
      <c r="AC1026" s="148" t="s">
        <v>341</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356</v>
      </c>
      <c r="Z1059" s="368"/>
      <c r="AA1059" s="368"/>
      <c r="AB1059" s="368"/>
      <c r="AC1059" s="148" t="s">
        <v>341</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356</v>
      </c>
      <c r="Z1092" s="368"/>
      <c r="AA1092" s="368"/>
      <c r="AB1092" s="368"/>
      <c r="AC1092" s="148" t="s">
        <v>341</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356</v>
      </c>
      <c r="Z1125" s="368"/>
      <c r="AA1125" s="368"/>
      <c r="AB1125" s="368"/>
      <c r="AC1125" s="148" t="s">
        <v>341</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356</v>
      </c>
      <c r="Z1158" s="368"/>
      <c r="AA1158" s="368"/>
      <c r="AB1158" s="368"/>
      <c r="AC1158" s="148" t="s">
        <v>341</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356</v>
      </c>
      <c r="Z1191" s="368"/>
      <c r="AA1191" s="368"/>
      <c r="AB1191" s="368"/>
      <c r="AC1191" s="148" t="s">
        <v>341</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356</v>
      </c>
      <c r="Z1224" s="368"/>
      <c r="AA1224" s="368"/>
      <c r="AB1224" s="368"/>
      <c r="AC1224" s="148" t="s">
        <v>341</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356</v>
      </c>
      <c r="Z1257" s="368"/>
      <c r="AA1257" s="368"/>
      <c r="AB1257" s="368"/>
      <c r="AC1257" s="148" t="s">
        <v>341</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356</v>
      </c>
      <c r="Z1290" s="368"/>
      <c r="AA1290" s="368"/>
      <c r="AB1290" s="368"/>
      <c r="AC1290" s="148" t="s">
        <v>341</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7" priority="237">
      <formula>IF(AND(AL4&gt;=0, RIGHT(TEXT(AL4,"0.#"),1)&lt;&gt;"."),TRUE,FALSE)</formula>
    </cfRule>
    <cfRule type="expression" dxfId="246" priority="238">
      <formula>IF(AND(AL4&gt;=0, RIGHT(TEXT(AL4,"0.#"),1)="."),TRUE,FALSE)</formula>
    </cfRule>
    <cfRule type="expression" dxfId="245" priority="239">
      <formula>IF(AND(AL4&lt;0, RIGHT(TEXT(AL4,"0.#"),1)&lt;&gt;"."),TRUE,FALSE)</formula>
    </cfRule>
    <cfRule type="expression" dxfId="244" priority="240">
      <formula>IF(AND(AL4&lt;0, RIGHT(TEXT(AL4,"0.#"),1)="."),TRUE,FALSE)</formula>
    </cfRule>
  </conditionalFormatting>
  <conditionalFormatting sqref="Y4:Y33">
    <cfRule type="expression" dxfId="243" priority="235">
      <formula>IF(RIGHT(TEXT(Y4,"0.#"),1)=".",FALSE,TRUE)</formula>
    </cfRule>
    <cfRule type="expression" dxfId="242" priority="236">
      <formula>IF(RIGHT(TEXT(Y4,"0.#"),1)=".",TRUE,FALSE)</formula>
    </cfRule>
  </conditionalFormatting>
  <conditionalFormatting sqref="AL37:AO66">
    <cfRule type="expression" dxfId="241" priority="231">
      <formula>IF(AND(AL37&gt;=0, RIGHT(TEXT(AL37,"0.#"),1)&lt;&gt;"."),TRUE,FALSE)</formula>
    </cfRule>
    <cfRule type="expression" dxfId="240" priority="232">
      <formula>IF(AND(AL37&gt;=0, RIGHT(TEXT(AL37,"0.#"),1)="."),TRUE,FALSE)</formula>
    </cfRule>
    <cfRule type="expression" dxfId="239" priority="233">
      <formula>IF(AND(AL37&lt;0, RIGHT(TEXT(AL37,"0.#"),1)&lt;&gt;"."),TRUE,FALSE)</formula>
    </cfRule>
    <cfRule type="expression" dxfId="238" priority="234">
      <formula>IF(AND(AL37&lt;0, RIGHT(TEXT(AL37,"0.#"),1)="."),TRUE,FALSE)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AL70:AO99">
    <cfRule type="expression" dxfId="235" priority="225">
      <formula>IF(AND(AL70&gt;=0, RIGHT(TEXT(AL70,"0.#"),1)&lt;&gt;"."),TRUE,FALSE)</formula>
    </cfRule>
    <cfRule type="expression" dxfId="234" priority="226">
      <formula>IF(AND(AL70&gt;=0, RIGHT(TEXT(AL70,"0.#"),1)="."),TRUE,FALSE)</formula>
    </cfRule>
    <cfRule type="expression" dxfId="233" priority="227">
      <formula>IF(AND(AL70&lt;0, RIGHT(TEXT(AL70,"0.#"),1)&lt;&gt;"."),TRUE,FALSE)</formula>
    </cfRule>
    <cfRule type="expression" dxfId="232" priority="228">
      <formula>IF(AND(AL70&lt;0, RIGHT(TEXT(AL70,"0.#"),1)="."),TRUE,FALSE)</formula>
    </cfRule>
  </conditionalFormatting>
  <conditionalFormatting sqref="Y70:Y99">
    <cfRule type="expression" dxfId="231" priority="223">
      <formula>IF(RIGHT(TEXT(Y70,"0.#"),1)=".",FALSE,TRUE)</formula>
    </cfRule>
    <cfRule type="expression" dxfId="230" priority="224">
      <formula>IF(RIGHT(TEXT(Y70,"0.#"),1)=".",TRUE,FALSE)</formula>
    </cfRule>
  </conditionalFormatting>
  <conditionalFormatting sqref="AL103:AO132">
    <cfRule type="expression" dxfId="229" priority="219">
      <formula>IF(AND(AL103&gt;=0, RIGHT(TEXT(AL103,"0.#"),1)&lt;&gt;"."),TRUE,FALSE)</formula>
    </cfRule>
    <cfRule type="expression" dxfId="228" priority="220">
      <formula>IF(AND(AL103&gt;=0, RIGHT(TEXT(AL103,"0.#"),1)="."),TRUE,FALSE)</formula>
    </cfRule>
    <cfRule type="expression" dxfId="227" priority="221">
      <formula>IF(AND(AL103&lt;0, RIGHT(TEXT(AL103,"0.#"),1)&lt;&gt;"."),TRUE,FALSE)</formula>
    </cfRule>
    <cfRule type="expression" dxfId="226" priority="222">
      <formula>IF(AND(AL103&lt;0, RIGHT(TEXT(AL103,"0.#"),1)="."),TRUE,FALSE)</formula>
    </cfRule>
  </conditionalFormatting>
  <conditionalFormatting sqref="Y103:Y132">
    <cfRule type="expression" dxfId="225" priority="217">
      <formula>IF(RIGHT(TEXT(Y103,"0.#"),1)=".",FALSE,TRUE)</formula>
    </cfRule>
    <cfRule type="expression" dxfId="224" priority="218">
      <formula>IF(RIGHT(TEXT(Y103,"0.#"),1)=".",TRUE,FALSE)</formula>
    </cfRule>
  </conditionalFormatting>
  <conditionalFormatting sqref="AL136:AO165">
    <cfRule type="expression" dxfId="223" priority="213">
      <formula>IF(AND(AL136&gt;=0, RIGHT(TEXT(AL136,"0.#"),1)&lt;&gt;"."),TRUE,FALSE)</formula>
    </cfRule>
    <cfRule type="expression" dxfId="222" priority="214">
      <formula>IF(AND(AL136&gt;=0, RIGHT(TEXT(AL136,"0.#"),1)="."),TRUE,FALSE)</formula>
    </cfRule>
    <cfRule type="expression" dxfId="221" priority="215">
      <formula>IF(AND(AL136&lt;0, RIGHT(TEXT(AL136,"0.#"),1)&lt;&gt;"."),TRUE,FALSE)</formula>
    </cfRule>
    <cfRule type="expression" dxfId="220" priority="216">
      <formula>IF(AND(AL136&lt;0, RIGHT(TEXT(AL136,"0.#"),1)="."),TRUE,FALSE)</formula>
    </cfRule>
  </conditionalFormatting>
  <conditionalFormatting sqref="Y136:Y165">
    <cfRule type="expression" dxfId="219" priority="211">
      <formula>IF(RIGHT(TEXT(Y136,"0.#"),1)=".",FALSE,TRUE)</formula>
    </cfRule>
    <cfRule type="expression" dxfId="218" priority="212">
      <formula>IF(RIGHT(TEXT(Y136,"0.#"),1)=".",TRUE,FALSE)</formula>
    </cfRule>
  </conditionalFormatting>
  <conditionalFormatting sqref="AL169:AO198">
    <cfRule type="expression" dxfId="217" priority="207">
      <formula>IF(AND(AL169&gt;=0, RIGHT(TEXT(AL169,"0.#"),1)&lt;&gt;"."),TRUE,FALSE)</formula>
    </cfRule>
    <cfRule type="expression" dxfId="216" priority="208">
      <formula>IF(AND(AL169&gt;=0, RIGHT(TEXT(AL169,"0.#"),1)="."),TRUE,FALSE)</formula>
    </cfRule>
    <cfRule type="expression" dxfId="215" priority="209">
      <formula>IF(AND(AL169&lt;0, RIGHT(TEXT(AL169,"0.#"),1)&lt;&gt;"."),TRUE,FALSE)</formula>
    </cfRule>
    <cfRule type="expression" dxfId="214" priority="210">
      <formula>IF(AND(AL169&lt;0, RIGHT(TEXT(AL169,"0.#"),1)="."),TRUE,FALSE)</formula>
    </cfRule>
  </conditionalFormatting>
  <conditionalFormatting sqref="Y169:Y198">
    <cfRule type="expression" dxfId="213" priority="205">
      <formula>IF(RIGHT(TEXT(Y169,"0.#"),1)=".",FALSE,TRUE)</formula>
    </cfRule>
    <cfRule type="expression" dxfId="212" priority="206">
      <formula>IF(RIGHT(TEXT(Y169,"0.#"),1)=".",TRUE,FALSE)</formula>
    </cfRule>
  </conditionalFormatting>
  <conditionalFormatting sqref="AL202:AO231">
    <cfRule type="expression" dxfId="211" priority="201">
      <formula>IF(AND(AL202&gt;=0, RIGHT(TEXT(AL202,"0.#"),1)&lt;&gt;"."),TRUE,FALSE)</formula>
    </cfRule>
    <cfRule type="expression" dxfId="210" priority="202">
      <formula>IF(AND(AL202&gt;=0, RIGHT(TEXT(AL202,"0.#"),1)="."),TRUE,FALSE)</formula>
    </cfRule>
    <cfRule type="expression" dxfId="209" priority="203">
      <formula>IF(AND(AL202&lt;0, RIGHT(TEXT(AL202,"0.#"),1)&lt;&gt;"."),TRUE,FALSE)</formula>
    </cfRule>
    <cfRule type="expression" dxfId="208" priority="204">
      <formula>IF(AND(AL202&lt;0, RIGHT(TEXT(AL202,"0.#"),1)="."),TRUE,FALSE)</formula>
    </cfRule>
  </conditionalFormatting>
  <conditionalFormatting sqref="Y202:Y231">
    <cfRule type="expression" dxfId="207" priority="199">
      <formula>IF(RIGHT(TEXT(Y202,"0.#"),1)=".",FALSE,TRUE)</formula>
    </cfRule>
    <cfRule type="expression" dxfId="206" priority="200">
      <formula>IF(RIGHT(TEXT(Y202,"0.#"),1)=".",TRUE,FALSE)</formula>
    </cfRule>
  </conditionalFormatting>
  <conditionalFormatting sqref="AL235:AO264">
    <cfRule type="expression" dxfId="205" priority="195">
      <formula>IF(AND(AL235&gt;=0, RIGHT(TEXT(AL235,"0.#"),1)&lt;&gt;"."),TRUE,FALSE)</formula>
    </cfRule>
    <cfRule type="expression" dxfId="204" priority="196">
      <formula>IF(AND(AL235&gt;=0, RIGHT(TEXT(AL235,"0.#"),1)="."),TRUE,FALSE)</formula>
    </cfRule>
    <cfRule type="expression" dxfId="203" priority="197">
      <formula>IF(AND(AL235&lt;0, RIGHT(TEXT(AL235,"0.#"),1)&lt;&gt;"."),TRUE,FALSE)</formula>
    </cfRule>
    <cfRule type="expression" dxfId="202" priority="198">
      <formula>IF(AND(AL235&lt;0, RIGHT(TEXT(AL235,"0.#"),1)="."),TRUE,FALSE)</formula>
    </cfRule>
  </conditionalFormatting>
  <conditionalFormatting sqref="Y235:Y264">
    <cfRule type="expression" dxfId="201" priority="193">
      <formula>IF(RIGHT(TEXT(Y235,"0.#"),1)=".",FALSE,TRUE)</formula>
    </cfRule>
    <cfRule type="expression" dxfId="200" priority="194">
      <formula>IF(RIGHT(TEXT(Y235,"0.#"),1)=".",TRUE,FALSE)</formula>
    </cfRule>
  </conditionalFormatting>
  <conditionalFormatting sqref="AL268:AO297">
    <cfRule type="expression" dxfId="199" priority="189">
      <formula>IF(AND(AL268&gt;=0, RIGHT(TEXT(AL268,"0.#"),1)&lt;&gt;"."),TRUE,FALSE)</formula>
    </cfRule>
    <cfRule type="expression" dxfId="198" priority="190">
      <formula>IF(AND(AL268&gt;=0, RIGHT(TEXT(AL268,"0.#"),1)="."),TRUE,FALSE)</formula>
    </cfRule>
    <cfRule type="expression" dxfId="197" priority="191">
      <formula>IF(AND(AL268&lt;0, RIGHT(TEXT(AL268,"0.#"),1)&lt;&gt;"."),TRUE,FALSE)</formula>
    </cfRule>
    <cfRule type="expression" dxfId="196" priority="192">
      <formula>IF(AND(AL268&lt;0, RIGHT(TEXT(AL268,"0.#"),1)="."),TRUE,FALSE)</formula>
    </cfRule>
  </conditionalFormatting>
  <conditionalFormatting sqref="Y268:Y297">
    <cfRule type="expression" dxfId="195" priority="187">
      <formula>IF(RIGHT(TEXT(Y268,"0.#"),1)=".",FALSE,TRUE)</formula>
    </cfRule>
    <cfRule type="expression" dxfId="194" priority="188">
      <formula>IF(RIGHT(TEXT(Y268,"0.#"),1)=".",TRUE,FALSE)</formula>
    </cfRule>
  </conditionalFormatting>
  <conditionalFormatting sqref="AL301:AO330">
    <cfRule type="expression" dxfId="193" priority="183">
      <formula>IF(AND(AL301&gt;=0, RIGHT(TEXT(AL301,"0.#"),1)&lt;&gt;"."),TRUE,FALSE)</formula>
    </cfRule>
    <cfRule type="expression" dxfId="192" priority="184">
      <formula>IF(AND(AL301&gt;=0, RIGHT(TEXT(AL301,"0.#"),1)="."),TRUE,FALSE)</formula>
    </cfRule>
    <cfRule type="expression" dxfId="191" priority="185">
      <formula>IF(AND(AL301&lt;0, RIGHT(TEXT(AL301,"0.#"),1)&lt;&gt;"."),TRUE,FALSE)</formula>
    </cfRule>
    <cfRule type="expression" dxfId="190" priority="186">
      <formula>IF(AND(AL301&lt;0, RIGHT(TEXT(AL301,"0.#"),1)="."),TRUE,FALSE)</formula>
    </cfRule>
  </conditionalFormatting>
  <conditionalFormatting sqref="Y301:Y330">
    <cfRule type="expression" dxfId="189" priority="181">
      <formula>IF(RIGHT(TEXT(Y301,"0.#"),1)=".",FALSE,TRUE)</formula>
    </cfRule>
    <cfRule type="expression" dxfId="188" priority="182">
      <formula>IF(RIGHT(TEXT(Y301,"0.#"),1)=".",TRUE,FALSE)</formula>
    </cfRule>
  </conditionalFormatting>
  <conditionalFormatting sqref="AL334:AO363">
    <cfRule type="expression" dxfId="187" priority="177">
      <formula>IF(AND(AL334&gt;=0, RIGHT(TEXT(AL334,"0.#"),1)&lt;&gt;"."),TRUE,FALSE)</formula>
    </cfRule>
    <cfRule type="expression" dxfId="186" priority="178">
      <formula>IF(AND(AL334&gt;=0, RIGHT(TEXT(AL334,"0.#"),1)="."),TRUE,FALSE)</formula>
    </cfRule>
    <cfRule type="expression" dxfId="185" priority="179">
      <formula>IF(AND(AL334&lt;0, RIGHT(TEXT(AL334,"0.#"),1)&lt;&gt;"."),TRUE,FALSE)</formula>
    </cfRule>
    <cfRule type="expression" dxfId="184" priority="180">
      <formula>IF(AND(AL334&lt;0, RIGHT(TEXT(AL334,"0.#"),1)="."),TRUE,FALSE)</formula>
    </cfRule>
  </conditionalFormatting>
  <conditionalFormatting sqref="Y334:Y363">
    <cfRule type="expression" dxfId="183" priority="175">
      <formula>IF(RIGHT(TEXT(Y334,"0.#"),1)=".",FALSE,TRUE)</formula>
    </cfRule>
    <cfRule type="expression" dxfId="182" priority="176">
      <formula>IF(RIGHT(TEXT(Y334,"0.#"),1)=".",TRUE,FALSE)</formula>
    </cfRule>
  </conditionalFormatting>
  <conditionalFormatting sqref="AL367:AO396">
    <cfRule type="expression" dxfId="181" priority="171">
      <formula>IF(AND(AL367&gt;=0, RIGHT(TEXT(AL367,"0.#"),1)&lt;&gt;"."),TRUE,FALSE)</formula>
    </cfRule>
    <cfRule type="expression" dxfId="180" priority="172">
      <formula>IF(AND(AL367&gt;=0, RIGHT(TEXT(AL367,"0.#"),1)="."),TRUE,FALSE)</formula>
    </cfRule>
    <cfRule type="expression" dxfId="179" priority="173">
      <formula>IF(AND(AL367&lt;0, RIGHT(TEXT(AL367,"0.#"),1)&lt;&gt;"."),TRUE,FALSE)</formula>
    </cfRule>
    <cfRule type="expression" dxfId="178" priority="174">
      <formula>IF(AND(AL367&lt;0, RIGHT(TEXT(AL367,"0.#"),1)="."),TRUE,FALSE)</formula>
    </cfRule>
  </conditionalFormatting>
  <conditionalFormatting sqref="Y367:Y396">
    <cfRule type="expression" dxfId="177" priority="169">
      <formula>IF(RIGHT(TEXT(Y367,"0.#"),1)=".",FALSE,TRUE)</formula>
    </cfRule>
    <cfRule type="expression" dxfId="176" priority="170">
      <formula>IF(RIGHT(TEXT(Y367,"0.#"),1)=".",TRUE,FALSE)</formula>
    </cfRule>
  </conditionalFormatting>
  <conditionalFormatting sqref="AL400:AO429">
    <cfRule type="expression" dxfId="175" priority="165">
      <formula>IF(AND(AL400&gt;=0, RIGHT(TEXT(AL400,"0.#"),1)&lt;&gt;"."),TRUE,FALSE)</formula>
    </cfRule>
    <cfRule type="expression" dxfId="174" priority="166">
      <formula>IF(AND(AL400&gt;=0, RIGHT(TEXT(AL400,"0.#"),1)="."),TRUE,FALSE)</formula>
    </cfRule>
    <cfRule type="expression" dxfId="173" priority="167">
      <formula>IF(AND(AL400&lt;0, RIGHT(TEXT(AL400,"0.#"),1)&lt;&gt;"."),TRUE,FALSE)</formula>
    </cfRule>
    <cfRule type="expression" dxfId="172" priority="168">
      <formula>IF(AND(AL400&lt;0, RIGHT(TEXT(AL400,"0.#"),1)="."),TRUE,FALSE)</formula>
    </cfRule>
  </conditionalFormatting>
  <conditionalFormatting sqref="Y400:Y429">
    <cfRule type="expression" dxfId="171" priority="163">
      <formula>IF(RIGHT(TEXT(Y400,"0.#"),1)=".",FALSE,TRUE)</formula>
    </cfRule>
    <cfRule type="expression" dxfId="170" priority="164">
      <formula>IF(RIGHT(TEXT(Y400,"0.#"),1)=".",TRUE,FALSE)</formula>
    </cfRule>
  </conditionalFormatting>
  <conditionalFormatting sqref="AL433:AO462">
    <cfRule type="expression" dxfId="169" priority="159">
      <formula>IF(AND(AL433&gt;=0, RIGHT(TEXT(AL433,"0.#"),1)&lt;&gt;"."),TRUE,FALSE)</formula>
    </cfRule>
    <cfRule type="expression" dxfId="168" priority="160">
      <formula>IF(AND(AL433&gt;=0, RIGHT(TEXT(AL433,"0.#"),1)="."),TRUE,FALSE)</formula>
    </cfRule>
    <cfRule type="expression" dxfId="167" priority="161">
      <formula>IF(AND(AL433&lt;0, RIGHT(TEXT(AL433,"0.#"),1)&lt;&gt;"."),TRUE,FALSE)</formula>
    </cfRule>
    <cfRule type="expression" dxfId="166" priority="162">
      <formula>IF(AND(AL433&lt;0, RIGHT(TEXT(AL433,"0.#"),1)="."),TRUE,FALSE)</formula>
    </cfRule>
  </conditionalFormatting>
  <conditionalFormatting sqref="Y433:Y462">
    <cfRule type="expression" dxfId="165" priority="157">
      <formula>IF(RIGHT(TEXT(Y433,"0.#"),1)=".",FALSE,TRUE)</formula>
    </cfRule>
    <cfRule type="expression" dxfId="164" priority="158">
      <formula>IF(RIGHT(TEXT(Y433,"0.#"),1)=".",TRUE,FALSE)</formula>
    </cfRule>
  </conditionalFormatting>
  <conditionalFormatting sqref="AL466:AO495">
    <cfRule type="expression" dxfId="163" priority="153">
      <formula>IF(AND(AL466&gt;=0, RIGHT(TEXT(AL466,"0.#"),1)&lt;&gt;"."),TRUE,FALSE)</formula>
    </cfRule>
    <cfRule type="expression" dxfId="162" priority="154">
      <formula>IF(AND(AL466&gt;=0, RIGHT(TEXT(AL466,"0.#"),1)="."),TRUE,FALSE)</formula>
    </cfRule>
    <cfRule type="expression" dxfId="161" priority="155">
      <formula>IF(AND(AL466&lt;0, RIGHT(TEXT(AL466,"0.#"),1)&lt;&gt;"."),TRUE,FALSE)</formula>
    </cfRule>
    <cfRule type="expression" dxfId="160" priority="156">
      <formula>IF(AND(AL466&lt;0, RIGHT(TEXT(AL466,"0.#"),1)="."),TRUE,FALSE)</formula>
    </cfRule>
  </conditionalFormatting>
  <conditionalFormatting sqref="Y466:Y495">
    <cfRule type="expression" dxfId="159" priority="151">
      <formula>IF(RIGHT(TEXT(Y466,"0.#"),1)=".",FALSE,TRUE)</formula>
    </cfRule>
    <cfRule type="expression" dxfId="158" priority="152">
      <formula>IF(RIGHT(TEXT(Y466,"0.#"),1)=".",TRUE,FALSE)</formula>
    </cfRule>
  </conditionalFormatting>
  <conditionalFormatting sqref="AL499:AO528">
    <cfRule type="expression" dxfId="157" priority="147">
      <formula>IF(AND(AL499&gt;=0, RIGHT(TEXT(AL499,"0.#"),1)&lt;&gt;"."),TRUE,FALSE)</formula>
    </cfRule>
    <cfRule type="expression" dxfId="156" priority="148">
      <formula>IF(AND(AL499&gt;=0, RIGHT(TEXT(AL499,"0.#"),1)="."),TRUE,FALSE)</formula>
    </cfRule>
    <cfRule type="expression" dxfId="155" priority="149">
      <formula>IF(AND(AL499&lt;0, RIGHT(TEXT(AL499,"0.#"),1)&lt;&gt;"."),TRUE,FALSE)</formula>
    </cfRule>
    <cfRule type="expression" dxfId="154" priority="150">
      <formula>IF(AND(AL499&lt;0, RIGHT(TEXT(AL499,"0.#"),1)="."),TRUE,FALSE)</formula>
    </cfRule>
  </conditionalFormatting>
  <conditionalFormatting sqref="Y499:Y528">
    <cfRule type="expression" dxfId="153" priority="145">
      <formula>IF(RIGHT(TEXT(Y499,"0.#"),1)=".",FALSE,TRUE)</formula>
    </cfRule>
    <cfRule type="expression" dxfId="152" priority="146">
      <formula>IF(RIGHT(TEXT(Y499,"0.#"),1)=".",TRUE,FALSE)</formula>
    </cfRule>
  </conditionalFormatting>
  <conditionalFormatting sqref="AL532:AO561">
    <cfRule type="expression" dxfId="151" priority="141">
      <formula>IF(AND(AL532&gt;=0, RIGHT(TEXT(AL532,"0.#"),1)&lt;&gt;"."),TRUE,FALSE)</formula>
    </cfRule>
    <cfRule type="expression" dxfId="150" priority="142">
      <formula>IF(AND(AL532&gt;=0, RIGHT(TEXT(AL532,"0.#"),1)="."),TRUE,FALSE)</formula>
    </cfRule>
    <cfRule type="expression" dxfId="149" priority="143">
      <formula>IF(AND(AL532&lt;0, RIGHT(TEXT(AL532,"0.#"),1)&lt;&gt;"."),TRUE,FALSE)</formula>
    </cfRule>
    <cfRule type="expression" dxfId="148" priority="144">
      <formula>IF(AND(AL532&lt;0, RIGHT(TEXT(AL532,"0.#"),1)="."),TRUE,FALSE)</formula>
    </cfRule>
  </conditionalFormatting>
  <conditionalFormatting sqref="Y532:Y561">
    <cfRule type="expression" dxfId="147" priority="139">
      <formula>IF(RIGHT(TEXT(Y532,"0.#"),1)=".",FALSE,TRUE)</formula>
    </cfRule>
    <cfRule type="expression" dxfId="146" priority="140">
      <formula>IF(RIGHT(TEXT(Y532,"0.#"),1)=".",TRUE,FALSE)</formula>
    </cfRule>
  </conditionalFormatting>
  <conditionalFormatting sqref="AL565:AO594">
    <cfRule type="expression" dxfId="145" priority="135">
      <formula>IF(AND(AL565&gt;=0, RIGHT(TEXT(AL565,"0.#"),1)&lt;&gt;"."),TRUE,FALSE)</formula>
    </cfRule>
    <cfRule type="expression" dxfId="144" priority="136">
      <formula>IF(AND(AL565&gt;=0, RIGHT(TEXT(AL565,"0.#"),1)="."),TRUE,FALSE)</formula>
    </cfRule>
    <cfRule type="expression" dxfId="143" priority="137">
      <formula>IF(AND(AL565&lt;0, RIGHT(TEXT(AL565,"0.#"),1)&lt;&gt;"."),TRUE,FALSE)</formula>
    </cfRule>
    <cfRule type="expression" dxfId="142" priority="138">
      <formula>IF(AND(AL565&lt;0, RIGHT(TEXT(AL565,"0.#"),1)="."),TRUE,FALSE)</formula>
    </cfRule>
  </conditionalFormatting>
  <conditionalFormatting sqref="Y565:Y594">
    <cfRule type="expression" dxfId="141" priority="133">
      <formula>IF(RIGHT(TEXT(Y565,"0.#"),1)=".",FALSE,TRUE)</formula>
    </cfRule>
    <cfRule type="expression" dxfId="140" priority="134">
      <formula>IF(RIGHT(TEXT(Y565,"0.#"),1)=".",TRUE,FALSE)</formula>
    </cfRule>
  </conditionalFormatting>
  <conditionalFormatting sqref="AL598:AO627">
    <cfRule type="expression" dxfId="139" priority="129">
      <formula>IF(AND(AL598&gt;=0, RIGHT(TEXT(AL598,"0.#"),1)&lt;&gt;"."),TRUE,FALSE)</formula>
    </cfRule>
    <cfRule type="expression" dxfId="138" priority="130">
      <formula>IF(AND(AL598&gt;=0, RIGHT(TEXT(AL598,"0.#"),1)="."),TRUE,FALSE)</formula>
    </cfRule>
    <cfRule type="expression" dxfId="137" priority="131">
      <formula>IF(AND(AL598&lt;0, RIGHT(TEXT(AL598,"0.#"),1)&lt;&gt;"."),TRUE,FALSE)</formula>
    </cfRule>
    <cfRule type="expression" dxfId="136" priority="132">
      <formula>IF(AND(AL598&lt;0, RIGHT(TEXT(AL598,"0.#"),1)="."),TRUE,FALSE)</formula>
    </cfRule>
  </conditionalFormatting>
  <conditionalFormatting sqref="Y598:Y627">
    <cfRule type="expression" dxfId="135" priority="127">
      <formula>IF(RIGHT(TEXT(Y598,"0.#"),1)=".",FALSE,TRUE)</formula>
    </cfRule>
    <cfRule type="expression" dxfId="134" priority="128">
      <formula>IF(RIGHT(TEXT(Y598,"0.#"),1)=".",TRUE,FALSE)</formula>
    </cfRule>
  </conditionalFormatting>
  <conditionalFormatting sqref="AL631:AO660">
    <cfRule type="expression" dxfId="133" priority="123">
      <formula>IF(AND(AL631&gt;=0, RIGHT(TEXT(AL631,"0.#"),1)&lt;&gt;"."),TRUE,FALSE)</formula>
    </cfRule>
    <cfRule type="expression" dxfId="132" priority="124">
      <formula>IF(AND(AL631&gt;=0, RIGHT(TEXT(AL631,"0.#"),1)="."),TRUE,FALSE)</formula>
    </cfRule>
    <cfRule type="expression" dxfId="131" priority="125">
      <formula>IF(AND(AL631&lt;0, RIGHT(TEXT(AL631,"0.#"),1)&lt;&gt;"."),TRUE,FALSE)</formula>
    </cfRule>
    <cfRule type="expression" dxfId="130" priority="126">
      <formula>IF(AND(AL631&lt;0, RIGHT(TEXT(AL631,"0.#"),1)="."),TRUE,FALSE)</formula>
    </cfRule>
  </conditionalFormatting>
  <conditionalFormatting sqref="Y631:Y660">
    <cfRule type="expression" dxfId="129" priority="121">
      <formula>IF(RIGHT(TEXT(Y631,"0.#"),1)=".",FALSE,TRUE)</formula>
    </cfRule>
    <cfRule type="expression" dxfId="128" priority="122">
      <formula>IF(RIGHT(TEXT(Y631,"0.#"),1)=".",TRUE,FALSE)</formula>
    </cfRule>
  </conditionalFormatting>
  <conditionalFormatting sqref="AL664:AO693">
    <cfRule type="expression" dxfId="127" priority="117">
      <formula>IF(AND(AL664&gt;=0, RIGHT(TEXT(AL664,"0.#"),1)&lt;&gt;"."),TRUE,FALSE)</formula>
    </cfRule>
    <cfRule type="expression" dxfId="126" priority="118">
      <formula>IF(AND(AL664&gt;=0, RIGHT(TEXT(AL664,"0.#"),1)="."),TRUE,FALSE)</formula>
    </cfRule>
    <cfRule type="expression" dxfId="125" priority="119">
      <formula>IF(AND(AL664&lt;0, RIGHT(TEXT(AL664,"0.#"),1)&lt;&gt;"."),TRUE,FALSE)</formula>
    </cfRule>
    <cfRule type="expression" dxfId="124" priority="120">
      <formula>IF(AND(AL664&lt;0, RIGHT(TEXT(AL664,"0.#"),1)="."),TRUE,FALSE)</formula>
    </cfRule>
  </conditionalFormatting>
  <conditionalFormatting sqref="Y664:Y693">
    <cfRule type="expression" dxfId="123" priority="115">
      <formula>IF(RIGHT(TEXT(Y664,"0.#"),1)=".",FALSE,TRUE)</formula>
    </cfRule>
    <cfRule type="expression" dxfId="122" priority="116">
      <formula>IF(RIGHT(TEXT(Y664,"0.#"),1)=".",TRUE,FALSE)</formula>
    </cfRule>
  </conditionalFormatting>
  <conditionalFormatting sqref="AL697:AO726">
    <cfRule type="expression" dxfId="121" priority="111">
      <formula>IF(AND(AL697&gt;=0, RIGHT(TEXT(AL697,"0.#"),1)&lt;&gt;"."),TRUE,FALSE)</formula>
    </cfRule>
    <cfRule type="expression" dxfId="120" priority="112">
      <formula>IF(AND(AL697&gt;=0, RIGHT(TEXT(AL697,"0.#"),1)="."),TRUE,FALSE)</formula>
    </cfRule>
    <cfRule type="expression" dxfId="119" priority="113">
      <formula>IF(AND(AL697&lt;0, RIGHT(TEXT(AL697,"0.#"),1)&lt;&gt;"."),TRUE,FALSE)</formula>
    </cfRule>
    <cfRule type="expression" dxfId="118" priority="114">
      <formula>IF(AND(AL697&lt;0, RIGHT(TEXT(AL697,"0.#"),1)="."),TRUE,FALSE)</formula>
    </cfRule>
  </conditionalFormatting>
  <conditionalFormatting sqref="Y697:Y726">
    <cfRule type="expression" dxfId="117" priority="109">
      <formula>IF(RIGHT(TEXT(Y697,"0.#"),1)=".",FALSE,TRUE)</formula>
    </cfRule>
    <cfRule type="expression" dxfId="116" priority="110">
      <formula>IF(RIGHT(TEXT(Y697,"0.#"),1)=".",TRUE,FALSE)</formula>
    </cfRule>
  </conditionalFormatting>
  <conditionalFormatting sqref="AL730:AO759">
    <cfRule type="expression" dxfId="115" priority="105">
      <formula>IF(AND(AL730&gt;=0, RIGHT(TEXT(AL730,"0.#"),1)&lt;&gt;"."),TRUE,FALSE)</formula>
    </cfRule>
    <cfRule type="expression" dxfId="114" priority="106">
      <formula>IF(AND(AL730&gt;=0, RIGHT(TEXT(AL730,"0.#"),1)="."),TRUE,FALSE)</formula>
    </cfRule>
    <cfRule type="expression" dxfId="113" priority="107">
      <formula>IF(AND(AL730&lt;0, RIGHT(TEXT(AL730,"0.#"),1)&lt;&gt;"."),TRUE,FALSE)</formula>
    </cfRule>
    <cfRule type="expression" dxfId="112" priority="108">
      <formula>IF(AND(AL730&lt;0, RIGHT(TEXT(AL730,"0.#"),1)="."),TRUE,FALSE)</formula>
    </cfRule>
  </conditionalFormatting>
  <conditionalFormatting sqref="Y730:Y759">
    <cfRule type="expression" dxfId="111" priority="103">
      <formula>IF(RIGHT(TEXT(Y730,"0.#"),1)=".",FALSE,TRUE)</formula>
    </cfRule>
    <cfRule type="expression" dxfId="110" priority="104">
      <formula>IF(RIGHT(TEXT(Y730,"0.#"),1)=".",TRUE,FALSE)</formula>
    </cfRule>
  </conditionalFormatting>
  <conditionalFormatting sqref="AL763:AO792">
    <cfRule type="expression" dxfId="109" priority="99">
      <formula>IF(AND(AL763&gt;=0, RIGHT(TEXT(AL763,"0.#"),1)&lt;&gt;"."),TRUE,FALSE)</formula>
    </cfRule>
    <cfRule type="expression" dxfId="108" priority="100">
      <formula>IF(AND(AL763&gt;=0, RIGHT(TEXT(AL763,"0.#"),1)="."),TRUE,FALSE)</formula>
    </cfRule>
    <cfRule type="expression" dxfId="107" priority="101">
      <formula>IF(AND(AL763&lt;0, RIGHT(TEXT(AL763,"0.#"),1)&lt;&gt;"."),TRUE,FALSE)</formula>
    </cfRule>
    <cfRule type="expression" dxfId="106" priority="102">
      <formula>IF(AND(AL763&lt;0, RIGHT(TEXT(AL763,"0.#"),1)="."),TRUE,FALSE)</formula>
    </cfRule>
  </conditionalFormatting>
  <conditionalFormatting sqref="Y763:Y792">
    <cfRule type="expression" dxfId="105" priority="97">
      <formula>IF(RIGHT(TEXT(Y763,"0.#"),1)=".",FALSE,TRUE)</formula>
    </cfRule>
    <cfRule type="expression" dxfId="104" priority="98">
      <formula>IF(RIGHT(TEXT(Y763,"0.#"),1)=".",TRUE,FALSE)</formula>
    </cfRule>
  </conditionalFormatting>
  <conditionalFormatting sqref="AL796:AO825">
    <cfRule type="expression" dxfId="103" priority="93">
      <formula>IF(AND(AL796&gt;=0, RIGHT(TEXT(AL796,"0.#"),1)&lt;&gt;"."),TRUE,FALSE)</formula>
    </cfRule>
    <cfRule type="expression" dxfId="102" priority="94">
      <formula>IF(AND(AL796&gt;=0, RIGHT(TEXT(AL796,"0.#"),1)="."),TRUE,FALSE)</formula>
    </cfRule>
    <cfRule type="expression" dxfId="101" priority="95">
      <formula>IF(AND(AL796&lt;0, RIGHT(TEXT(AL796,"0.#"),1)&lt;&gt;"."),TRUE,FALSE)</formula>
    </cfRule>
    <cfRule type="expression" dxfId="100" priority="96">
      <formula>IF(AND(AL796&lt;0, RIGHT(TEXT(AL796,"0.#"),1)="."),TRUE,FALSE)</formula>
    </cfRule>
  </conditionalFormatting>
  <conditionalFormatting sqref="Y796:Y825">
    <cfRule type="expression" dxfId="99" priority="91">
      <formula>IF(RIGHT(TEXT(Y796,"0.#"),1)=".",FALSE,TRUE)</formula>
    </cfRule>
    <cfRule type="expression" dxfId="98" priority="92">
      <formula>IF(RIGHT(TEXT(Y796,"0.#"),1)=".",TRUE,FALSE)</formula>
    </cfRule>
  </conditionalFormatting>
  <conditionalFormatting sqref="AL829:AO858">
    <cfRule type="expression" dxfId="97" priority="87">
      <formula>IF(AND(AL829&gt;=0, RIGHT(TEXT(AL829,"0.#"),1)&lt;&gt;"."),TRUE,FALSE)</formula>
    </cfRule>
    <cfRule type="expression" dxfId="96" priority="88">
      <formula>IF(AND(AL829&gt;=0, RIGHT(TEXT(AL829,"0.#"),1)="."),TRUE,FALSE)</formula>
    </cfRule>
    <cfRule type="expression" dxfId="95" priority="89">
      <formula>IF(AND(AL829&lt;0, RIGHT(TEXT(AL829,"0.#"),1)&lt;&gt;"."),TRUE,FALSE)</formula>
    </cfRule>
    <cfRule type="expression" dxfId="94" priority="90">
      <formula>IF(AND(AL829&lt;0, RIGHT(TEXT(AL829,"0.#"),1)="."),TRUE,FALSE)</formula>
    </cfRule>
  </conditionalFormatting>
  <conditionalFormatting sqref="Y829:Y858">
    <cfRule type="expression" dxfId="93" priority="85">
      <formula>IF(RIGHT(TEXT(Y829,"0.#"),1)=".",FALSE,TRUE)</formula>
    </cfRule>
    <cfRule type="expression" dxfId="92" priority="86">
      <formula>IF(RIGHT(TEXT(Y829,"0.#"),1)=".",TRUE,FALSE)</formula>
    </cfRule>
  </conditionalFormatting>
  <conditionalFormatting sqref="AL862:AO891">
    <cfRule type="expression" dxfId="91" priority="81">
      <formula>IF(AND(AL862&gt;=0, RIGHT(TEXT(AL862,"0.#"),1)&lt;&gt;"."),TRUE,FALSE)</formula>
    </cfRule>
    <cfRule type="expression" dxfId="90" priority="82">
      <formula>IF(AND(AL862&gt;=0, RIGHT(TEXT(AL862,"0.#"),1)="."),TRUE,FALSE)</formula>
    </cfRule>
    <cfRule type="expression" dxfId="89" priority="83">
      <formula>IF(AND(AL862&lt;0, RIGHT(TEXT(AL862,"0.#"),1)&lt;&gt;"."),TRUE,FALSE)</formula>
    </cfRule>
    <cfRule type="expression" dxfId="88" priority="84">
      <formula>IF(AND(AL862&lt;0, RIGHT(TEXT(AL862,"0.#"),1)="."),TRUE,FALSE)</formula>
    </cfRule>
  </conditionalFormatting>
  <conditionalFormatting sqref="Y862:Y891">
    <cfRule type="expression" dxfId="87" priority="79">
      <formula>IF(RIGHT(TEXT(Y862,"0.#"),1)=".",FALSE,TRUE)</formula>
    </cfRule>
    <cfRule type="expression" dxfId="86" priority="80">
      <formula>IF(RIGHT(TEXT(Y862,"0.#"),1)=".",TRUE,FALSE)</formula>
    </cfRule>
  </conditionalFormatting>
  <conditionalFormatting sqref="AL895:AO924">
    <cfRule type="expression" dxfId="85" priority="75">
      <formula>IF(AND(AL895&gt;=0, RIGHT(TEXT(AL895,"0.#"),1)&lt;&gt;"."),TRUE,FALSE)</formula>
    </cfRule>
    <cfRule type="expression" dxfId="84" priority="76">
      <formula>IF(AND(AL895&gt;=0, RIGHT(TEXT(AL895,"0.#"),1)="."),TRUE,FALSE)</formula>
    </cfRule>
    <cfRule type="expression" dxfId="83" priority="77">
      <formula>IF(AND(AL895&lt;0, RIGHT(TEXT(AL895,"0.#"),1)&lt;&gt;"."),TRUE,FALSE)</formula>
    </cfRule>
    <cfRule type="expression" dxfId="82" priority="78">
      <formula>IF(AND(AL895&lt;0, RIGHT(TEXT(AL895,"0.#"),1)="."),TRUE,FALSE)</formula>
    </cfRule>
  </conditionalFormatting>
  <conditionalFormatting sqref="Y895:Y924">
    <cfRule type="expression" dxfId="81" priority="73">
      <formula>IF(RIGHT(TEXT(Y895,"0.#"),1)=".",FALSE,TRUE)</formula>
    </cfRule>
    <cfRule type="expression" dxfId="80" priority="74">
      <formula>IF(RIGHT(TEXT(Y895,"0.#"),1)=".",TRUE,FALSE)</formula>
    </cfRule>
  </conditionalFormatting>
  <conditionalFormatting sqref="AL928:AO957">
    <cfRule type="expression" dxfId="79" priority="69">
      <formula>IF(AND(AL928&gt;=0, RIGHT(TEXT(AL928,"0.#"),1)&lt;&gt;"."),TRUE,FALSE)</formula>
    </cfRule>
    <cfRule type="expression" dxfId="78" priority="70">
      <formula>IF(AND(AL928&gt;=0, RIGHT(TEXT(AL928,"0.#"),1)="."),TRUE,FALSE)</formula>
    </cfRule>
    <cfRule type="expression" dxfId="77" priority="71">
      <formula>IF(AND(AL928&lt;0, RIGHT(TEXT(AL928,"0.#"),1)&lt;&gt;"."),TRUE,FALSE)</formula>
    </cfRule>
    <cfRule type="expression" dxfId="76" priority="72">
      <formula>IF(AND(AL928&lt;0, RIGHT(TEXT(AL928,"0.#"),1)="."),TRUE,FALSE)</formula>
    </cfRule>
  </conditionalFormatting>
  <conditionalFormatting sqref="Y928:Y957">
    <cfRule type="expression" dxfId="75" priority="67">
      <formula>IF(RIGHT(TEXT(Y928,"0.#"),1)=".",FALSE,TRUE)</formula>
    </cfRule>
    <cfRule type="expression" dxfId="74" priority="68">
      <formula>IF(RIGHT(TEXT(Y928,"0.#"),1)=".",TRUE,FALSE)</formula>
    </cfRule>
  </conditionalFormatting>
  <conditionalFormatting sqref="AL961:AO990">
    <cfRule type="expression" dxfId="73" priority="63">
      <formula>IF(AND(AL961&gt;=0, RIGHT(TEXT(AL961,"0.#"),1)&lt;&gt;"."),TRUE,FALSE)</formula>
    </cfRule>
    <cfRule type="expression" dxfId="72" priority="64">
      <formula>IF(AND(AL961&gt;=0, RIGHT(TEXT(AL961,"0.#"),1)="."),TRUE,FALSE)</formula>
    </cfRule>
    <cfRule type="expression" dxfId="71" priority="65">
      <formula>IF(AND(AL961&lt;0, RIGHT(TEXT(AL961,"0.#"),1)&lt;&gt;"."),TRUE,FALSE)</formula>
    </cfRule>
    <cfRule type="expression" dxfId="70" priority="66">
      <formula>IF(AND(AL961&lt;0, RIGHT(TEXT(AL961,"0.#"),1)="."),TRUE,FALSE)</formula>
    </cfRule>
  </conditionalFormatting>
  <conditionalFormatting sqref="Y961:Y990">
    <cfRule type="expression" dxfId="69" priority="61">
      <formula>IF(RIGHT(TEXT(Y961,"0.#"),1)=".",FALSE,TRUE)</formula>
    </cfRule>
    <cfRule type="expression" dxfId="68" priority="62">
      <formula>IF(RIGHT(TEXT(Y961,"0.#"),1)=".",TRUE,FALSE)</formula>
    </cfRule>
  </conditionalFormatting>
  <conditionalFormatting sqref="AL994:AO1023">
    <cfRule type="expression" dxfId="67" priority="57">
      <formula>IF(AND(AL994&gt;=0, RIGHT(TEXT(AL994,"0.#"),1)&lt;&gt;"."),TRUE,FALSE)</formula>
    </cfRule>
    <cfRule type="expression" dxfId="66" priority="58">
      <formula>IF(AND(AL994&gt;=0, RIGHT(TEXT(AL994,"0.#"),1)="."),TRUE,FALSE)</formula>
    </cfRule>
    <cfRule type="expression" dxfId="65" priority="59">
      <formula>IF(AND(AL994&lt;0, RIGHT(TEXT(AL994,"0.#"),1)&lt;&gt;"."),TRUE,FALSE)</formula>
    </cfRule>
    <cfRule type="expression" dxfId="64" priority="60">
      <formula>IF(AND(AL994&lt;0, RIGHT(TEXT(AL994,"0.#"),1)="."),TRUE,FALSE)</formula>
    </cfRule>
  </conditionalFormatting>
  <conditionalFormatting sqref="Y994:Y1023">
    <cfRule type="expression" dxfId="63" priority="55">
      <formula>IF(RIGHT(TEXT(Y994,"0.#"),1)=".",FALSE,TRUE)</formula>
    </cfRule>
    <cfRule type="expression" dxfId="62" priority="56">
      <formula>IF(RIGHT(TEXT(Y994,"0.#"),1)=".",TRUE,FALSE)</formula>
    </cfRule>
  </conditionalFormatting>
  <conditionalFormatting sqref="AL1027:AO1056">
    <cfRule type="expression" dxfId="61" priority="51">
      <formula>IF(AND(AL1027&gt;=0, RIGHT(TEXT(AL1027,"0.#"),1)&lt;&gt;"."),TRUE,FALSE)</formula>
    </cfRule>
    <cfRule type="expression" dxfId="60" priority="52">
      <formula>IF(AND(AL1027&gt;=0, RIGHT(TEXT(AL1027,"0.#"),1)="."),TRUE,FALSE)</formula>
    </cfRule>
    <cfRule type="expression" dxfId="59" priority="53">
      <formula>IF(AND(AL1027&lt;0, RIGHT(TEXT(AL1027,"0.#"),1)&lt;&gt;"."),TRUE,FALSE)</formula>
    </cfRule>
    <cfRule type="expression" dxfId="58" priority="54">
      <formula>IF(AND(AL1027&lt;0, RIGHT(TEXT(AL1027,"0.#"),1)="."),TRUE,FALSE)</formula>
    </cfRule>
  </conditionalFormatting>
  <conditionalFormatting sqref="Y1027:Y1056">
    <cfRule type="expression" dxfId="57" priority="49">
      <formula>IF(RIGHT(TEXT(Y1027,"0.#"),1)=".",FALSE,TRUE)</formula>
    </cfRule>
    <cfRule type="expression" dxfId="56" priority="50">
      <formula>IF(RIGHT(TEXT(Y1027,"0.#"),1)=".",TRUE,FALSE)</formula>
    </cfRule>
  </conditionalFormatting>
  <conditionalFormatting sqref="AL1060:AO1089">
    <cfRule type="expression" dxfId="55" priority="45">
      <formula>IF(AND(AL1060&gt;=0, RIGHT(TEXT(AL1060,"0.#"),1)&lt;&gt;"."),TRUE,FALSE)</formula>
    </cfRule>
    <cfRule type="expression" dxfId="54" priority="46">
      <formula>IF(AND(AL1060&gt;=0, RIGHT(TEXT(AL1060,"0.#"),1)="."),TRUE,FALSE)</formula>
    </cfRule>
    <cfRule type="expression" dxfId="53" priority="47">
      <formula>IF(AND(AL1060&lt;0, RIGHT(TEXT(AL1060,"0.#"),1)&lt;&gt;"."),TRUE,FALSE)</formula>
    </cfRule>
    <cfRule type="expression" dxfId="52" priority="48">
      <formula>IF(AND(AL1060&lt;0, RIGHT(TEXT(AL1060,"0.#"),1)="."),TRUE,FALSE)</formula>
    </cfRule>
  </conditionalFormatting>
  <conditionalFormatting sqref="Y1060:Y1089">
    <cfRule type="expression" dxfId="51" priority="43">
      <formula>IF(RIGHT(TEXT(Y1060,"0.#"),1)=".",FALSE,TRUE)</formula>
    </cfRule>
    <cfRule type="expression" dxfId="50" priority="44">
      <formula>IF(RIGHT(TEXT(Y1060,"0.#"),1)=".",TRUE,FALSE)</formula>
    </cfRule>
  </conditionalFormatting>
  <conditionalFormatting sqref="AL1093:AO1122">
    <cfRule type="expression" dxfId="49" priority="39">
      <formula>IF(AND(AL1093&gt;=0, RIGHT(TEXT(AL1093,"0.#"),1)&lt;&gt;"."),TRUE,FALSE)</formula>
    </cfRule>
    <cfRule type="expression" dxfId="48" priority="40">
      <formula>IF(AND(AL1093&gt;=0, RIGHT(TEXT(AL1093,"0.#"),1)="."),TRUE,FALSE)</formula>
    </cfRule>
    <cfRule type="expression" dxfId="47" priority="41">
      <formula>IF(AND(AL1093&lt;0, RIGHT(TEXT(AL1093,"0.#"),1)&lt;&gt;"."),TRUE,FALSE)</formula>
    </cfRule>
    <cfRule type="expression" dxfId="46" priority="42">
      <formula>IF(AND(AL1093&lt;0, RIGHT(TEXT(AL1093,"0.#"),1)="."),TRUE,FALSE)</formula>
    </cfRule>
  </conditionalFormatting>
  <conditionalFormatting sqref="Y1093:Y1122">
    <cfRule type="expression" dxfId="45" priority="37">
      <formula>IF(RIGHT(TEXT(Y1093,"0.#"),1)=".",FALSE,TRUE)</formula>
    </cfRule>
    <cfRule type="expression" dxfId="44" priority="38">
      <formula>IF(RIGHT(TEXT(Y1093,"0.#"),1)=".",TRUE,FALSE)</formula>
    </cfRule>
  </conditionalFormatting>
  <conditionalFormatting sqref="AL1126:AO1155">
    <cfRule type="expression" dxfId="43" priority="33">
      <formula>IF(AND(AL1126&gt;=0, RIGHT(TEXT(AL1126,"0.#"),1)&lt;&gt;"."),TRUE,FALSE)</formula>
    </cfRule>
    <cfRule type="expression" dxfId="42" priority="34">
      <formula>IF(AND(AL1126&gt;=0, RIGHT(TEXT(AL1126,"0.#"),1)="."),TRUE,FALSE)</formula>
    </cfRule>
    <cfRule type="expression" dxfId="41" priority="35">
      <formula>IF(AND(AL1126&lt;0, RIGHT(TEXT(AL1126,"0.#"),1)&lt;&gt;"."),TRUE,FALSE)</formula>
    </cfRule>
    <cfRule type="expression" dxfId="40" priority="36">
      <formula>IF(AND(AL1126&lt;0, RIGHT(TEXT(AL1126,"0.#"),1)="."),TRUE,FALSE)</formula>
    </cfRule>
  </conditionalFormatting>
  <conditionalFormatting sqref="Y1126:Y1155">
    <cfRule type="expression" dxfId="39" priority="31">
      <formula>IF(RIGHT(TEXT(Y1126,"0.#"),1)=".",FALSE,TRUE)</formula>
    </cfRule>
    <cfRule type="expression" dxfId="38" priority="32">
      <formula>IF(RIGHT(TEXT(Y1126,"0.#"),1)=".",TRUE,FALSE)</formula>
    </cfRule>
  </conditionalFormatting>
  <conditionalFormatting sqref="AL1159:AO1188">
    <cfRule type="expression" dxfId="37" priority="27">
      <formula>IF(AND(AL1159&gt;=0, RIGHT(TEXT(AL1159,"0.#"),1)&lt;&gt;"."),TRUE,FALSE)</formula>
    </cfRule>
    <cfRule type="expression" dxfId="36" priority="28">
      <formula>IF(AND(AL1159&gt;=0, RIGHT(TEXT(AL1159,"0.#"),1)="."),TRUE,FALSE)</formula>
    </cfRule>
    <cfRule type="expression" dxfId="35" priority="29">
      <formula>IF(AND(AL1159&lt;0, RIGHT(TEXT(AL1159,"0.#"),1)&lt;&gt;"."),TRUE,FALSE)</formula>
    </cfRule>
    <cfRule type="expression" dxfId="34" priority="30">
      <formula>IF(AND(AL1159&lt;0, RIGHT(TEXT(AL1159,"0.#"),1)="."),TRUE,FALSE)</formula>
    </cfRule>
  </conditionalFormatting>
  <conditionalFormatting sqref="Y1159:Y1188">
    <cfRule type="expression" dxfId="33" priority="25">
      <formula>IF(RIGHT(TEXT(Y1159,"0.#"),1)=".",FALSE,TRUE)</formula>
    </cfRule>
    <cfRule type="expression" dxfId="32" priority="26">
      <formula>IF(RIGHT(TEXT(Y1159,"0.#"),1)=".",TRUE,FALSE)</formula>
    </cfRule>
  </conditionalFormatting>
  <conditionalFormatting sqref="AL1192:AO1221">
    <cfRule type="expression" dxfId="31" priority="21">
      <formula>IF(AND(AL1192&gt;=0, RIGHT(TEXT(AL1192,"0.#"),1)&lt;&gt;"."),TRUE,FALSE)</formula>
    </cfRule>
    <cfRule type="expression" dxfId="30" priority="22">
      <formula>IF(AND(AL1192&gt;=0, RIGHT(TEXT(AL1192,"0.#"),1)="."),TRUE,FALSE)</formula>
    </cfRule>
    <cfRule type="expression" dxfId="29" priority="23">
      <formula>IF(AND(AL1192&lt;0, RIGHT(TEXT(AL1192,"0.#"),1)&lt;&gt;"."),TRUE,FALSE)</formula>
    </cfRule>
    <cfRule type="expression" dxfId="28" priority="24">
      <formula>IF(AND(AL1192&lt;0, RIGHT(TEXT(AL1192,"0.#"),1)="."),TRUE,FALSE)</formula>
    </cfRule>
  </conditionalFormatting>
  <conditionalFormatting sqref="Y1192:Y1221">
    <cfRule type="expression" dxfId="27" priority="19">
      <formula>IF(RIGHT(TEXT(Y1192,"0.#"),1)=".",FALSE,TRUE)</formula>
    </cfRule>
    <cfRule type="expression" dxfId="26" priority="20">
      <formula>IF(RIGHT(TEXT(Y1192,"0.#"),1)=".",TRUE,FALSE)</formula>
    </cfRule>
  </conditionalFormatting>
  <conditionalFormatting sqref="AL1225:AO1254">
    <cfRule type="expression" dxfId="25" priority="15">
      <formula>IF(AND(AL1225&gt;=0, RIGHT(TEXT(AL1225,"0.#"),1)&lt;&gt;"."),TRUE,FALSE)</formula>
    </cfRule>
    <cfRule type="expression" dxfId="24" priority="16">
      <formula>IF(AND(AL1225&gt;=0, RIGHT(TEXT(AL1225,"0.#"),1)="."),TRUE,FALSE)</formula>
    </cfRule>
    <cfRule type="expression" dxfId="23" priority="17">
      <formula>IF(AND(AL1225&lt;0, RIGHT(TEXT(AL1225,"0.#"),1)&lt;&gt;"."),TRUE,FALSE)</formula>
    </cfRule>
    <cfRule type="expression" dxfId="22" priority="18">
      <formula>IF(AND(AL1225&lt;0, RIGHT(TEXT(AL1225,"0.#"),1)="."),TRUE,FALSE)</formula>
    </cfRule>
  </conditionalFormatting>
  <conditionalFormatting sqref="Y1225:Y1254">
    <cfRule type="expression" dxfId="21" priority="13">
      <formula>IF(RIGHT(TEXT(Y1225,"0.#"),1)=".",FALSE,TRUE)</formula>
    </cfRule>
    <cfRule type="expression" dxfId="20" priority="14">
      <formula>IF(RIGHT(TEXT(Y1225,"0.#"),1)=".",TRUE,FALSE)</formula>
    </cfRule>
  </conditionalFormatting>
  <conditionalFormatting sqref="AL1258:AO1287">
    <cfRule type="expression" dxfId="19" priority="9">
      <formula>IF(AND(AL1258&gt;=0, RIGHT(TEXT(AL1258,"0.#"),1)&lt;&gt;"."),TRUE,FALSE)</formula>
    </cfRule>
    <cfRule type="expression" dxfId="18" priority="10">
      <formula>IF(AND(AL1258&gt;=0, RIGHT(TEXT(AL1258,"0.#"),1)="."),TRUE,FALSE)</formula>
    </cfRule>
    <cfRule type="expression" dxfId="17" priority="11">
      <formula>IF(AND(AL1258&lt;0, RIGHT(TEXT(AL1258,"0.#"),1)&lt;&gt;"."),TRUE,FALSE)</formula>
    </cfRule>
    <cfRule type="expression" dxfId="16" priority="12">
      <formula>IF(AND(AL1258&lt;0, RIGHT(TEXT(AL1258,"0.#"),1)="."),TRUE,FALSE)</formula>
    </cfRule>
  </conditionalFormatting>
  <conditionalFormatting sqref="Y1258:Y1287">
    <cfRule type="expression" dxfId="15" priority="7">
      <formula>IF(RIGHT(TEXT(Y1258,"0.#"),1)=".",FALSE,TRUE)</formula>
    </cfRule>
    <cfRule type="expression" dxfId="14" priority="8">
      <formula>IF(RIGHT(TEXT(Y1258,"0.#"),1)=".",TRUE,FALSE)</formula>
    </cfRule>
  </conditionalFormatting>
  <conditionalFormatting sqref="AL1291:AO1320">
    <cfRule type="expression" dxfId="13" priority="3">
      <formula>IF(AND(AL1291&gt;=0, RIGHT(TEXT(AL1291,"0.#"),1)&lt;&gt;"."),TRUE,FALSE)</formula>
    </cfRule>
    <cfRule type="expression" dxfId="12" priority="4">
      <formula>IF(AND(AL1291&gt;=0, RIGHT(TEXT(AL1291,"0.#"),1)="."),TRUE,FALSE)</formula>
    </cfRule>
    <cfRule type="expression" dxfId="11" priority="5">
      <formula>IF(AND(AL1291&lt;0, RIGHT(TEXT(AL1291,"0.#"),1)&lt;&gt;"."),TRUE,FALSE)</formula>
    </cfRule>
    <cfRule type="expression" dxfId="10" priority="6">
      <formula>IF(AND(AL1291&lt;0, RIGHT(TEXT(AL1291,"0.#"),1)="."),TRUE,FALSE)</formula>
    </cfRule>
  </conditionalFormatting>
  <conditionalFormatting sqref="Y1291:Y1320">
    <cfRule type="expression" dxfId="9" priority="1">
      <formula>IF(RIGHT(TEXT(Y1291,"0.#"),1)=".",FALSE,TRUE)</formula>
    </cfRule>
    <cfRule type="expression" dxfId="8"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2020-10-07T10:07:50Z</cp:lastPrinted>
  <dcterms:created xsi:type="dcterms:W3CDTF">2012-03-13T00:50:25Z</dcterms:created>
  <dcterms:modified xsi:type="dcterms:W3CDTF">2020-11-16T04:37:49Z</dcterms:modified>
</cp:coreProperties>
</file>