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OKF\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<sst xmlns="http://schemas.openxmlformats.org/spreadsheetml/2006/main" count="2964" uniqueCount="694">
  <si>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</si>
  <si>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</si>
  <si>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</si>
  <si>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</si>
  <si>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</si>
  <si>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</si>
  <si>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</si>
  <si>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</si>
  <si>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</si>
  <si>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</si>
  <si>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</si>
  <si>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</si>
  <si>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</si>
  <si>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</si>
  <si>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</si>
  <si>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</si>
  <si>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</si>
  <si>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</si>
  <si>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</si>
  <si>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</si>
  <si>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</si>
  <si>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</si>
  <si>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</si>
  <si>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</si>
  <si>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</si>
  <si>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</si>
  <si>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</si>
  <si>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</si>
  <si>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</si>
  <si>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</si>
  <si>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</si>
  <si>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</si>
  <si>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</si>
  <si>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</si>
  <si>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</si>
  <si>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</si>
  <si>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</si>
  <si>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</si>
  <si>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</si>
  <si>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</si>
  <si>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</si>
  <si>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</si>
  <si>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</si>
  <si>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</si>
  <si>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</si>
  <si>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</si>
  <si>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</si>
  <si>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</si>
  <si>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</si>
  <si>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</si>
  <si>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</si>
  <si>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</si>
  <si>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</si>
  <si>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</si>
  <si>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</si>
  <si>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</si>
  <si>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</si>
  <si>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</si>
  <si>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</si>
  <si>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</si>
  <si>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</si>
  <si>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</si>
  <si>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</si>
  <si>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</si>
  <si>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</si>
  <si>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</si>
  <si>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</si>
  <si>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</si>
  <si>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</si>
  <si>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</si>
  <si>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</si>
  <si>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</si>
  <si>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</si>
  <si>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</si>
  <si>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</si>
  <si>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</si>
  <si>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</si>
  <si>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</si>
  <si>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</si>
  <si>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</si>
  <si>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</si>
  <si>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</si>
  <si>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</si>
  <si>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</si>
  <si>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</si>
  <si>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</si>
  <si>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</si>
  <si>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</si>
  <si>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</si>
  <si>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</si>
  <si>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</si>
  <si>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</si>
  <si>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</si>
  <si>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</si>
  <si>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</si>
  <si>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</si>
  <si>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</si>
  <si>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</si>
  <si>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</si>
  <si>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</si>
  <si>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</si>
  <si>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</si>
  <si>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</si>
  <si>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</si>
  <si>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</si>
  <si>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</si>
  <si>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</si>
  <si>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</si>
  <si>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</si>
  <si>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</si>
  <si>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</si>
  <si>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</si>
  <si>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</si>
  <si>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</si>
  <si>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</si>
  <si>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</si>
  <si>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</si>
  <si>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</si>
  <si>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</si>
  <si>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</si>
  <si>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</si>
  <si>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</si>
  <si>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</si>
  <si>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</si>
  <si>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</si>
  <si>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</si>
  <si>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</si>
  <si>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</si>
  <si>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</si>
  <si>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</si>
  <si>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</si>
  <si>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</si>
  <si>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</si>
  <si>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</si>
  <si>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</si>
  <si>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</si>
  <si>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</si>
  <si>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</si>
  <si>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</si>
  <si>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</si>
  <si>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</si>
  <si>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</si>
  <si>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</si>
  <si>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</si>
  <si>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</si>
  <si>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</si>
  <si>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</si>
  <si>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</si>
  <si>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</si>
  <si>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</si>
  <si>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</si>
  <si>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</si>
  <si>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</si>
  <si>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</si>
  <si>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</si>
  <si>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</si>
  <si>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</si>
  <si>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</si>
  <si>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</si>
  <si>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</si>
  <si>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</si>
  <si>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</si>
  <si>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</si>
  <si>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</si>
  <si>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</si>
  <si>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</si>
  <si>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</si>
  <si>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</si>
  <si>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</si>
  <si>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</si>
  <si>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</si>
  <si>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</si>
  <si>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</si>
  <si>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</si>
  <si>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</si>
  <si>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</si>
  <si>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</si>
  <si>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</si>
  <si>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</si>
  <si>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</si>
  <si>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</si>
  <si>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</si>
  <si>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</si>
  <si>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</si>
  <si>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</si>
  <si>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</si>
  <si>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</si>
  <si>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</si>
  <si>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</si>
  <si>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</si>
  <si>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</si>
  <si>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</si>
  <si>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</si>
  <si>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</si>
  <si>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</si>
  <si>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</si>
  <si>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</si>
  <si>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</si>
  <si>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</si>
  <si>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</si>
  <si>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</si>
  <si>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</si>
  <si>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</si>
  <si>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</si>
  <si>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</si>
  <si>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</si>
  <si>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</si>
  <si>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</si>
  <si>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</si>
  <si>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</si>
  <si>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</si>
  <si>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</si>
  <si>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</si>
  <si>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</si>
  <si>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</si>
  <si>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</si>
  <si>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</si>
  <si>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</si>
  <si>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</si>
  <si>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</si>
  <si>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</si>
  <si>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</si>
  <si>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</si>
  <si>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</si>
  <si>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</si>
  <si>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</si>
  <si>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</si>
  <si>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</si>
  <si>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</si>
  <si>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</si>
  <si>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</si>
  <si>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</si>
  <si>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</si>
  <si>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</si>
  <si>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</si>
  <si>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</si>
  <si>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</si>
  <si>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</si>
  <si>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</si>
  <si>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</si>
  <si>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</si>
  <si>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</si>
  <si>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</si>
  <si>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</si>
  <si>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</si>
  <si>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</si>
  <si>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</si>
  <si>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</si>
  <si>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</si>
  <si>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</si>
  <si>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</si>
  <si>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</si>
  <si>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</si>
  <si>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</si>
  <si>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</si>
  <si>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</si>
  <si>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</si>
  <si>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</si>
  <si>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</si>
  <si>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</si>
  <si>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</si>
  <si>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</si>
  <si>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</si>
  <si>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</si>
  <si>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</si>
  <si>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</si>
  <si>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</si>
  <si>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</si>
  <si>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</si>
  <si>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</si>
  <si>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</si>
  <si>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</si>
  <si>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</si>
  <si>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</si>
  <si>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</si>
  <si>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</si>
  <si>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</si>
  <si>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</si>
  <si>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</si>
  <si>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</si>
  <si>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</si>
  <si>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</si>
  <si>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</si>
  <si>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</si>
  <si>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</si>
  <si>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</si>
  <si>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</si>
  <si>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</si>
  <si>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</si>
  <si>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</si>
  <si>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</si>
  <si>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</si>
  <si>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</si>
  <si>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</si>
  <si>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</si>
  <si>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</si>
  <si>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</si>
  <si>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</si>
  <si>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</si>
  <si>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</si>
  <si>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</si>
  <si>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</si>
  <si>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</si>
  <si>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</si>
  <si>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</si>
  <si>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</si>
  <si>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</si>
  <si>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</si>
  <si>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</si>
  <si>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</si>
  <si>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</si>
  <si>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</si>
  <si>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</si>
  <si>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</si>
  <si>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</si>
  <si>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</si>
  <si>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</si>
  <si>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</si>
  <si>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</si>
  <si>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</si>
  <si>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</si>
  <si>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</si>
  <si>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</si>
  <si>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</si>
  <si>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</si>
  <si>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</si>
  <si>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</si>
  <si>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</si>
  <si>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</si>
  <si>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</si>
  <si>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</si>
  <si>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</si>
  <si>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</si>
  <si>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</si>
  <si>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</si>
  <si>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</si>
  <si>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</si>
  <si>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</si>
  <si>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</si>
  <si>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</si>
  <si>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</si>
  <si>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</si>
  <si>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</si>
  <si>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</si>
  <si>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</si>
  <si>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</si>
  <si>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</si>
  <si>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</si>
  <si>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</si>
  <si>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</si>
  <si>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</si>
  <si>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</si>
  <si>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</si>
  <si>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</si>
  <si>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</si>
  <si>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</si>
  <si>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</si>
  <si>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</si>
  <si>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</si>
  <si>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</si>
  <si>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</si>
  <si>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</si>
  <si>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</si>
  <si>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</si>
  <si>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</si>
  <si>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</si>
  <si>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</si>
  <si>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</si>
  <si>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</si>
  <si>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</si>
  <si>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</si>
  <si>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</si>
  <si>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</si>
  <si>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</si>
  <si>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</si>
  <si>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</si>
  <si>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</si>
  <si>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</si>
  <si>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</si>
  <si>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</si>
  <si>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</si>
  <si>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</si>
  <si>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</si>
  <si>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</si>
  <si>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</si>
  <si>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</si>
  <si>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</si>
  <si>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</si>
  <si>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</si>
  <si>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</si>
  <si>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</si>
  <si>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</si>
  <si>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</si>
  <si>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</si>
  <si>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</si>
  <si>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</si>
  <si>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</si>
  <si>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</si>
  <si>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</si>
  <si>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</si>
  <si>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</si>
  <si>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</si>
  <si>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</si>
  <si>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</si>
  <si>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</si>
  <si>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</si>
  <si>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</si>
  <si>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</si>
  <si>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</si>
  <si>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</si>
  <si>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</si>
  <si>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</si>
  <si>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</si>
  <si>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</si>
  <si>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</si>
  <si>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</si>
  <si>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</si>
  <si>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</si>
  <si>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</si>
  <si>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</si>
  <si>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</si>
  <si>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</si>
  <si>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</si>
  <si>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</si>
  <si>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</si>
  <si>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</si>
  <si>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</si>
  <si>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</si>
  <si>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</si>
  <si>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</si>
  <si>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</si>
  <si>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</si>
  <si>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</si>
  <si>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</si>
  <si>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</si>
  <si>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</si>
  <si>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</si>
  <si>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</si>
  <si>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</si>
  <si>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</si>
  <si>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</si>
  <si>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</si>
  <si>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</si>
  <si>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</si>
  <si>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</si>
  <si>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</si>
  <si>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</si>
  <si>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</si>
  <si>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</si>
  <si>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</si>
  <si>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</si>
  <si>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</si>
  <si>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</si>
  <si>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</si>
  <si>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</si>
  <si>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</si>
  <si>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</si>
  <si>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</si>
  <si>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</si>
  <si>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</si>
  <si>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</si>
  <si>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</si>
  <si>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</si>
  <si>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</si>
  <si>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</si>
  <si>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</si>
  <si>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</si>
  <si>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</si>
  <si>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</si>
  <si>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</si>
  <si>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</si>
  <si>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</si>
  <si>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</si>
  <si>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</si>
  <si>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</si>
  <si>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</si>
  <si>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</si>
  <si>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</si>
  <si>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</si>
  <si>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</si>
  <si>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</si>
  <si>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</si>
  <si>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</si>
  <si>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</si>
  <si>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</si>
  <si>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</si>
  <si>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</si>
  <si>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</si>
  <si>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</si>
  <si>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</si>
  <si>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</si>
  <si>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</si>
  <si>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</si>
  <si>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</si>
  <si>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</si>
  <si>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</si>
  <si>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</si>
  <si>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</si>
  <si>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</si>
  <si>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</si>
  <si>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</si>
  <si>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</si>
  <si>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</si>
  <si>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</si>
  <si>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</si>
  <si>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</si>
  <si>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</si>
  <si>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</si>
  <si>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</si>
  <si>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</si>
  <si>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</si>
  <si>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</si>
  <si>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</si>
  <si>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</si>
  <si>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</si>
  <si>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</si>
  <si>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</si>
  <si>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</si>
  <si>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</si>
  <si>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</si>
  <si>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</si>
  <si>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</si>
  <si>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</si>
  <si>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</si>
  <si>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</si>
  <si>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</si>
  <si>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</si>
  <si>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</si>
  <si>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</si>
  <si>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</si>
  <si>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</si>
  <si>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</si>
  <si>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</si>
  <si>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</si>
  <si>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</si>
  <si>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</si>
  <si>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</si>
  <si>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</si>
  <si>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</si>
  <si>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</si>
  <si>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</si>
  <si>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</si>
  <si>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</si>
  <si>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</si>
  <si>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</si>
  <si>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</si>
  <si>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</si>
  <si>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</si>
  <si>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</si>
  <si>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</si>
  <si>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</si>
  <si>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</si>
  <si>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</si>
  <si>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</si>
  <si>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</si>
  <si>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</si>
  <si>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名誉回復事業</t>
    <rPh sb="0" eb="2">
      <t>メイヨ</t>
    </rPh>
    <rPh sb="2" eb="4">
      <t>カイフク</t>
    </rPh>
    <rPh sb="4" eb="6">
      <t>ジギョウ</t>
    </rPh>
    <phoneticPr fontId="5"/>
  </si>
  <si>
    <t>健康局</t>
    <rPh sb="0" eb="3">
      <t>ケンコウキョク</t>
    </rPh>
    <phoneticPr fontId="5"/>
  </si>
  <si>
    <t>難病対策課</t>
    <rPh sb="0" eb="2">
      <t>ナンビョウ</t>
    </rPh>
    <rPh sb="2" eb="5">
      <t>タイサクカ</t>
    </rPh>
    <phoneticPr fontId="5"/>
  </si>
  <si>
    <t>○</t>
  </si>
  <si>
    <t>ハンセン病問題の解決の促進に関する法律第１８条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</si>
  <si>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</si>
  <si>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ハンセン病問題の解決の促進に関する法律第18条に基づき、ハンセン病及びハンセン病対策の歴史に関する正しい知識の普及啓発及び名誉回復に必要な措置を行う。</t>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</si>
  <si>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④国立ハンセン病資料館の常設展示や企画展示、教育啓発活動等の充実を図り、これらの普及啓発活動を効果的に実施するための新たな収蔵庫の整備を行う。</t>
    <phoneticPr fontId="5"/>
  </si>
  <si>
    <t>-</t>
    <phoneticPr fontId="5"/>
  </si>
  <si>
    <t>-</t>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</si>
  <si>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</si>
  <si>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らい予防法被害者追悼式参列旅費</t>
    <rPh sb="2" eb="4">
      <t>ヨボウ</t>
    </rPh>
    <rPh sb="4" eb="5">
      <t>ホウ</t>
    </rPh>
    <rPh sb="5" eb="8">
      <t>ヒガイシャ</t>
    </rPh>
    <rPh sb="8" eb="11">
      <t>ツイトウシキ</t>
    </rPh>
    <rPh sb="11" eb="13">
      <t>サンレツ</t>
    </rPh>
    <rPh sb="13" eb="15">
      <t>リョヒ</t>
    </rPh>
    <phoneticPr fontId="5"/>
  </si>
  <si>
    <t>前年度の中学校向けパンフレットを活用した学校数×１．１</t>
    <phoneticPr fontId="5"/>
  </si>
  <si>
    <t>中学生パンフレットを活用した学校数</t>
    <phoneticPr fontId="5"/>
  </si>
  <si>
    <t>校</t>
    <rPh sb="0" eb="1">
      <t>コウ</t>
    </rPh>
    <phoneticPr fontId="5"/>
  </si>
  <si>
    <t>難病対策課調べ</t>
    <phoneticPr fontId="5"/>
  </si>
  <si>
    <t>中学生向けパンフレットの印刷及び発送部数</t>
    <phoneticPr fontId="5"/>
  </si>
  <si>
    <t>部</t>
    <rPh sb="0" eb="1">
      <t>ブ</t>
    </rPh>
    <phoneticPr fontId="5"/>
  </si>
  <si>
    <t>-</t>
  </si>
  <si>
    <t>-</t>
    <phoneticPr fontId="5"/>
  </si>
  <si>
    <t>-</t>
    <phoneticPr fontId="5"/>
  </si>
  <si>
    <t>パンフレット印刷及び発送の額(Ｘ)　／　
パンフレットの配布部数(Ｙ)　　　　　　　　　　　　　　</t>
    <phoneticPr fontId="5"/>
  </si>
  <si>
    <t>円</t>
    <phoneticPr fontId="5"/>
  </si>
  <si>
    <t>Ｘ/Y</t>
    <phoneticPr fontId="5"/>
  </si>
  <si>
    <t>11,379,386円／1,506,000部</t>
    <rPh sb="10" eb="11">
      <t>エン</t>
    </rPh>
    <rPh sb="21" eb="22">
      <t>ブ</t>
    </rPh>
    <phoneticPr fontId="5"/>
  </si>
  <si>
    <t>14,563,280円／1,582,906部</t>
    <rPh sb="10" eb="11">
      <t>エン</t>
    </rPh>
    <rPh sb="21" eb="22">
      <t>ブ</t>
    </rPh>
    <phoneticPr fontId="5"/>
  </si>
  <si>
    <t>14,960,000円／2,204,976部</t>
    <rPh sb="10" eb="11">
      <t>エン</t>
    </rPh>
    <rPh sb="21" eb="22">
      <t>ブ</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</si>
  <si>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</si>
  <si>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</si>
  <si>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</si>
  <si>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人</t>
    <rPh sb="0" eb="1">
      <t>ニン</t>
    </rPh>
    <phoneticPr fontId="5"/>
  </si>
  <si>
    <t>-</t>
    <phoneticPr fontId="5"/>
  </si>
  <si>
    <t>①中学生を対象としたパンフレットに加え、指導者向けのパンフレットも作成し、ハンセン病及びハンセン病対策の歴史に関する知識の普及啓発
　 を実施する。 
②各療養所の納骨堂に眠る遺骨について、親族等の墓に改葬するための費用の支給を行う。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
　 を行う。
④国立ハンセン病資料館の常設展示や企画展示、教育啓発活動等の充実を図り、これらの普及啓発活動を効果的に実施するための新たな収蔵
　 庫の整備を行う。
上記①、②、③及び④によってハンセン病対策を推進し、目標達成に寄与する。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</si>
  <si>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</si>
  <si>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</si>
  <si>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</si>
  <si>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</si>
  <si>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</si>
  <si>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</si>
  <si>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</si>
  <si>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</si>
  <si>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</si>
  <si>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</si>
  <si>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</si>
  <si>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</si>
  <si>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</si>
  <si>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</si>
  <si>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</si>
  <si>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</si>
  <si>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</si>
  <si>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</si>
  <si>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一般競争入札によって業者を選定しており、妥当である。</t>
    <phoneticPr fontId="5"/>
  </si>
  <si>
    <t>名誉の回復等、事業目的に即したものである。</t>
    <phoneticPr fontId="5"/>
  </si>
  <si>
    <t>-</t>
    <phoneticPr fontId="5"/>
  </si>
  <si>
    <t>業者選定に当たっては、一般競争入札により適切に選定を行っている。その他は少額随意契約を行っている。</t>
    <rPh sb="20" eb="22">
      <t>テキセツ</t>
    </rPh>
    <rPh sb="23" eb="25">
      <t>センテイ</t>
    </rPh>
    <rPh sb="26" eb="27">
      <t>オコナ</t>
    </rPh>
    <rPh sb="34" eb="35">
      <t>ホカ</t>
    </rPh>
    <rPh sb="36" eb="38">
      <t>ショウガク</t>
    </rPh>
    <rPh sb="38" eb="40">
      <t>ズイイ</t>
    </rPh>
    <rPh sb="40" eb="42">
      <t>ケイヤク</t>
    </rPh>
    <rPh sb="43" eb="44">
      <t>オコナ</t>
    </rPh>
    <phoneticPr fontId="5"/>
  </si>
  <si>
    <t>令和元年度の成果実績は成果目標を概ね達成しており、見合ったものとなっている。</t>
    <rPh sb="0" eb="2">
      <t>レイワ</t>
    </rPh>
    <rPh sb="2" eb="3">
      <t>モト</t>
    </rPh>
    <phoneticPr fontId="5"/>
  </si>
  <si>
    <t>令和元年度の活動実績は見込みを達成しており、見合ったものとなっている。</t>
    <rPh sb="0" eb="2">
      <t>レイワ</t>
    </rPh>
    <rPh sb="2" eb="3">
      <t>モト</t>
    </rPh>
    <rPh sb="6" eb="8">
      <t>カツドウ</t>
    </rPh>
    <rPh sb="11" eb="13">
      <t>ミコ</t>
    </rPh>
    <rPh sb="15" eb="17">
      <t>タッセイ</t>
    </rPh>
    <phoneticPr fontId="5"/>
  </si>
  <si>
    <t>･中学生向けパンフレットの印刷・配布や、らい予防法による被害者の名誉回復及び追悼の日の式典に関しては、昨年度と同様に一般競争を行い執行しており、今後も引き続き適切な執行をしていく。予算の執行率が低い水準であることについては、歴史的建造物の補修や国立ハンセン病資料館の収蔵庫増設の遅延によるものであり、実情に見合った適切な執行に努める。</t>
    <phoneticPr fontId="5"/>
  </si>
  <si>
    <t>270</t>
    <phoneticPr fontId="5"/>
  </si>
  <si>
    <t>128</t>
    <phoneticPr fontId="5"/>
  </si>
  <si>
    <t>102</t>
    <phoneticPr fontId="5"/>
  </si>
  <si>
    <t>119</t>
    <phoneticPr fontId="5"/>
  </si>
  <si>
    <t>130</t>
    <phoneticPr fontId="5"/>
  </si>
  <si>
    <t>137</t>
    <phoneticPr fontId="5"/>
  </si>
  <si>
    <t>139</t>
    <phoneticPr fontId="5"/>
  </si>
  <si>
    <t>143</t>
    <phoneticPr fontId="5"/>
  </si>
  <si>
    <t>0151</t>
    <phoneticPr fontId="5"/>
  </si>
  <si>
    <t>歴史的建造物の補修、国立ハンセン病資料館の収蔵庫の増設について関係者等との調整に時間を要し、当初の予定から遅れが生じたため予算の執行率が低い水準であった。</t>
    <phoneticPr fontId="5"/>
  </si>
  <si>
    <t>-</t>
    <phoneticPr fontId="5"/>
  </si>
  <si>
    <t>A.音羽印刷(株)</t>
    <rPh sb="2" eb="4">
      <t>オトハ</t>
    </rPh>
    <rPh sb="4" eb="6">
      <t>インサツ</t>
    </rPh>
    <rPh sb="6" eb="9">
      <t>カブ</t>
    </rPh>
    <phoneticPr fontId="5"/>
  </si>
  <si>
    <t>印刷製本費</t>
    <rPh sb="0" eb="2">
      <t>インサツ</t>
    </rPh>
    <rPh sb="2" eb="4">
      <t>セイホン</t>
    </rPh>
    <rPh sb="4" eb="5">
      <t>ヒ</t>
    </rPh>
    <phoneticPr fontId="5"/>
  </si>
  <si>
    <t>中学生向けパンフレットの印刷</t>
    <rPh sb="0" eb="3">
      <t>チュウガクセイ</t>
    </rPh>
    <rPh sb="3" eb="4">
      <t>ム</t>
    </rPh>
    <rPh sb="12" eb="14">
      <t>インサツ</t>
    </rPh>
    <phoneticPr fontId="5"/>
  </si>
  <si>
    <t>B.(株)中外</t>
    <rPh sb="2" eb="5">
      <t>カブ</t>
    </rPh>
    <rPh sb="5" eb="7">
      <t>チュウガイ</t>
    </rPh>
    <phoneticPr fontId="5"/>
  </si>
  <si>
    <t>雑役務費</t>
    <rPh sb="0" eb="1">
      <t>ザツ</t>
    </rPh>
    <rPh sb="1" eb="3">
      <t>エキム</t>
    </rPh>
    <rPh sb="3" eb="4">
      <t>ヒ</t>
    </rPh>
    <phoneticPr fontId="5"/>
  </si>
  <si>
    <t>中学生向けパンフレットのデザイン</t>
    <rPh sb="0" eb="3">
      <t>チュウガクセイ</t>
    </rPh>
    <rPh sb="3" eb="4">
      <t>ム</t>
    </rPh>
    <phoneticPr fontId="5"/>
  </si>
  <si>
    <t>C.(株)ステージ</t>
    <rPh sb="2" eb="5">
      <t>カブ</t>
    </rPh>
    <phoneticPr fontId="5"/>
  </si>
  <si>
    <t>らい予防法による被害者の名誉回復及び追悼の日運営事務</t>
    <rPh sb="21" eb="22">
      <t>ヒ</t>
    </rPh>
    <rPh sb="22" eb="24">
      <t>ウンエイ</t>
    </rPh>
    <rPh sb="24" eb="26">
      <t>ジム</t>
    </rPh>
    <phoneticPr fontId="5"/>
  </si>
  <si>
    <t>音羽印刷(株)</t>
    <rPh sb="0" eb="2">
      <t>オトハ</t>
    </rPh>
    <rPh sb="2" eb="4">
      <t>インサツ</t>
    </rPh>
    <rPh sb="4" eb="7">
      <t>カブ</t>
    </rPh>
    <phoneticPr fontId="5"/>
  </si>
  <si>
    <t>(株)中外</t>
    <rPh sb="0" eb="3">
      <t>カブ</t>
    </rPh>
    <rPh sb="3" eb="5">
      <t>チュウガイ</t>
    </rPh>
    <phoneticPr fontId="5"/>
  </si>
  <si>
    <t>(株)ステージ</t>
    <rPh sb="0" eb="3">
      <t>カブ</t>
    </rPh>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</si>
  <si>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</si>
  <si>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</si>
  <si>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事業は、ハンセン病問題の解決の促進に関する法律第１８条の規定に基づく、ハンセン病及びハンセン病対策の歴史に関する知識の普及啓発及びハンセン病の患者であった方々の名誉回復を図るための事業であり、適切に実施されている。
・特にパンフレットの配布は、全中学一年生を対象に行った。引き続きハンセン病の正しい知識の普及啓発を行っていく。
・令和元年度は、歴史的建造物の補修、国立ハンセン病資料館の収蔵庫の増設について関係者等との調整に時間を要し、当初の予定から遅れが生じたため予算の執行率が低い水準であった。</t>
    <rPh sb="328" eb="330">
      <t>レイワ</t>
    </rPh>
    <rPh sb="330" eb="331">
      <t>モト</t>
    </rPh>
    <phoneticPr fontId="5"/>
  </si>
  <si>
    <t>-</t>
    <phoneticPr fontId="5"/>
  </si>
  <si>
    <t>-</t>
    <phoneticPr fontId="5"/>
  </si>
  <si>
    <t>-</t>
    <phoneticPr fontId="5"/>
  </si>
  <si>
    <t>-</t>
    <phoneticPr fontId="5"/>
  </si>
  <si>
    <t>-</t>
    <phoneticPr fontId="5"/>
  </si>
  <si>
    <t>☑</t>
  </si>
  <si>
    <t>I.（株）加藤工務店</t>
    <rPh sb="2" eb="5">
      <t>カブ</t>
    </rPh>
    <rPh sb="5" eb="7">
      <t>カトウ</t>
    </rPh>
    <rPh sb="7" eb="10">
      <t>コウムテン</t>
    </rPh>
    <phoneticPr fontId="5"/>
  </si>
  <si>
    <t>工事費</t>
    <rPh sb="0" eb="3">
      <t>コウジヒ</t>
    </rPh>
    <phoneticPr fontId="5"/>
  </si>
  <si>
    <t>補修工事に係る経費</t>
    <rPh sb="0" eb="2">
      <t>ホシュウ</t>
    </rPh>
    <rPh sb="2" eb="4">
      <t>コウジ</t>
    </rPh>
    <rPh sb="5" eb="6">
      <t>カカ</t>
    </rPh>
    <rPh sb="7" eb="9">
      <t>ケイヒ</t>
    </rPh>
    <phoneticPr fontId="5"/>
  </si>
  <si>
    <t>J.（株）安井建設設計</t>
    <rPh sb="2" eb="5">
      <t>カブ</t>
    </rPh>
    <rPh sb="5" eb="7">
      <t>ヤスイ</t>
    </rPh>
    <rPh sb="7" eb="9">
      <t>ケンセツ</t>
    </rPh>
    <rPh sb="9" eb="11">
      <t>セッケイ</t>
    </rPh>
    <phoneticPr fontId="5"/>
  </si>
  <si>
    <t>雑役務費</t>
    <rPh sb="0" eb="1">
      <t>ザツ</t>
    </rPh>
    <rPh sb="1" eb="4">
      <t>エキムヒ</t>
    </rPh>
    <phoneticPr fontId="5"/>
  </si>
  <si>
    <t>敷地調査費</t>
    <rPh sb="0" eb="2">
      <t>シキチ</t>
    </rPh>
    <rPh sb="2" eb="5">
      <t>チョウサヒ</t>
    </rPh>
    <phoneticPr fontId="5"/>
  </si>
  <si>
    <t>備品費</t>
    <rPh sb="0" eb="3">
      <t>ビヒンヒ</t>
    </rPh>
    <phoneticPr fontId="5"/>
  </si>
  <si>
    <t>名誉回復事業執行に係る備品購入費</t>
    <rPh sb="0" eb="2">
      <t>メイヨ</t>
    </rPh>
    <rPh sb="2" eb="4">
      <t>カイフク</t>
    </rPh>
    <rPh sb="4" eb="6">
      <t>ジギョウ</t>
    </rPh>
    <rPh sb="6" eb="8">
      <t>シッコウ</t>
    </rPh>
    <rPh sb="9" eb="10">
      <t>カカ</t>
    </rPh>
    <rPh sb="11" eb="13">
      <t>ビヒン</t>
    </rPh>
    <rPh sb="13" eb="16">
      <t>コウニュウヒ</t>
    </rPh>
    <phoneticPr fontId="5"/>
  </si>
  <si>
    <t>名誉回復事業執行に係る消耗品費</t>
    <rPh sb="0" eb="2">
      <t>メイヨ</t>
    </rPh>
    <rPh sb="2" eb="4">
      <t>カイフク</t>
    </rPh>
    <rPh sb="4" eb="6">
      <t>ジギョウ</t>
    </rPh>
    <rPh sb="6" eb="8">
      <t>シッコウ</t>
    </rPh>
    <rPh sb="9" eb="10">
      <t>カカ</t>
    </rPh>
    <rPh sb="11" eb="14">
      <t>ショウモウヒン</t>
    </rPh>
    <rPh sb="14" eb="15">
      <t>ヒ</t>
    </rPh>
    <phoneticPr fontId="5"/>
  </si>
  <si>
    <t>（株）加藤工務店</t>
    <rPh sb="0" eb="3">
      <t>カブ</t>
    </rPh>
    <rPh sb="3" eb="5">
      <t>カトウ</t>
    </rPh>
    <rPh sb="5" eb="8">
      <t>コウムテン</t>
    </rPh>
    <phoneticPr fontId="5"/>
  </si>
  <si>
    <t>-</t>
    <phoneticPr fontId="5"/>
  </si>
  <si>
    <t>-</t>
    <phoneticPr fontId="5"/>
  </si>
  <si>
    <t>（有）タケマエ</t>
    <rPh sb="0" eb="3">
      <t>ユウ</t>
    </rPh>
    <phoneticPr fontId="5"/>
  </si>
  <si>
    <t>（株）霞ヶ関東海倶楽部</t>
    <rPh sb="0" eb="3">
      <t>カブ</t>
    </rPh>
    <rPh sb="3" eb="6">
      <t>カスミガセキ</t>
    </rPh>
    <rPh sb="6" eb="8">
      <t>トウカイ</t>
    </rPh>
    <rPh sb="8" eb="11">
      <t>クラブ</t>
    </rPh>
    <phoneticPr fontId="5"/>
  </si>
  <si>
    <t>八重洲電気(株)</t>
    <rPh sb="0" eb="3">
      <t>ヤエス</t>
    </rPh>
    <rPh sb="3" eb="5">
      <t>デンキ</t>
    </rPh>
    <rPh sb="5" eb="8">
      <t>カブ</t>
    </rPh>
    <phoneticPr fontId="5"/>
  </si>
  <si>
    <t>扶桑速記(株)</t>
    <rPh sb="0" eb="2">
      <t>フソウ</t>
    </rPh>
    <rPh sb="2" eb="4">
      <t>ソッキ</t>
    </rPh>
    <rPh sb="4" eb="7">
      <t>カブ</t>
    </rPh>
    <phoneticPr fontId="5"/>
  </si>
  <si>
    <t>(株)太陽美術</t>
    <rPh sb="0" eb="3">
      <t>カブ</t>
    </rPh>
    <rPh sb="3" eb="5">
      <t>タイヨウ</t>
    </rPh>
    <rPh sb="5" eb="7">
      <t>ビジュツ</t>
    </rPh>
    <phoneticPr fontId="5"/>
  </si>
  <si>
    <t>スワンベーカリー</t>
    <phoneticPr fontId="5"/>
  </si>
  <si>
    <t>名誉回復事業執行に係る会場借料</t>
    <rPh sb="0" eb="2">
      <t>メイヨ</t>
    </rPh>
    <rPh sb="2" eb="4">
      <t>カイフク</t>
    </rPh>
    <rPh sb="4" eb="6">
      <t>ジギョウ</t>
    </rPh>
    <rPh sb="6" eb="8">
      <t>シッコウ</t>
    </rPh>
    <rPh sb="9" eb="10">
      <t>カカ</t>
    </rPh>
    <rPh sb="11" eb="13">
      <t>カイジョウ</t>
    </rPh>
    <rPh sb="13" eb="15">
      <t>シャクリョウ</t>
    </rPh>
    <phoneticPr fontId="5"/>
  </si>
  <si>
    <t>名誉回復事業執行に係る備品費</t>
    <rPh sb="0" eb="2">
      <t>メイヨ</t>
    </rPh>
    <rPh sb="2" eb="4">
      <t>カイフク</t>
    </rPh>
    <rPh sb="4" eb="6">
      <t>ジギョウ</t>
    </rPh>
    <rPh sb="6" eb="8">
      <t>シッコウ</t>
    </rPh>
    <rPh sb="9" eb="10">
      <t>カカ</t>
    </rPh>
    <rPh sb="11" eb="14">
      <t>ビヒンヒ</t>
    </rPh>
    <phoneticPr fontId="5"/>
  </si>
  <si>
    <t>名誉回復事業執行に係る役務費</t>
    <rPh sb="0" eb="2">
      <t>メイヨ</t>
    </rPh>
    <rPh sb="2" eb="4">
      <t>カイフク</t>
    </rPh>
    <rPh sb="4" eb="6">
      <t>ジギョウ</t>
    </rPh>
    <rPh sb="6" eb="8">
      <t>シッコウ</t>
    </rPh>
    <rPh sb="9" eb="10">
      <t>カカ</t>
    </rPh>
    <rPh sb="11" eb="14">
      <t>エキムヒ</t>
    </rPh>
    <rPh sb="12" eb="14">
      <t>ムヒ</t>
    </rPh>
    <phoneticPr fontId="5"/>
  </si>
  <si>
    <t>－</t>
    <phoneticPr fontId="5"/>
  </si>
  <si>
    <t>-</t>
    <phoneticPr fontId="5"/>
  </si>
  <si>
    <t>-</t>
    <phoneticPr fontId="5"/>
  </si>
  <si>
    <t>F. 国立ハンセン病療養所東北新生園</t>
    <rPh sb="3" eb="5">
      <t>コクリツ</t>
    </rPh>
    <rPh sb="9" eb="10">
      <t>ビョウ</t>
    </rPh>
    <rPh sb="10" eb="13">
      <t>リョウヨウショ</t>
    </rPh>
    <rPh sb="13" eb="15">
      <t>トウホク</t>
    </rPh>
    <rPh sb="15" eb="16">
      <t>シン</t>
    </rPh>
    <rPh sb="16" eb="17">
      <t>セイ</t>
    </rPh>
    <rPh sb="17" eb="18">
      <t>エン</t>
    </rPh>
    <phoneticPr fontId="5"/>
  </si>
  <si>
    <t>工事費</t>
    <rPh sb="0" eb="3">
      <t>コウジヒ</t>
    </rPh>
    <phoneticPr fontId="5"/>
  </si>
  <si>
    <t>補修工事に係る経費</t>
    <rPh sb="0" eb="4">
      <t>ホシュウコウジ</t>
    </rPh>
    <rPh sb="5" eb="6">
      <t>カカ</t>
    </rPh>
    <rPh sb="7" eb="9">
      <t>ケイヒ</t>
    </rPh>
    <phoneticPr fontId="5"/>
  </si>
  <si>
    <t>G.国立ハンセン病療養所大島青松園</t>
    <rPh sb="2" eb="4">
      <t>コクリツ</t>
    </rPh>
    <rPh sb="8" eb="9">
      <t>ビョウ</t>
    </rPh>
    <rPh sb="9" eb="12">
      <t>リョウヨウショ</t>
    </rPh>
    <phoneticPr fontId="5"/>
  </si>
  <si>
    <t>工事設計に係る経費</t>
    <rPh sb="0" eb="2">
      <t>コウジ</t>
    </rPh>
    <rPh sb="2" eb="4">
      <t>セッケイ</t>
    </rPh>
    <rPh sb="5" eb="6">
      <t>カカ</t>
    </rPh>
    <rPh sb="7" eb="9">
      <t>ケイヒ</t>
    </rPh>
    <phoneticPr fontId="5"/>
  </si>
  <si>
    <t>H.国土交通省</t>
    <rPh sb="2" eb="4">
      <t>コクド</t>
    </rPh>
    <rPh sb="4" eb="7">
      <t>コウツウショウ</t>
    </rPh>
    <phoneticPr fontId="5"/>
  </si>
  <si>
    <t>敷地調査に係る経費</t>
    <rPh sb="0" eb="2">
      <t>シキチ</t>
    </rPh>
    <rPh sb="2" eb="4">
      <t>チョウサ</t>
    </rPh>
    <rPh sb="5" eb="6">
      <t>カカ</t>
    </rPh>
    <rPh sb="7" eb="9">
      <t>ケイヒ</t>
    </rPh>
    <phoneticPr fontId="5"/>
  </si>
  <si>
    <t>国立ハンセン病療養所東北新生園</t>
    <rPh sb="0" eb="2">
      <t>コクリツ</t>
    </rPh>
    <rPh sb="6" eb="15">
      <t>ビョウリョウヨウショトウホクシンセイエン</t>
    </rPh>
    <phoneticPr fontId="5"/>
  </si>
  <si>
    <t>支出委任</t>
    <rPh sb="0" eb="2">
      <t>シシュツ</t>
    </rPh>
    <rPh sb="2" eb="4">
      <t>イニン</t>
    </rPh>
    <phoneticPr fontId="5"/>
  </si>
  <si>
    <t>国立ハンセン病療養所大島青松園</t>
    <rPh sb="0" eb="2">
      <t>コクリツ</t>
    </rPh>
    <rPh sb="6" eb="7">
      <t>ビョウ</t>
    </rPh>
    <rPh sb="7" eb="10">
      <t>リョウショウショ</t>
    </rPh>
    <rPh sb="10" eb="12">
      <t>オオシマ</t>
    </rPh>
    <rPh sb="12" eb="13">
      <t>アオ</t>
    </rPh>
    <rPh sb="13" eb="14">
      <t>マツ</t>
    </rPh>
    <rPh sb="14" eb="15">
      <t>エン</t>
    </rPh>
    <phoneticPr fontId="5"/>
  </si>
  <si>
    <t>国土交通省</t>
    <rPh sb="0" eb="5">
      <t>コクドコウツウショウ</t>
    </rPh>
    <phoneticPr fontId="5"/>
  </si>
  <si>
    <t>補修工事</t>
    <rPh sb="0" eb="2">
      <t>ホシュウ</t>
    </rPh>
    <rPh sb="2" eb="4">
      <t>コウジ</t>
    </rPh>
    <phoneticPr fontId="5"/>
  </si>
  <si>
    <t>（株）安井建築設計事務所</t>
    <rPh sb="0" eb="3">
      <t>カブ</t>
    </rPh>
    <rPh sb="3" eb="5">
      <t>ヤスイ</t>
    </rPh>
    <rPh sb="5" eb="7">
      <t>ケンチク</t>
    </rPh>
    <rPh sb="7" eb="9">
      <t>セッケイ</t>
    </rPh>
    <rPh sb="9" eb="12">
      <t>ジムショ</t>
    </rPh>
    <phoneticPr fontId="5"/>
  </si>
  <si>
    <t>敷地調査</t>
    <rPh sb="0" eb="2">
      <t>シキチ</t>
    </rPh>
    <rPh sb="2" eb="4">
      <t>チョウサ</t>
    </rPh>
    <phoneticPr fontId="5"/>
  </si>
  <si>
    <t>-</t>
    <phoneticPr fontId="5"/>
  </si>
  <si>
    <t>E.（有）タケマエ</t>
    <phoneticPr fontId="5"/>
  </si>
  <si>
    <t>雑役務費</t>
  </si>
  <si>
    <t>名誉回復事業執行に係る役務費</t>
  </si>
  <si>
    <t>点検対象外</t>
    <rPh sb="0" eb="5">
      <t>テンケンタイショウガイ</t>
    </rPh>
    <phoneticPr fontId="5"/>
  </si>
  <si>
    <t>ハンセン病及びハンセン病対策の歴史に関する正しい知識の普及啓発及び名誉回復に必要な措置を行うために必要な事業であり、事業目的の達成度を踏まえ、予算額を縮減すること</t>
    <rPh sb="49" eb="51">
      <t>ヒツヨウ</t>
    </rPh>
    <rPh sb="52" eb="54">
      <t>ジギョウ</t>
    </rPh>
    <phoneticPr fontId="5"/>
  </si>
  <si>
    <t>-</t>
    <phoneticPr fontId="5"/>
  </si>
  <si>
    <t>普及啓発広告掲載経費の減</t>
    <phoneticPr fontId="5"/>
  </si>
  <si>
    <t>縮減</t>
  </si>
  <si>
    <t>事業目的の達成度を踏まえ、普及啓発広告掲載経費を縮減した。</t>
    <phoneticPr fontId="5"/>
  </si>
  <si>
    <t>課長：尾崎　守正</t>
    <rPh sb="3" eb="5">
      <t>オザキ</t>
    </rPh>
    <rPh sb="6" eb="7">
      <t>モリ</t>
    </rPh>
    <rPh sb="7" eb="8">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</si>
</sst>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110648</xdr:colOff>
      <xdr:row>31</xdr:row>
      <xdr:rowOff>87454</xdr:rowOff>
    </xdr:to>
    <xdr:sp macro="" textlink="">
      <xdr:nvSpPr>
        <xdr:cNvPr id="2" name="テキスト ボックス 1"/>
        <xdr:cNvSpPr txBox="1"/>
      </xdr:nvSpPr>
      <xdr:spPr>
        <a:xfrm>
          <a:off x="9201150" y="10210800"/>
          <a:ext cx="310673" cy="325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xdr:colOff>
      <xdr:row>32</xdr:row>
      <xdr:rowOff>-1</xdr:rowOff>
    </xdr:from>
    <xdr:to>
      <xdr:col>49</xdr:col>
      <xdr:colOff>452439</xdr:colOff>
      <xdr:row>33</xdr:row>
      <xdr:rowOff>83342</xdr:rowOff>
    </xdr:to>
    <xdr:sp macro="" textlink="">
      <xdr:nvSpPr>
        <xdr:cNvPr id="3" name="テキスト ボックス 2"/>
        <xdr:cNvSpPr txBox="1"/>
      </xdr:nvSpPr>
      <xdr:spPr>
        <a:xfrm>
          <a:off x="9310689" y="10691812"/>
          <a:ext cx="1059656" cy="380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前年度の実績</a:t>
          </a:r>
          <a:r>
            <a:rPr kumimoji="1" lang="en-US" altLang="ja-JP" sz="900"/>
            <a:t>×1.1</a:t>
          </a:r>
          <a:endParaRPr kumimoji="1" lang="ja-JP" altLang="en-US" sz="900"/>
        </a:p>
      </xdr:txBody>
    </xdr:sp>
    <xdr:clientData/>
  </xdr:twoCellAnchor>
  <xdr:twoCellAnchor>
    <xdr:from>
      <xdr:col>46</xdr:col>
      <xdr:colOff>0</xdr:colOff>
      <xdr:row>132</xdr:row>
      <xdr:rowOff>0</xdr:rowOff>
    </xdr:from>
    <xdr:to>
      <xdr:col>47</xdr:col>
      <xdr:colOff>110648</xdr:colOff>
      <xdr:row>133</xdr:row>
      <xdr:rowOff>87452</xdr:rowOff>
    </xdr:to>
    <xdr:sp macro="" textlink="">
      <xdr:nvSpPr>
        <xdr:cNvPr id="4" name="テキスト ボックス 3"/>
        <xdr:cNvSpPr txBox="1"/>
      </xdr:nvSpPr>
      <xdr:spPr>
        <a:xfrm>
          <a:off x="9201150" y="15478125"/>
          <a:ext cx="310673" cy="325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123825</xdr:colOff>
      <xdr:row>134</xdr:row>
      <xdr:rowOff>114300</xdr:rowOff>
    </xdr:from>
    <xdr:to>
      <xdr:col>52</xdr:col>
      <xdr:colOff>158861</xdr:colOff>
      <xdr:row>134</xdr:row>
      <xdr:rowOff>425452</xdr:rowOff>
    </xdr:to>
    <xdr:sp macro="" textlink="">
      <xdr:nvSpPr>
        <xdr:cNvPr id="5" name="テキスト ボックス 4"/>
        <xdr:cNvSpPr txBox="1"/>
      </xdr:nvSpPr>
      <xdr:spPr>
        <a:xfrm>
          <a:off x="9324975" y="16335375"/>
          <a:ext cx="1482836"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11</xdr:col>
      <xdr:colOff>11921</xdr:colOff>
      <xdr:row>741</xdr:row>
      <xdr:rowOff>95254</xdr:rowOff>
    </xdr:from>
    <xdr:to>
      <xdr:col>23</xdr:col>
      <xdr:colOff>122768</xdr:colOff>
      <xdr:row>743</xdr:row>
      <xdr:rowOff>85725</xdr:rowOff>
    </xdr:to>
    <xdr:sp macro="" textlink="">
      <xdr:nvSpPr>
        <xdr:cNvPr id="25" name="テキスト ボックス 24"/>
        <xdr:cNvSpPr txBox="1"/>
      </xdr:nvSpPr>
      <xdr:spPr>
        <a:xfrm>
          <a:off x="2212196" y="39738304"/>
          <a:ext cx="2511147" cy="6953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４４百万円</a:t>
          </a:r>
        </a:p>
      </xdr:txBody>
    </xdr:sp>
    <xdr:clientData/>
  </xdr:twoCellAnchor>
  <xdr:twoCellAnchor>
    <xdr:from>
      <xdr:col>10</xdr:col>
      <xdr:colOff>95250</xdr:colOff>
      <xdr:row>743</xdr:row>
      <xdr:rowOff>189571</xdr:rowOff>
    </xdr:from>
    <xdr:to>
      <xdr:col>23</xdr:col>
      <xdr:colOff>190500</xdr:colOff>
      <xdr:row>745</xdr:row>
      <xdr:rowOff>190569</xdr:rowOff>
    </xdr:to>
    <xdr:sp macro="" textlink="">
      <xdr:nvSpPr>
        <xdr:cNvPr id="26" name="大かっこ 25"/>
        <xdr:cNvSpPr/>
      </xdr:nvSpPr>
      <xdr:spPr>
        <a:xfrm>
          <a:off x="2095500" y="40537471"/>
          <a:ext cx="2695575" cy="705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900">
              <a:solidFill>
                <a:sysClr val="windowText" lastClr="000000"/>
              </a:solidFill>
            </a:rPr>
            <a:t>中学生向けパンフレットの印刷･配布、らい予防法による被害者の名誉回復及び追悼の日に関する経費、ハンセン病療養所入所者改葬費等</a:t>
          </a:r>
        </a:p>
      </xdr:txBody>
    </xdr:sp>
    <xdr:clientData/>
  </xdr:twoCellAnchor>
  <xdr:twoCellAnchor>
    <xdr:from>
      <xdr:col>29</xdr:col>
      <xdr:colOff>64630</xdr:colOff>
      <xdr:row>754</xdr:row>
      <xdr:rowOff>171264</xdr:rowOff>
    </xdr:from>
    <xdr:to>
      <xdr:col>41</xdr:col>
      <xdr:colOff>180653</xdr:colOff>
      <xdr:row>756</xdr:row>
      <xdr:rowOff>19050</xdr:rowOff>
    </xdr:to>
    <xdr:sp macro="" textlink="">
      <xdr:nvSpPr>
        <xdr:cNvPr id="27" name="テキスト ボックス 26"/>
        <xdr:cNvSpPr txBox="1"/>
      </xdr:nvSpPr>
      <xdr:spPr>
        <a:xfrm>
          <a:off x="5865355" y="44395839"/>
          <a:ext cx="2516323" cy="552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C</a:t>
          </a:r>
          <a:r>
            <a:rPr kumimoji="1" lang="ja-JP" altLang="en-US" sz="900">
              <a:solidFill>
                <a:sysClr val="windowText" lastClr="000000"/>
              </a:solidFill>
            </a:rPr>
            <a:t>．（株）ステージ</a:t>
          </a:r>
          <a:endParaRPr kumimoji="1" lang="en-US" altLang="ja-JP" sz="900">
            <a:solidFill>
              <a:sysClr val="windowText" lastClr="000000"/>
            </a:solidFill>
          </a:endParaRPr>
        </a:p>
        <a:p>
          <a:pPr algn="ctr"/>
          <a:r>
            <a:rPr kumimoji="1" lang="ja-JP" altLang="en-US" sz="900">
              <a:solidFill>
                <a:sysClr val="windowText" lastClr="000000"/>
              </a:solidFill>
            </a:rPr>
            <a:t>１百万円</a:t>
          </a:r>
          <a:endParaRPr kumimoji="1" lang="en-US" altLang="ja-JP" sz="900">
            <a:solidFill>
              <a:sysClr val="windowText" lastClr="000000"/>
            </a:solidFill>
          </a:endParaRPr>
        </a:p>
      </xdr:txBody>
    </xdr:sp>
    <xdr:clientData/>
  </xdr:twoCellAnchor>
  <xdr:twoCellAnchor>
    <xdr:from>
      <xdr:col>16</xdr:col>
      <xdr:colOff>180975</xdr:colOff>
      <xdr:row>755</xdr:row>
      <xdr:rowOff>152400</xdr:rowOff>
    </xdr:from>
    <xdr:to>
      <xdr:col>29</xdr:col>
      <xdr:colOff>0</xdr:colOff>
      <xdr:row>755</xdr:row>
      <xdr:rowOff>180975</xdr:rowOff>
    </xdr:to>
    <xdr:cxnSp macro="">
      <xdr:nvCxnSpPr>
        <xdr:cNvPr id="29" name="直線矢印コネクタ 28"/>
        <xdr:cNvCxnSpPr/>
      </xdr:nvCxnSpPr>
      <xdr:spPr>
        <a:xfrm>
          <a:off x="3381375" y="44729400"/>
          <a:ext cx="2419350" cy="2857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153301</xdr:colOff>
      <xdr:row>756</xdr:row>
      <xdr:rowOff>152856</xdr:rowOff>
    </xdr:from>
    <xdr:to>
      <xdr:col>42</xdr:col>
      <xdr:colOff>51828</xdr:colOff>
      <xdr:row>757</xdr:row>
      <xdr:rowOff>276225</xdr:rowOff>
    </xdr:to>
    <xdr:sp macro="" textlink="">
      <xdr:nvSpPr>
        <xdr:cNvPr id="32" name="大かっこ 31"/>
        <xdr:cNvSpPr/>
      </xdr:nvSpPr>
      <xdr:spPr>
        <a:xfrm>
          <a:off x="5954026" y="45082281"/>
          <a:ext cx="2498852" cy="475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900">
              <a:solidFill>
                <a:sysClr val="windowText" lastClr="000000"/>
              </a:solidFill>
            </a:rPr>
            <a:t>らい予防法による被害者の名誉回復及び追悼の日運営事務</a:t>
          </a:r>
        </a:p>
      </xdr:txBody>
    </xdr:sp>
    <xdr:clientData/>
  </xdr:twoCellAnchor>
  <xdr:twoCellAnchor>
    <xdr:from>
      <xdr:col>29</xdr:col>
      <xdr:colOff>76271</xdr:colOff>
      <xdr:row>748</xdr:row>
      <xdr:rowOff>66675</xdr:rowOff>
    </xdr:from>
    <xdr:to>
      <xdr:col>41</xdr:col>
      <xdr:colOff>197851</xdr:colOff>
      <xdr:row>749</xdr:row>
      <xdr:rowOff>233681</xdr:rowOff>
    </xdr:to>
    <xdr:sp macro="" textlink="">
      <xdr:nvSpPr>
        <xdr:cNvPr id="33" name="テキスト ボックス 32"/>
        <xdr:cNvSpPr txBox="1"/>
      </xdr:nvSpPr>
      <xdr:spPr>
        <a:xfrm>
          <a:off x="5876996" y="42176700"/>
          <a:ext cx="2521880" cy="5194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A.</a:t>
          </a:r>
          <a:r>
            <a:rPr kumimoji="1" lang="ja-JP" altLang="en-US" sz="900">
              <a:solidFill>
                <a:sysClr val="windowText" lastClr="000000"/>
              </a:solidFill>
            </a:rPr>
            <a:t>音羽印刷（株）</a:t>
          </a:r>
          <a:endParaRPr kumimoji="1" lang="en-US" altLang="ja-JP" sz="900">
            <a:solidFill>
              <a:sysClr val="windowText" lastClr="000000"/>
            </a:solidFill>
          </a:endParaRPr>
        </a:p>
        <a:p>
          <a:pPr algn="ctr"/>
          <a:r>
            <a:rPr kumimoji="1" lang="ja-JP" altLang="en-US" sz="900">
              <a:solidFill>
                <a:sysClr val="windowText" lastClr="000000"/>
              </a:solidFill>
            </a:rPr>
            <a:t>１５百万円</a:t>
          </a:r>
        </a:p>
      </xdr:txBody>
    </xdr:sp>
    <xdr:clientData/>
  </xdr:twoCellAnchor>
  <xdr:twoCellAnchor>
    <xdr:from>
      <xdr:col>16</xdr:col>
      <xdr:colOff>171450</xdr:colOff>
      <xdr:row>749</xdr:row>
      <xdr:rowOff>9525</xdr:rowOff>
    </xdr:from>
    <xdr:to>
      <xdr:col>29</xdr:col>
      <xdr:colOff>28575</xdr:colOff>
      <xdr:row>749</xdr:row>
      <xdr:rowOff>19050</xdr:rowOff>
    </xdr:to>
    <xdr:cxnSp macro="">
      <xdr:nvCxnSpPr>
        <xdr:cNvPr id="34" name="直線矢印コネクタ 33"/>
        <xdr:cNvCxnSpPr/>
      </xdr:nvCxnSpPr>
      <xdr:spPr>
        <a:xfrm>
          <a:off x="3371850" y="42471975"/>
          <a:ext cx="2457450" cy="9525"/>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118053</xdr:colOff>
      <xdr:row>749</xdr:row>
      <xdr:rowOff>266804</xdr:rowOff>
    </xdr:from>
    <xdr:to>
      <xdr:col>42</xdr:col>
      <xdr:colOff>66675</xdr:colOff>
      <xdr:row>750</xdr:row>
      <xdr:rowOff>244742</xdr:rowOff>
    </xdr:to>
    <xdr:sp macro="" textlink="">
      <xdr:nvSpPr>
        <xdr:cNvPr id="35" name="大かっこ 34"/>
        <xdr:cNvSpPr/>
      </xdr:nvSpPr>
      <xdr:spPr>
        <a:xfrm>
          <a:off x="5918778" y="42729254"/>
          <a:ext cx="2548947" cy="3303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中学生向けパンフレットの印刷</a:t>
          </a:r>
        </a:p>
      </xdr:txBody>
    </xdr:sp>
    <xdr:clientData/>
  </xdr:twoCellAnchor>
  <xdr:twoCellAnchor>
    <xdr:from>
      <xdr:col>29</xdr:col>
      <xdr:colOff>73252</xdr:colOff>
      <xdr:row>751</xdr:row>
      <xdr:rowOff>38100</xdr:rowOff>
    </xdr:from>
    <xdr:to>
      <xdr:col>41</xdr:col>
      <xdr:colOff>194832</xdr:colOff>
      <xdr:row>752</xdr:row>
      <xdr:rowOff>219287</xdr:rowOff>
    </xdr:to>
    <xdr:sp macro="" textlink="">
      <xdr:nvSpPr>
        <xdr:cNvPr id="36" name="テキスト ボックス 35"/>
        <xdr:cNvSpPr txBox="1"/>
      </xdr:nvSpPr>
      <xdr:spPr>
        <a:xfrm>
          <a:off x="5873977" y="43205400"/>
          <a:ext cx="2521880" cy="5336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B.</a:t>
          </a:r>
          <a:r>
            <a:rPr kumimoji="1" lang="ja-JP" altLang="en-US" sz="900">
              <a:solidFill>
                <a:sysClr val="windowText" lastClr="000000"/>
              </a:solidFill>
            </a:rPr>
            <a:t>（株）中外</a:t>
          </a:r>
          <a:endParaRPr kumimoji="1" lang="en-US" altLang="ja-JP" sz="900">
            <a:solidFill>
              <a:sysClr val="windowText" lastClr="000000"/>
            </a:solidFill>
          </a:endParaRPr>
        </a:p>
        <a:p>
          <a:pPr algn="ctr"/>
          <a:r>
            <a:rPr kumimoji="1" lang="ja-JP" altLang="en-US" sz="900">
              <a:solidFill>
                <a:sysClr val="windowText" lastClr="000000"/>
              </a:solidFill>
            </a:rPr>
            <a:t>０．１百万円</a:t>
          </a:r>
        </a:p>
      </xdr:txBody>
    </xdr:sp>
    <xdr:clientData/>
  </xdr:twoCellAnchor>
  <xdr:twoCellAnchor>
    <xdr:from>
      <xdr:col>17</xdr:col>
      <xdr:colOff>0</xdr:colOff>
      <xdr:row>752</xdr:row>
      <xdr:rowOff>0</xdr:rowOff>
    </xdr:from>
    <xdr:to>
      <xdr:col>29</xdr:col>
      <xdr:colOff>9525</xdr:colOff>
      <xdr:row>752</xdr:row>
      <xdr:rowOff>19050</xdr:rowOff>
    </xdr:to>
    <xdr:cxnSp macro="">
      <xdr:nvCxnSpPr>
        <xdr:cNvPr id="37" name="直線矢印コネクタ 36"/>
        <xdr:cNvCxnSpPr/>
      </xdr:nvCxnSpPr>
      <xdr:spPr>
        <a:xfrm>
          <a:off x="3400425" y="43519725"/>
          <a:ext cx="2409825" cy="1905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139887</xdr:colOff>
      <xdr:row>752</xdr:row>
      <xdr:rowOff>270569</xdr:rowOff>
    </xdr:from>
    <xdr:to>
      <xdr:col>42</xdr:col>
      <xdr:colOff>72045</xdr:colOff>
      <xdr:row>753</xdr:row>
      <xdr:rowOff>290671</xdr:rowOff>
    </xdr:to>
    <xdr:sp macro="" textlink="">
      <xdr:nvSpPr>
        <xdr:cNvPr id="38" name="大かっこ 37"/>
        <xdr:cNvSpPr/>
      </xdr:nvSpPr>
      <xdr:spPr>
        <a:xfrm>
          <a:off x="5940612" y="43790294"/>
          <a:ext cx="2532483" cy="372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中学生向けパンフレットのデザイン</a:t>
          </a:r>
        </a:p>
      </xdr:txBody>
    </xdr:sp>
    <xdr:clientData/>
  </xdr:twoCellAnchor>
  <xdr:twoCellAnchor>
    <xdr:from>
      <xdr:col>17</xdr:col>
      <xdr:colOff>114167</xdr:colOff>
      <xdr:row>747</xdr:row>
      <xdr:rowOff>181683</xdr:rowOff>
    </xdr:from>
    <xdr:to>
      <xdr:col>28</xdr:col>
      <xdr:colOff>47674</xdr:colOff>
      <xdr:row>749</xdr:row>
      <xdr:rowOff>52546</xdr:rowOff>
    </xdr:to>
    <xdr:sp macro="" textlink="">
      <xdr:nvSpPr>
        <xdr:cNvPr id="39" name="大かっこ 38"/>
        <xdr:cNvSpPr/>
      </xdr:nvSpPr>
      <xdr:spPr>
        <a:xfrm>
          <a:off x="3514592" y="41939283"/>
          <a:ext cx="2133782" cy="57571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000">
            <a:solidFill>
              <a:sysClr val="windowText" lastClr="000000"/>
            </a:solidFill>
          </a:endParaRPr>
        </a:p>
        <a:p>
          <a:pPr algn="ctr"/>
          <a:r>
            <a:rPr kumimoji="1" lang="en-US" altLang="ja-JP" sz="1000">
              <a:solidFill>
                <a:sysClr val="windowText" lastClr="000000"/>
              </a:solidFill>
            </a:rPr>
            <a:t>【</a:t>
          </a:r>
          <a:r>
            <a:rPr kumimoji="1" lang="ja-JP" altLang="en-US" sz="1000">
              <a:solidFill>
                <a:sysClr val="windowText" lastClr="000000"/>
              </a:solidFill>
            </a:rPr>
            <a:t>一般競争契約（最低価格）</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6</xdr:col>
      <xdr:colOff>142875</xdr:colOff>
      <xdr:row>747</xdr:row>
      <xdr:rowOff>180975</xdr:rowOff>
    </xdr:from>
    <xdr:to>
      <xdr:col>14</xdr:col>
      <xdr:colOff>41275</xdr:colOff>
      <xdr:row>749</xdr:row>
      <xdr:rowOff>142875</xdr:rowOff>
    </xdr:to>
    <xdr:sp macro="" textlink="">
      <xdr:nvSpPr>
        <xdr:cNvPr id="40" name="テキスト ボックス 39"/>
        <xdr:cNvSpPr txBox="1"/>
      </xdr:nvSpPr>
      <xdr:spPr>
        <a:xfrm>
          <a:off x="1343025" y="41938575"/>
          <a:ext cx="1498600" cy="6667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dk1"/>
              </a:solidFill>
              <a:effectLst/>
              <a:latin typeface="+mn-lt"/>
              <a:ea typeface="+mn-ea"/>
              <a:cs typeface="+mn-cs"/>
            </a:rPr>
            <a:t>Ｄ</a:t>
          </a:r>
          <a:r>
            <a:rPr kumimoji="1" lang="ja-JP" altLang="ja-JP" sz="900">
              <a:solidFill>
                <a:schemeClr val="dk1"/>
              </a:solidFill>
              <a:effectLst/>
              <a:latin typeface="+mn-lt"/>
              <a:ea typeface="+mn-ea"/>
              <a:cs typeface="+mn-cs"/>
            </a:rPr>
            <a:t>．ハンセン病療養所等死没者改葬費</a:t>
          </a:r>
          <a:endParaRPr lang="ja-JP" altLang="ja-JP" sz="900">
            <a:effectLst/>
          </a:endParaRPr>
        </a:p>
        <a:p>
          <a:pPr algn="ctr"/>
          <a:r>
            <a:rPr kumimoji="1" lang="ja-JP" altLang="ja-JP" sz="900">
              <a:solidFill>
                <a:schemeClr val="dk1"/>
              </a:solidFill>
              <a:effectLst/>
              <a:latin typeface="+mn-lt"/>
              <a:ea typeface="+mn-ea"/>
              <a:cs typeface="+mn-cs"/>
            </a:rPr>
            <a:t>０．</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6</xdr:col>
      <xdr:colOff>104775</xdr:colOff>
      <xdr:row>751</xdr:row>
      <xdr:rowOff>228600</xdr:rowOff>
    </xdr:from>
    <xdr:to>
      <xdr:col>14</xdr:col>
      <xdr:colOff>6350</xdr:colOff>
      <xdr:row>752</xdr:row>
      <xdr:rowOff>330200</xdr:rowOff>
    </xdr:to>
    <xdr:sp macro="" textlink="">
      <xdr:nvSpPr>
        <xdr:cNvPr id="41" name="テキスト ボックス 40"/>
        <xdr:cNvSpPr txBox="1"/>
      </xdr:nvSpPr>
      <xdr:spPr>
        <a:xfrm>
          <a:off x="1304925" y="43395900"/>
          <a:ext cx="1501775" cy="4540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Ｅ．事務費</a:t>
          </a:r>
          <a:endParaRPr kumimoji="1" lang="en-US" altLang="ja-JP" sz="900">
            <a:solidFill>
              <a:sysClr val="windowText" lastClr="000000"/>
            </a:solidFill>
          </a:endParaRPr>
        </a:p>
        <a:p>
          <a:pPr algn="ctr"/>
          <a:r>
            <a:rPr kumimoji="1" lang="ja-JP" altLang="en-US" sz="900">
              <a:solidFill>
                <a:sysClr val="windowText" lastClr="000000"/>
              </a:solidFill>
            </a:rPr>
            <a:t>３．４百万円</a:t>
          </a:r>
        </a:p>
      </xdr:txBody>
    </xdr:sp>
    <xdr:clientData/>
  </xdr:twoCellAnchor>
  <xdr:twoCellAnchor>
    <xdr:from>
      <xdr:col>8</xdr:col>
      <xdr:colOff>47625</xdr:colOff>
      <xdr:row>749</xdr:row>
      <xdr:rowOff>19050</xdr:rowOff>
    </xdr:from>
    <xdr:to>
      <xdr:col>15</xdr:col>
      <xdr:colOff>43692</xdr:colOff>
      <xdr:row>750</xdr:row>
      <xdr:rowOff>325403</xdr:rowOff>
    </xdr:to>
    <xdr:sp macro="" textlink="">
      <xdr:nvSpPr>
        <xdr:cNvPr id="42" name="大かっこ 41"/>
        <xdr:cNvSpPr/>
      </xdr:nvSpPr>
      <xdr:spPr>
        <a:xfrm>
          <a:off x="1647825" y="42481500"/>
          <a:ext cx="1396242" cy="65877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xdr:col>
      <xdr:colOff>76200</xdr:colOff>
      <xdr:row>752</xdr:row>
      <xdr:rowOff>57150</xdr:rowOff>
    </xdr:from>
    <xdr:to>
      <xdr:col>16</xdr:col>
      <xdr:colOff>21771</xdr:colOff>
      <xdr:row>753</xdr:row>
      <xdr:rowOff>347745</xdr:rowOff>
    </xdr:to>
    <xdr:sp macro="" textlink="">
      <xdr:nvSpPr>
        <xdr:cNvPr id="43" name="大かっこ 42"/>
        <xdr:cNvSpPr/>
      </xdr:nvSpPr>
      <xdr:spPr>
        <a:xfrm>
          <a:off x="876300" y="43576875"/>
          <a:ext cx="2345871" cy="64302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171450</xdr:colOff>
      <xdr:row>745</xdr:row>
      <xdr:rowOff>219075</xdr:rowOff>
    </xdr:from>
    <xdr:to>
      <xdr:col>16</xdr:col>
      <xdr:colOff>180975</xdr:colOff>
      <xdr:row>755</xdr:row>
      <xdr:rowOff>190500</xdr:rowOff>
    </xdr:to>
    <xdr:cxnSp macro="">
      <xdr:nvCxnSpPr>
        <xdr:cNvPr id="53" name="直線コネクタ 52"/>
        <xdr:cNvCxnSpPr/>
      </xdr:nvCxnSpPr>
      <xdr:spPr>
        <a:xfrm flipH="1">
          <a:off x="3371850" y="41271825"/>
          <a:ext cx="9525" cy="349567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57152</xdr:colOff>
      <xdr:row>748</xdr:row>
      <xdr:rowOff>133350</xdr:rowOff>
    </xdr:from>
    <xdr:to>
      <xdr:col>16</xdr:col>
      <xdr:colOff>161925</xdr:colOff>
      <xdr:row>748</xdr:row>
      <xdr:rowOff>133351</xdr:rowOff>
    </xdr:to>
    <xdr:cxnSp macro="">
      <xdr:nvCxnSpPr>
        <xdr:cNvPr id="59" name="直線矢印コネクタ 58"/>
        <xdr:cNvCxnSpPr/>
      </xdr:nvCxnSpPr>
      <xdr:spPr>
        <a:xfrm flipH="1">
          <a:off x="2857502" y="42243375"/>
          <a:ext cx="504823" cy="1"/>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123825</xdr:colOff>
      <xdr:row>750</xdr:row>
      <xdr:rowOff>123825</xdr:rowOff>
    </xdr:from>
    <xdr:to>
      <xdr:col>28</xdr:col>
      <xdr:colOff>57332</xdr:colOff>
      <xdr:row>751</xdr:row>
      <xdr:rowOff>347113</xdr:rowOff>
    </xdr:to>
    <xdr:sp macro="" textlink="">
      <xdr:nvSpPr>
        <xdr:cNvPr id="65" name="大かっこ 64"/>
        <xdr:cNvSpPr/>
      </xdr:nvSpPr>
      <xdr:spPr>
        <a:xfrm>
          <a:off x="3524250" y="42938700"/>
          <a:ext cx="2133782" cy="57571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000">
              <a:solidFill>
                <a:sysClr val="windowText" lastClr="000000"/>
              </a:solidFill>
            </a:rPr>
            <a:t>【</a:t>
          </a:r>
          <a:r>
            <a:rPr kumimoji="1" lang="ja-JP" altLang="en-US" sz="1000">
              <a:solidFill>
                <a:sysClr val="windowText" lastClr="000000"/>
              </a:solidFill>
            </a:rPr>
            <a:t>一般競争契約（最低価格）</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17</xdr:col>
      <xdr:colOff>123825</xdr:colOff>
      <xdr:row>753</xdr:row>
      <xdr:rowOff>257175</xdr:rowOff>
    </xdr:from>
    <xdr:to>
      <xdr:col>28</xdr:col>
      <xdr:colOff>57332</xdr:colOff>
      <xdr:row>755</xdr:row>
      <xdr:rowOff>128038</xdr:rowOff>
    </xdr:to>
    <xdr:sp macro="" textlink="">
      <xdr:nvSpPr>
        <xdr:cNvPr id="66" name="大かっこ 65"/>
        <xdr:cNvSpPr/>
      </xdr:nvSpPr>
      <xdr:spPr>
        <a:xfrm>
          <a:off x="3524250" y="44129325"/>
          <a:ext cx="2133782" cy="57571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000">
              <a:solidFill>
                <a:sysClr val="windowText" lastClr="000000"/>
              </a:solidFill>
            </a:rPr>
            <a:t>【</a:t>
          </a:r>
          <a:r>
            <a:rPr kumimoji="1" lang="ja-JP" altLang="en-US" sz="1000">
              <a:solidFill>
                <a:sysClr val="windowText" lastClr="000000"/>
              </a:solidFill>
            </a:rPr>
            <a:t>一般競争契約（最低価格）</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15</xdr:col>
      <xdr:colOff>142875</xdr:colOff>
      <xdr:row>748</xdr:row>
      <xdr:rowOff>142875</xdr:rowOff>
    </xdr:from>
    <xdr:to>
      <xdr:col>15</xdr:col>
      <xdr:colOff>142876</xdr:colOff>
      <xdr:row>752</xdr:row>
      <xdr:rowOff>133350</xdr:rowOff>
    </xdr:to>
    <xdr:cxnSp macro="">
      <xdr:nvCxnSpPr>
        <xdr:cNvPr id="73" name="直線コネクタ 72"/>
        <xdr:cNvCxnSpPr/>
      </xdr:nvCxnSpPr>
      <xdr:spPr>
        <a:xfrm>
          <a:off x="3143250" y="42252900"/>
          <a:ext cx="1" cy="140017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95250</xdr:colOff>
      <xdr:row>741</xdr:row>
      <xdr:rowOff>123825</xdr:rowOff>
    </xdr:from>
    <xdr:to>
      <xdr:col>35</xdr:col>
      <xdr:colOff>130456</xdr:colOff>
      <xdr:row>743</xdr:row>
      <xdr:rowOff>39818</xdr:rowOff>
    </xdr:to>
    <xdr:sp macro="" textlink="">
      <xdr:nvSpPr>
        <xdr:cNvPr id="28" name="テキスト ボックス 27"/>
        <xdr:cNvSpPr txBox="1"/>
      </xdr:nvSpPr>
      <xdr:spPr>
        <a:xfrm>
          <a:off x="5695950" y="39766875"/>
          <a:ext cx="1435381" cy="6208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Ｆ．国立ハンセン病療養所東北新生園</a:t>
          </a:r>
          <a:endParaRPr kumimoji="1" lang="en-US" altLang="ja-JP" sz="900">
            <a:solidFill>
              <a:sysClr val="windowText" lastClr="000000"/>
            </a:solidFill>
          </a:endParaRPr>
        </a:p>
        <a:p>
          <a:pPr algn="ctr"/>
          <a:r>
            <a:rPr kumimoji="1" lang="ja-JP" altLang="en-US" sz="900">
              <a:solidFill>
                <a:sysClr val="windowText" lastClr="000000"/>
              </a:solidFill>
            </a:rPr>
            <a:t>１２百万円</a:t>
          </a:r>
          <a:endParaRPr kumimoji="1" lang="en-US" altLang="ja-JP" sz="900">
            <a:solidFill>
              <a:sysClr val="windowText" lastClr="000000"/>
            </a:solidFill>
          </a:endParaRPr>
        </a:p>
      </xdr:txBody>
    </xdr:sp>
    <xdr:clientData/>
  </xdr:twoCellAnchor>
  <xdr:twoCellAnchor>
    <xdr:from>
      <xdr:col>28</xdr:col>
      <xdr:colOff>85725</xdr:colOff>
      <xdr:row>743</xdr:row>
      <xdr:rowOff>123825</xdr:rowOff>
    </xdr:from>
    <xdr:to>
      <xdr:col>35</xdr:col>
      <xdr:colOff>120931</xdr:colOff>
      <xdr:row>745</xdr:row>
      <xdr:rowOff>39818</xdr:rowOff>
    </xdr:to>
    <xdr:sp macro="" textlink="">
      <xdr:nvSpPr>
        <xdr:cNvPr id="30" name="テキスト ボックス 29"/>
        <xdr:cNvSpPr txBox="1"/>
      </xdr:nvSpPr>
      <xdr:spPr>
        <a:xfrm>
          <a:off x="5686425" y="40471725"/>
          <a:ext cx="1435381" cy="6208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Ｇ．国立ハンセン病療養所大島青松園</a:t>
          </a:r>
          <a:endParaRPr kumimoji="1" lang="en-US" altLang="ja-JP" sz="900">
            <a:solidFill>
              <a:sysClr val="windowText" lastClr="000000"/>
            </a:solidFill>
          </a:endParaRPr>
        </a:p>
        <a:p>
          <a:pPr algn="ctr"/>
          <a:r>
            <a:rPr kumimoji="1" lang="ja-JP" altLang="en-US" sz="900">
              <a:solidFill>
                <a:sysClr val="windowText" lastClr="000000"/>
              </a:solidFill>
            </a:rPr>
            <a:t>２百万円</a:t>
          </a:r>
          <a:endParaRPr kumimoji="1" lang="en-US" altLang="ja-JP" sz="900">
            <a:solidFill>
              <a:sysClr val="windowText" lastClr="000000"/>
            </a:solidFill>
          </a:endParaRPr>
        </a:p>
      </xdr:txBody>
    </xdr:sp>
    <xdr:clientData/>
  </xdr:twoCellAnchor>
  <xdr:twoCellAnchor>
    <xdr:from>
      <xdr:col>28</xdr:col>
      <xdr:colOff>95250</xdr:colOff>
      <xdr:row>745</xdr:row>
      <xdr:rowOff>123825</xdr:rowOff>
    </xdr:from>
    <xdr:to>
      <xdr:col>35</xdr:col>
      <xdr:colOff>130456</xdr:colOff>
      <xdr:row>747</xdr:row>
      <xdr:rowOff>39818</xdr:rowOff>
    </xdr:to>
    <xdr:sp macro="" textlink="">
      <xdr:nvSpPr>
        <xdr:cNvPr id="31" name="テキスト ボックス 30"/>
        <xdr:cNvSpPr txBox="1"/>
      </xdr:nvSpPr>
      <xdr:spPr>
        <a:xfrm>
          <a:off x="5695950" y="41176575"/>
          <a:ext cx="1435381" cy="6208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Ｈ．国土交通省</a:t>
          </a:r>
          <a:endParaRPr kumimoji="1" lang="en-US" altLang="ja-JP" sz="900">
            <a:solidFill>
              <a:sysClr val="windowText" lastClr="000000"/>
            </a:solidFill>
          </a:endParaRPr>
        </a:p>
        <a:p>
          <a:pPr algn="ctr"/>
          <a:r>
            <a:rPr kumimoji="1" lang="ja-JP" altLang="en-US" sz="900">
              <a:solidFill>
                <a:sysClr val="windowText" lastClr="000000"/>
              </a:solidFill>
            </a:rPr>
            <a:t>１０百万円</a:t>
          </a:r>
          <a:endParaRPr kumimoji="1" lang="en-US" altLang="ja-JP" sz="900">
            <a:solidFill>
              <a:sysClr val="windowText" lastClr="000000"/>
            </a:solidFill>
          </a:endParaRPr>
        </a:p>
      </xdr:txBody>
    </xdr:sp>
    <xdr:clientData/>
  </xdr:twoCellAnchor>
  <xdr:twoCellAnchor>
    <xdr:from>
      <xdr:col>23</xdr:col>
      <xdr:colOff>133350</xdr:colOff>
      <xdr:row>742</xdr:row>
      <xdr:rowOff>57150</xdr:rowOff>
    </xdr:from>
    <xdr:to>
      <xdr:col>28</xdr:col>
      <xdr:colOff>66675</xdr:colOff>
      <xdr:row>742</xdr:row>
      <xdr:rowOff>58314</xdr:rowOff>
    </xdr:to>
    <xdr:cxnSp macro="">
      <xdr:nvCxnSpPr>
        <xdr:cNvPr id="44" name="直線矢印コネクタ 43"/>
        <xdr:cNvCxnSpPr/>
      </xdr:nvCxnSpPr>
      <xdr:spPr>
        <a:xfrm flipV="1">
          <a:off x="4733925" y="40052625"/>
          <a:ext cx="933450" cy="11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161925</xdr:colOff>
      <xdr:row>743</xdr:row>
      <xdr:rowOff>323850</xdr:rowOff>
    </xdr:from>
    <xdr:to>
      <xdr:col>28</xdr:col>
      <xdr:colOff>76200</xdr:colOff>
      <xdr:row>743</xdr:row>
      <xdr:rowOff>323850</xdr:rowOff>
    </xdr:to>
    <xdr:cxnSp macro="">
      <xdr:nvCxnSpPr>
        <xdr:cNvPr id="45" name="直線矢印コネクタ 44"/>
        <xdr:cNvCxnSpPr/>
      </xdr:nvCxnSpPr>
      <xdr:spPr>
        <a:xfrm>
          <a:off x="5162550" y="40671750"/>
          <a:ext cx="51435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152400</xdr:colOff>
      <xdr:row>746</xdr:row>
      <xdr:rowOff>19050</xdr:rowOff>
    </xdr:from>
    <xdr:to>
      <xdr:col>28</xdr:col>
      <xdr:colOff>66675</xdr:colOff>
      <xdr:row>746</xdr:row>
      <xdr:rowOff>19050</xdr:rowOff>
    </xdr:to>
    <xdr:cxnSp macro="">
      <xdr:nvCxnSpPr>
        <xdr:cNvPr id="46" name="直線矢印コネクタ 45"/>
        <xdr:cNvCxnSpPr/>
      </xdr:nvCxnSpPr>
      <xdr:spPr>
        <a:xfrm>
          <a:off x="5153025" y="41424225"/>
          <a:ext cx="51435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133350</xdr:colOff>
      <xdr:row>742</xdr:row>
      <xdr:rowOff>57150</xdr:rowOff>
    </xdr:from>
    <xdr:to>
      <xdr:col>25</xdr:col>
      <xdr:colOff>133351</xdr:colOff>
      <xdr:row>746</xdr:row>
      <xdr:rowOff>19050</xdr:rowOff>
    </xdr:to>
    <xdr:cxnSp macro="">
      <xdr:nvCxnSpPr>
        <xdr:cNvPr id="48" name="直線コネクタ 47"/>
        <xdr:cNvCxnSpPr/>
      </xdr:nvCxnSpPr>
      <xdr:spPr>
        <a:xfrm flipH="1">
          <a:off x="5133975" y="40052625"/>
          <a:ext cx="1" cy="137160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740</xdr:row>
      <xdr:rowOff>190500</xdr:rowOff>
    </xdr:from>
    <xdr:to>
      <xdr:col>31</xdr:col>
      <xdr:colOff>159203</xdr:colOff>
      <xdr:row>742</xdr:row>
      <xdr:rowOff>127762</xdr:rowOff>
    </xdr:to>
    <xdr:sp macro="" textlink="">
      <xdr:nvSpPr>
        <xdr:cNvPr id="49" name="大かっこ 48"/>
        <xdr:cNvSpPr/>
      </xdr:nvSpPr>
      <xdr:spPr>
        <a:xfrm>
          <a:off x="4010025" y="39481125"/>
          <a:ext cx="2349953" cy="642112"/>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38</xdr:col>
      <xdr:colOff>95250</xdr:colOff>
      <xdr:row>741</xdr:row>
      <xdr:rowOff>133350</xdr:rowOff>
    </xdr:from>
    <xdr:to>
      <xdr:col>44</xdr:col>
      <xdr:colOff>182450</xdr:colOff>
      <xdr:row>743</xdr:row>
      <xdr:rowOff>51230</xdr:rowOff>
    </xdr:to>
    <xdr:sp macro="" textlink="">
      <xdr:nvSpPr>
        <xdr:cNvPr id="50" name="テキスト ボックス 49"/>
        <xdr:cNvSpPr txBox="1"/>
      </xdr:nvSpPr>
      <xdr:spPr>
        <a:xfrm>
          <a:off x="7696200" y="39776400"/>
          <a:ext cx="1287350" cy="6227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I</a:t>
          </a:r>
          <a:r>
            <a:rPr kumimoji="1" lang="ja-JP" altLang="en-US" sz="900">
              <a:solidFill>
                <a:sysClr val="windowText" lastClr="000000"/>
              </a:solidFill>
            </a:rPr>
            <a:t>．（株）加藤工務店</a:t>
          </a:r>
          <a:endParaRPr kumimoji="1" lang="en-US" altLang="ja-JP" sz="900">
            <a:solidFill>
              <a:sysClr val="windowText" lastClr="000000"/>
            </a:solidFill>
          </a:endParaRPr>
        </a:p>
        <a:p>
          <a:pPr algn="ctr"/>
          <a:r>
            <a:rPr kumimoji="1" lang="ja-JP" altLang="en-US" sz="900">
              <a:solidFill>
                <a:sysClr val="windowText" lastClr="000000"/>
              </a:solidFill>
            </a:rPr>
            <a:t>１０百万円</a:t>
          </a:r>
        </a:p>
      </xdr:txBody>
    </xdr:sp>
    <xdr:clientData/>
  </xdr:twoCellAnchor>
  <xdr:twoCellAnchor>
    <xdr:from>
      <xdr:col>35</xdr:col>
      <xdr:colOff>142875</xdr:colOff>
      <xdr:row>742</xdr:row>
      <xdr:rowOff>57150</xdr:rowOff>
    </xdr:from>
    <xdr:to>
      <xdr:col>38</xdr:col>
      <xdr:colOff>57150</xdr:colOff>
      <xdr:row>742</xdr:row>
      <xdr:rowOff>57150</xdr:rowOff>
    </xdr:to>
    <xdr:cxnSp macro="">
      <xdr:nvCxnSpPr>
        <xdr:cNvPr id="51" name="直線矢印コネクタ 50"/>
        <xdr:cNvCxnSpPr/>
      </xdr:nvCxnSpPr>
      <xdr:spPr>
        <a:xfrm>
          <a:off x="7143750" y="40052625"/>
          <a:ext cx="51435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152400</xdr:colOff>
      <xdr:row>739</xdr:row>
      <xdr:rowOff>295275</xdr:rowOff>
    </xdr:from>
    <xdr:to>
      <xdr:col>47</xdr:col>
      <xdr:colOff>97971</xdr:colOff>
      <xdr:row>741</xdr:row>
      <xdr:rowOff>270638</xdr:rowOff>
    </xdr:to>
    <xdr:sp macro="" textlink="">
      <xdr:nvSpPr>
        <xdr:cNvPr id="52" name="大かっこ 51"/>
        <xdr:cNvSpPr/>
      </xdr:nvSpPr>
      <xdr:spPr>
        <a:xfrm>
          <a:off x="7153275" y="39271575"/>
          <a:ext cx="2345871" cy="64211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45</xdr:col>
      <xdr:colOff>133350</xdr:colOff>
      <xdr:row>741</xdr:row>
      <xdr:rowOff>180975</xdr:rowOff>
    </xdr:from>
    <xdr:to>
      <xdr:col>49</xdr:col>
      <xdr:colOff>358089</xdr:colOff>
      <xdr:row>743</xdr:row>
      <xdr:rowOff>66675</xdr:rowOff>
    </xdr:to>
    <xdr:sp macro="" textlink="">
      <xdr:nvSpPr>
        <xdr:cNvPr id="54" name="大かっこ 53"/>
        <xdr:cNvSpPr/>
      </xdr:nvSpPr>
      <xdr:spPr>
        <a:xfrm>
          <a:off x="9134475" y="39824025"/>
          <a:ext cx="1024839" cy="590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歴史的建造物（患者校舎）補修</a:t>
          </a:r>
        </a:p>
      </xdr:txBody>
    </xdr:sp>
    <xdr:clientData/>
  </xdr:twoCellAnchor>
  <xdr:twoCellAnchor>
    <xdr:from>
      <xdr:col>38</xdr:col>
      <xdr:colOff>104775</xdr:colOff>
      <xdr:row>743</xdr:row>
      <xdr:rowOff>238125</xdr:rowOff>
    </xdr:from>
    <xdr:to>
      <xdr:col>44</xdr:col>
      <xdr:colOff>191975</xdr:colOff>
      <xdr:row>744</xdr:row>
      <xdr:rowOff>342900</xdr:rowOff>
    </xdr:to>
    <xdr:sp macro="" textlink="">
      <xdr:nvSpPr>
        <xdr:cNvPr id="56" name="テキスト ボックス 55"/>
        <xdr:cNvSpPr txBox="1"/>
      </xdr:nvSpPr>
      <xdr:spPr>
        <a:xfrm>
          <a:off x="7705725" y="40586025"/>
          <a:ext cx="1287350" cy="4572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900">
            <a:solidFill>
              <a:sysClr val="windowText" lastClr="000000"/>
            </a:solidFill>
          </a:endParaRPr>
        </a:p>
      </xdr:txBody>
    </xdr:sp>
    <xdr:clientData/>
  </xdr:twoCellAnchor>
  <xdr:twoCellAnchor>
    <xdr:from>
      <xdr:col>35</xdr:col>
      <xdr:colOff>142875</xdr:colOff>
      <xdr:row>743</xdr:row>
      <xdr:rowOff>85725</xdr:rowOff>
    </xdr:from>
    <xdr:to>
      <xdr:col>47</xdr:col>
      <xdr:colOff>88446</xdr:colOff>
      <xdr:row>745</xdr:row>
      <xdr:rowOff>19813</xdr:rowOff>
    </xdr:to>
    <xdr:sp macro="" textlink="">
      <xdr:nvSpPr>
        <xdr:cNvPr id="58" name="大かっこ 57"/>
        <xdr:cNvSpPr/>
      </xdr:nvSpPr>
      <xdr:spPr>
        <a:xfrm>
          <a:off x="7143750" y="40433625"/>
          <a:ext cx="2345871" cy="63893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随意契約（不調）</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35</xdr:col>
      <xdr:colOff>152400</xdr:colOff>
      <xdr:row>744</xdr:row>
      <xdr:rowOff>76200</xdr:rowOff>
    </xdr:from>
    <xdr:to>
      <xdr:col>38</xdr:col>
      <xdr:colOff>66675</xdr:colOff>
      <xdr:row>744</xdr:row>
      <xdr:rowOff>76200</xdr:rowOff>
    </xdr:to>
    <xdr:cxnSp macro="">
      <xdr:nvCxnSpPr>
        <xdr:cNvPr id="60" name="直線矢印コネクタ 59"/>
        <xdr:cNvCxnSpPr/>
      </xdr:nvCxnSpPr>
      <xdr:spPr>
        <a:xfrm>
          <a:off x="7153275" y="40776525"/>
          <a:ext cx="51435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123825</xdr:colOff>
      <xdr:row>743</xdr:row>
      <xdr:rowOff>257175</xdr:rowOff>
    </xdr:from>
    <xdr:to>
      <xdr:col>49</xdr:col>
      <xdr:colOff>348564</xdr:colOff>
      <xdr:row>745</xdr:row>
      <xdr:rowOff>57150</xdr:rowOff>
    </xdr:to>
    <xdr:sp macro="" textlink="">
      <xdr:nvSpPr>
        <xdr:cNvPr id="61" name="大かっこ 60"/>
        <xdr:cNvSpPr/>
      </xdr:nvSpPr>
      <xdr:spPr>
        <a:xfrm>
          <a:off x="9124950" y="40605075"/>
          <a:ext cx="1024839" cy="504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a:t>
          </a:r>
          <a:endParaRPr kumimoji="1" lang="en-US" altLang="ja-JP" sz="800">
            <a:solidFill>
              <a:sysClr val="windowText" lastClr="000000"/>
            </a:solidFill>
          </a:endParaRPr>
        </a:p>
        <a:p>
          <a:pPr algn="ctr"/>
          <a:r>
            <a:rPr kumimoji="1" lang="ja-JP" altLang="en-US" sz="800">
              <a:solidFill>
                <a:sysClr val="windowText" lastClr="000000"/>
              </a:solidFill>
            </a:rPr>
            <a:t>工事設計</a:t>
          </a:r>
        </a:p>
      </xdr:txBody>
    </xdr:sp>
    <xdr:clientData/>
  </xdr:twoCellAnchor>
  <xdr:twoCellAnchor>
    <xdr:from>
      <xdr:col>35</xdr:col>
      <xdr:colOff>161925</xdr:colOff>
      <xdr:row>746</xdr:row>
      <xdr:rowOff>57150</xdr:rowOff>
    </xdr:from>
    <xdr:to>
      <xdr:col>38</xdr:col>
      <xdr:colOff>76200</xdr:colOff>
      <xdr:row>746</xdr:row>
      <xdr:rowOff>57150</xdr:rowOff>
    </xdr:to>
    <xdr:cxnSp macro="">
      <xdr:nvCxnSpPr>
        <xdr:cNvPr id="62" name="直線矢印コネクタ 61"/>
        <xdr:cNvCxnSpPr/>
      </xdr:nvCxnSpPr>
      <xdr:spPr>
        <a:xfrm>
          <a:off x="7162800" y="41462325"/>
          <a:ext cx="51435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95250</xdr:colOff>
      <xdr:row>745</xdr:row>
      <xdr:rowOff>200025</xdr:rowOff>
    </xdr:from>
    <xdr:to>
      <xdr:col>44</xdr:col>
      <xdr:colOff>182450</xdr:colOff>
      <xdr:row>747</xdr:row>
      <xdr:rowOff>95250</xdr:rowOff>
    </xdr:to>
    <xdr:sp macro="" textlink="">
      <xdr:nvSpPr>
        <xdr:cNvPr id="63" name="テキスト ボックス 62"/>
        <xdr:cNvSpPr txBox="1"/>
      </xdr:nvSpPr>
      <xdr:spPr>
        <a:xfrm>
          <a:off x="7696200" y="41252775"/>
          <a:ext cx="1287350" cy="6000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Ｊ．（株）安井建築設計</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45</xdr:col>
      <xdr:colOff>161925</xdr:colOff>
      <xdr:row>745</xdr:row>
      <xdr:rowOff>161926</xdr:rowOff>
    </xdr:from>
    <xdr:to>
      <xdr:col>49</xdr:col>
      <xdr:colOff>330200</xdr:colOff>
      <xdr:row>747</xdr:row>
      <xdr:rowOff>238125</xdr:rowOff>
    </xdr:to>
    <xdr:sp macro="" textlink="">
      <xdr:nvSpPr>
        <xdr:cNvPr id="64" name="大かっこ 63"/>
        <xdr:cNvSpPr/>
      </xdr:nvSpPr>
      <xdr:spPr>
        <a:xfrm>
          <a:off x="9163050" y="41214676"/>
          <a:ext cx="968375" cy="781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国立ハンセン病資料館収蔵庫増設に係る敷地調査</a:t>
          </a:r>
        </a:p>
      </xdr:txBody>
    </xdr:sp>
    <xdr:clientData/>
  </xdr:twoCellAnchor>
  <xdr:twoCellAnchor>
    <xdr:from>
      <xdr:col>35</xdr:col>
      <xdr:colOff>171450</xdr:colOff>
      <xdr:row>744</xdr:row>
      <xdr:rowOff>66675</xdr:rowOff>
    </xdr:from>
    <xdr:to>
      <xdr:col>47</xdr:col>
      <xdr:colOff>117021</xdr:colOff>
      <xdr:row>746</xdr:row>
      <xdr:rowOff>3938</xdr:rowOff>
    </xdr:to>
    <xdr:sp macro="" textlink="">
      <xdr:nvSpPr>
        <xdr:cNvPr id="67" name="大かっこ 66"/>
        <xdr:cNvSpPr/>
      </xdr:nvSpPr>
      <xdr:spPr>
        <a:xfrm>
          <a:off x="7172325" y="40767000"/>
          <a:ext cx="2345871" cy="64211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13</xdr:col>
      <xdr:colOff>190501</xdr:colOff>
      <xdr:row>752</xdr:row>
      <xdr:rowOff>133350</xdr:rowOff>
    </xdr:from>
    <xdr:to>
      <xdr:col>15</xdr:col>
      <xdr:colOff>133350</xdr:colOff>
      <xdr:row>752</xdr:row>
      <xdr:rowOff>142876</xdr:rowOff>
    </xdr:to>
    <xdr:cxnSp macro="">
      <xdr:nvCxnSpPr>
        <xdr:cNvPr id="68" name="直線矢印コネクタ 67"/>
        <xdr:cNvCxnSpPr/>
      </xdr:nvCxnSpPr>
      <xdr:spPr>
        <a:xfrm flipH="1">
          <a:off x="2790826" y="43653075"/>
          <a:ext cx="342899" cy="952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6" t="s">
        <v>0</v>
      </c>
      <c r="AK2" s="986"/>
      <c r="AL2" s="986"/>
      <c r="AM2" s="986"/>
      <c r="AN2" s="986"/>
      <c r="AO2" s="987"/>
      <c r="AP2" s="987"/>
      <c r="AQ2" s="987"/>
      <c r="AR2" s="78" t="str">
        <f>IF(OR(AO2="　", AO2=""), "", "-")</f>
        <v/>
      </c>
      <c r="AS2" s="988">
        <v>166</v>
      </c>
      <c r="AT2" s="988"/>
      <c r="AU2" s="988"/>
      <c r="AV2" s="51" t="str">
        <f>IF(AW2="", "", "-")</f>
        <v/>
      </c>
      <c r="AW2" s="933"/>
      <c r="AX2" s="933"/>
    </row>
    <row r="3" spans="1:50" ht="21" customHeight="1" thickBot="1" x14ac:dyDescent="0.2">
      <c r="A3" s="889" t="s">
        <v>423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555</v>
      </c>
      <c r="AK3" s="891"/>
      <c r="AL3" s="891"/>
      <c r="AM3" s="891"/>
      <c r="AN3" s="891"/>
      <c r="AO3" s="891"/>
      <c r="AP3" s="891"/>
      <c r="AQ3" s="891"/>
      <c r="AR3" s="891"/>
      <c r="AS3" s="891"/>
      <c r="AT3" s="891"/>
      <c r="AU3" s="891"/>
      <c r="AV3" s="891"/>
      <c r="AW3" s="891"/>
      <c r="AX3" s="24" t="s">
        <v>65</v>
      </c>
    </row>
    <row r="4" spans="1:50" ht="24.75" customHeight="1" x14ac:dyDescent="0.15">
      <c r="A4" s="717" t="s">
        <v>25</v>
      </c>
      <c r="B4" s="718"/>
      <c r="C4" s="718"/>
      <c r="D4" s="718"/>
      <c r="E4" s="718"/>
      <c r="F4" s="718"/>
      <c r="G4" s="695" t="s">
        <v>556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61" t="s">
        <v>507</v>
      </c>
      <c r="H5" s="862"/>
      <c r="I5" s="862"/>
      <c r="J5" s="862"/>
      <c r="K5" s="862"/>
      <c r="L5" s="862"/>
      <c r="M5" s="863" t="s">
        <v>66</v>
      </c>
      <c r="N5" s="864"/>
      <c r="O5" s="864"/>
      <c r="P5" s="864"/>
      <c r="Q5" s="864"/>
      <c r="R5" s="865"/>
      <c r="S5" s="866" t="s">
        <v>70</v>
      </c>
      <c r="T5" s="862"/>
      <c r="U5" s="862"/>
      <c r="V5" s="862"/>
      <c r="W5" s="862"/>
      <c r="X5" s="867"/>
      <c r="Y5" s="711" t="s">
        <v>3</v>
      </c>
      <c r="Z5" s="548"/>
      <c r="AA5" s="548"/>
      <c r="AB5" s="548"/>
      <c r="AC5" s="548"/>
      <c r="AD5" s="549"/>
      <c r="AE5" s="712" t="s">
        <v>558</v>
      </c>
      <c r="AF5" s="712"/>
      <c r="AG5" s="712"/>
      <c r="AH5" s="712"/>
      <c r="AI5" s="712"/>
      <c r="AJ5" s="712"/>
      <c r="AK5" s="712"/>
      <c r="AL5" s="712"/>
      <c r="AM5" s="712"/>
      <c r="AN5" s="712"/>
      <c r="AO5" s="712"/>
      <c r="AP5" s="713"/>
      <c r="AQ5" s="714" t="s">
        <v>693</v>
      </c>
      <c r="AR5" s="715"/>
      <c r="AS5" s="715"/>
      <c r="AT5" s="715"/>
      <c r="AU5" s="715"/>
      <c r="AV5" s="715"/>
      <c r="AW5" s="715"/>
      <c r="AX5" s="716"/>
    </row>
    <row r="6" spans="1:50" ht="39" customHeight="1" x14ac:dyDescent="0.15">
      <c r="A6" s="719" t="s">
        <v>4</v>
      </c>
      <c r="B6" s="720"/>
      <c r="C6" s="720"/>
      <c r="D6" s="720"/>
      <c r="E6" s="720"/>
      <c r="F6" s="72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560</v>
      </c>
      <c r="H7" s="504"/>
      <c r="I7" s="504"/>
      <c r="J7" s="504"/>
      <c r="K7" s="504"/>
      <c r="L7" s="504"/>
      <c r="M7" s="504"/>
      <c r="N7" s="504"/>
      <c r="O7" s="504"/>
      <c r="P7" s="504"/>
      <c r="Q7" s="504"/>
      <c r="R7" s="504"/>
      <c r="S7" s="504"/>
      <c r="T7" s="504"/>
      <c r="U7" s="504"/>
      <c r="V7" s="504"/>
      <c r="W7" s="504"/>
      <c r="X7" s="505"/>
      <c r="Y7" s="944" t="s">
        <v>387</v>
      </c>
      <c r="Z7" s="448"/>
      <c r="AA7" s="448"/>
      <c r="AB7" s="448"/>
      <c r="AC7" s="448"/>
      <c r="AD7" s="945"/>
      <c r="AE7" s="934" t="s">
        <v>561</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0" t="s">
        <v>258</v>
      </c>
      <c r="B8" s="501"/>
      <c r="C8" s="501"/>
      <c r="D8" s="501"/>
      <c r="E8" s="501"/>
      <c r="F8" s="502"/>
      <c r="G8" s="955" t="str">
        <f>入力規則等!A27</f>
        <v>-</v>
      </c>
      <c r="H8" s="735"/>
      <c r="I8" s="735"/>
      <c r="J8" s="735"/>
      <c r="K8" s="735"/>
      <c r="L8" s="735"/>
      <c r="M8" s="735"/>
      <c r="N8" s="735"/>
      <c r="O8" s="735"/>
      <c r="P8" s="735"/>
      <c r="Q8" s="735"/>
      <c r="R8" s="735"/>
      <c r="S8" s="735"/>
      <c r="T8" s="735"/>
      <c r="U8" s="735"/>
      <c r="V8" s="735"/>
      <c r="W8" s="735"/>
      <c r="X8" s="956"/>
      <c r="Y8" s="868" t="s">
        <v>259</v>
      </c>
      <c r="Z8" s="869"/>
      <c r="AA8" s="869"/>
      <c r="AB8" s="869"/>
      <c r="AC8" s="869"/>
      <c r="AD8" s="870"/>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1" t="s">
        <v>23</v>
      </c>
      <c r="B9" s="872"/>
      <c r="C9" s="872"/>
      <c r="D9" s="872"/>
      <c r="E9" s="872"/>
      <c r="F9" s="872"/>
      <c r="G9" s="873" t="s">
        <v>562</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7.5" customHeight="1" x14ac:dyDescent="0.15">
      <c r="A10" s="673" t="s">
        <v>30</v>
      </c>
      <c r="B10" s="674"/>
      <c r="C10" s="674"/>
      <c r="D10" s="674"/>
      <c r="E10" s="674"/>
      <c r="F10" s="674"/>
      <c r="G10" s="769" t="s">
        <v>563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8" t="s">
        <v>24</v>
      </c>
      <c r="B12" s="999"/>
      <c r="C12" s="999"/>
      <c r="D12" s="999"/>
      <c r="E12" s="999"/>
      <c r="F12" s="1000"/>
      <c r="G12" s="780"/>
      <c r="H12" s="781"/>
      <c r="I12" s="781"/>
      <c r="J12" s="781"/>
      <c r="K12" s="781"/>
      <c r="L12" s="781"/>
      <c r="M12" s="781"/>
      <c r="N12" s="781"/>
      <c r="O12" s="781"/>
      <c r="P12" s="420" t="s">
        <v>390</v>
      </c>
      <c r="Q12" s="421"/>
      <c r="R12" s="421"/>
      <c r="S12" s="421"/>
      <c r="T12" s="421"/>
      <c r="U12" s="421"/>
      <c r="V12" s="422"/>
      <c r="W12" s="420" t="s">
        <v>410</v>
      </c>
      <c r="X12" s="421"/>
      <c r="Y12" s="421"/>
      <c r="Z12" s="421"/>
      <c r="AA12" s="421"/>
      <c r="AB12" s="421"/>
      <c r="AC12" s="422"/>
      <c r="AD12" s="420" t="s">
        <v>417</v>
      </c>
      <c r="AE12" s="421"/>
      <c r="AF12" s="421"/>
      <c r="AG12" s="421"/>
      <c r="AH12" s="421"/>
      <c r="AI12" s="421"/>
      <c r="AJ12" s="422"/>
      <c r="AK12" s="420" t="s">
        <v>424</v>
      </c>
      <c r="AL12" s="421"/>
      <c r="AM12" s="421"/>
      <c r="AN12" s="421"/>
      <c r="AO12" s="421"/>
      <c r="AP12" s="421"/>
      <c r="AQ12" s="422"/>
      <c r="AR12" s="420" t="s">
        <v>425</v>
      </c>
      <c r="AS12" s="421"/>
      <c r="AT12" s="421"/>
      <c r="AU12" s="421"/>
      <c r="AV12" s="421"/>
      <c r="AW12" s="421"/>
      <c r="AX12" s="737"/>
    </row>
    <row r="13" spans="1:50" ht="21" customHeight="1" x14ac:dyDescent="0.15">
      <c r="A13" s="619"/>
      <c r="B13" s="620"/>
      <c r="C13" s="620"/>
      <c r="D13" s="620"/>
      <c r="E13" s="620"/>
      <c r="F13" s="621"/>
      <c r="G13" s="738" t="s">
        <v>6</v>
      </c>
      <c r="H13" s="739"/>
      <c r="I13" s="784" t="s">
        <v>7</v>
      </c>
      <c r="J13" s="785"/>
      <c r="K13" s="785"/>
      <c r="L13" s="785"/>
      <c r="M13" s="785"/>
      <c r="N13" s="785"/>
      <c r="O13" s="786"/>
      <c r="P13" s="662">
        <v>157</v>
      </c>
      <c r="Q13" s="663"/>
      <c r="R13" s="663"/>
      <c r="S13" s="663"/>
      <c r="T13" s="663"/>
      <c r="U13" s="663"/>
      <c r="V13" s="664"/>
      <c r="W13" s="662">
        <v>107</v>
      </c>
      <c r="X13" s="663"/>
      <c r="Y13" s="663"/>
      <c r="Z13" s="663"/>
      <c r="AA13" s="663"/>
      <c r="AB13" s="663"/>
      <c r="AC13" s="664"/>
      <c r="AD13" s="662">
        <v>119</v>
      </c>
      <c r="AE13" s="663"/>
      <c r="AF13" s="663"/>
      <c r="AG13" s="663"/>
      <c r="AH13" s="663"/>
      <c r="AI13" s="663"/>
      <c r="AJ13" s="664"/>
      <c r="AK13" s="662">
        <v>261</v>
      </c>
      <c r="AL13" s="663"/>
      <c r="AM13" s="663"/>
      <c r="AN13" s="663"/>
      <c r="AO13" s="663"/>
      <c r="AP13" s="663"/>
      <c r="AQ13" s="664"/>
      <c r="AR13" s="941">
        <v>188</v>
      </c>
      <c r="AS13" s="942"/>
      <c r="AT13" s="942"/>
      <c r="AU13" s="942"/>
      <c r="AV13" s="942"/>
      <c r="AW13" s="942"/>
      <c r="AX13" s="943"/>
    </row>
    <row r="14" spans="1:50" ht="21" customHeight="1" x14ac:dyDescent="0.15">
      <c r="A14" s="619"/>
      <c r="B14" s="620"/>
      <c r="C14" s="620"/>
      <c r="D14" s="620"/>
      <c r="E14" s="620"/>
      <c r="F14" s="621"/>
      <c r="G14" s="740"/>
      <c r="H14" s="741"/>
      <c r="I14" s="726" t="s">
        <v>8</v>
      </c>
      <c r="J14" s="782"/>
      <c r="K14" s="782"/>
      <c r="L14" s="782"/>
      <c r="M14" s="782"/>
      <c r="N14" s="782"/>
      <c r="O14" s="783"/>
      <c r="P14" s="662" t="s">
        <v>561</v>
      </c>
      <c r="Q14" s="663"/>
      <c r="R14" s="663"/>
      <c r="S14" s="663"/>
      <c r="T14" s="663"/>
      <c r="U14" s="663"/>
      <c r="V14" s="664"/>
      <c r="W14" s="662" t="s">
        <v>564</v>
      </c>
      <c r="X14" s="663"/>
      <c r="Y14" s="663"/>
      <c r="Z14" s="663"/>
      <c r="AA14" s="663"/>
      <c r="AB14" s="663"/>
      <c r="AC14" s="664"/>
      <c r="AD14" s="662" t="s">
        <v>561</v>
      </c>
      <c r="AE14" s="663"/>
      <c r="AF14" s="663"/>
      <c r="AG14" s="663"/>
      <c r="AH14" s="663"/>
      <c r="AI14" s="663"/>
      <c r="AJ14" s="664"/>
      <c r="AK14" s="662" t="s">
        <v>643</v>
      </c>
      <c r="AL14" s="663"/>
      <c r="AM14" s="663"/>
      <c r="AN14" s="663"/>
      <c r="AO14" s="663"/>
      <c r="AP14" s="663"/>
      <c r="AQ14" s="664"/>
      <c r="AR14" s="808"/>
      <c r="AS14" s="808"/>
      <c r="AT14" s="808"/>
      <c r="AU14" s="808"/>
      <c r="AV14" s="808"/>
      <c r="AW14" s="808"/>
      <c r="AX14" s="809"/>
    </row>
    <row r="15" spans="1:50" ht="21" customHeight="1" x14ac:dyDescent="0.15">
      <c r="A15" s="619"/>
      <c r="B15" s="620"/>
      <c r="C15" s="620"/>
      <c r="D15" s="620"/>
      <c r="E15" s="620"/>
      <c r="F15" s="621"/>
      <c r="G15" s="740"/>
      <c r="H15" s="741"/>
      <c r="I15" s="726" t="s">
        <v>51</v>
      </c>
      <c r="J15" s="727"/>
      <c r="K15" s="727"/>
      <c r="L15" s="727"/>
      <c r="M15" s="727"/>
      <c r="N15" s="727"/>
      <c r="O15" s="728"/>
      <c r="P15" s="662">
        <v>28</v>
      </c>
      <c r="Q15" s="663"/>
      <c r="R15" s="663"/>
      <c r="S15" s="663"/>
      <c r="T15" s="663"/>
      <c r="U15" s="663"/>
      <c r="V15" s="664"/>
      <c r="W15" s="662">
        <v>124</v>
      </c>
      <c r="X15" s="663"/>
      <c r="Y15" s="663"/>
      <c r="Z15" s="663"/>
      <c r="AA15" s="663"/>
      <c r="AB15" s="663"/>
      <c r="AC15" s="664"/>
      <c r="AD15" s="662" t="s">
        <v>561</v>
      </c>
      <c r="AE15" s="663"/>
      <c r="AF15" s="663"/>
      <c r="AG15" s="663"/>
      <c r="AH15" s="663"/>
      <c r="AI15" s="663"/>
      <c r="AJ15" s="664"/>
      <c r="AK15" s="662">
        <v>7</v>
      </c>
      <c r="AL15" s="663"/>
      <c r="AM15" s="663"/>
      <c r="AN15" s="663"/>
      <c r="AO15" s="663"/>
      <c r="AP15" s="663"/>
      <c r="AQ15" s="664"/>
      <c r="AR15" s="662" t="s">
        <v>689</v>
      </c>
      <c r="AS15" s="663"/>
      <c r="AT15" s="663"/>
      <c r="AU15" s="663"/>
      <c r="AV15" s="663"/>
      <c r="AW15" s="663"/>
      <c r="AX15" s="826"/>
    </row>
    <row r="16" spans="1:50" ht="21" customHeight="1" x14ac:dyDescent="0.15">
      <c r="A16" s="619"/>
      <c r="B16" s="620"/>
      <c r="C16" s="620"/>
      <c r="D16" s="620"/>
      <c r="E16" s="620"/>
      <c r="F16" s="621"/>
      <c r="G16" s="740"/>
      <c r="H16" s="741"/>
      <c r="I16" s="726" t="s">
        <v>52</v>
      </c>
      <c r="J16" s="727"/>
      <c r="K16" s="727"/>
      <c r="L16" s="727"/>
      <c r="M16" s="727"/>
      <c r="N16" s="727"/>
      <c r="O16" s="728"/>
      <c r="P16" s="662">
        <v>-124</v>
      </c>
      <c r="Q16" s="663"/>
      <c r="R16" s="663"/>
      <c r="S16" s="663"/>
      <c r="T16" s="663"/>
      <c r="U16" s="663"/>
      <c r="V16" s="664"/>
      <c r="W16" s="662" t="s">
        <v>565</v>
      </c>
      <c r="X16" s="663"/>
      <c r="Y16" s="663"/>
      <c r="Z16" s="663"/>
      <c r="AA16" s="663"/>
      <c r="AB16" s="663"/>
      <c r="AC16" s="664"/>
      <c r="AD16" s="662">
        <v>-7</v>
      </c>
      <c r="AE16" s="663"/>
      <c r="AF16" s="663"/>
      <c r="AG16" s="663"/>
      <c r="AH16" s="663"/>
      <c r="AI16" s="663"/>
      <c r="AJ16" s="664"/>
      <c r="AK16" s="662" t="s">
        <v>643</v>
      </c>
      <c r="AL16" s="663"/>
      <c r="AM16" s="663"/>
      <c r="AN16" s="663"/>
      <c r="AO16" s="663"/>
      <c r="AP16" s="663"/>
      <c r="AQ16" s="664"/>
      <c r="AR16" s="772"/>
      <c r="AS16" s="773"/>
      <c r="AT16" s="773"/>
      <c r="AU16" s="773"/>
      <c r="AV16" s="773"/>
      <c r="AW16" s="773"/>
      <c r="AX16" s="774"/>
    </row>
    <row r="17" spans="1:50" ht="24.75" customHeight="1" x14ac:dyDescent="0.15">
      <c r="A17" s="619"/>
      <c r="B17" s="620"/>
      <c r="C17" s="620"/>
      <c r="D17" s="620"/>
      <c r="E17" s="620"/>
      <c r="F17" s="621"/>
      <c r="G17" s="740"/>
      <c r="H17" s="741"/>
      <c r="I17" s="726" t="s">
        <v>50</v>
      </c>
      <c r="J17" s="782"/>
      <c r="K17" s="782"/>
      <c r="L17" s="782"/>
      <c r="M17" s="782"/>
      <c r="N17" s="782"/>
      <c r="O17" s="783"/>
      <c r="P17" s="662" t="s">
        <v>561</v>
      </c>
      <c r="Q17" s="663"/>
      <c r="R17" s="663"/>
      <c r="S17" s="663"/>
      <c r="T17" s="663"/>
      <c r="U17" s="663"/>
      <c r="V17" s="664"/>
      <c r="W17" s="662" t="s">
        <v>561</v>
      </c>
      <c r="X17" s="663"/>
      <c r="Y17" s="663"/>
      <c r="Z17" s="663"/>
      <c r="AA17" s="663"/>
      <c r="AB17" s="663"/>
      <c r="AC17" s="664"/>
      <c r="AD17" s="662" t="s">
        <v>561</v>
      </c>
      <c r="AE17" s="663"/>
      <c r="AF17" s="663"/>
      <c r="AG17" s="663"/>
      <c r="AH17" s="663"/>
      <c r="AI17" s="663"/>
      <c r="AJ17" s="664"/>
      <c r="AK17" s="662" t="s">
        <v>643</v>
      </c>
      <c r="AL17" s="663"/>
      <c r="AM17" s="663"/>
      <c r="AN17" s="663"/>
      <c r="AO17" s="663"/>
      <c r="AP17" s="663"/>
      <c r="AQ17" s="664"/>
      <c r="AR17" s="939"/>
      <c r="AS17" s="939"/>
      <c r="AT17" s="939"/>
      <c r="AU17" s="939"/>
      <c r="AV17" s="939"/>
      <c r="AW17" s="939"/>
      <c r="AX17" s="940"/>
    </row>
    <row r="18" spans="1:50" ht="24.75" customHeight="1" x14ac:dyDescent="0.15">
      <c r="A18" s="619"/>
      <c r="B18" s="620"/>
      <c r="C18" s="620"/>
      <c r="D18" s="620"/>
      <c r="E18" s="620"/>
      <c r="F18" s="621"/>
      <c r="G18" s="742"/>
      <c r="H18" s="743"/>
      <c r="I18" s="731" t="s">
        <v>20</v>
      </c>
      <c r="J18" s="732"/>
      <c r="K18" s="732"/>
      <c r="L18" s="732"/>
      <c r="M18" s="732"/>
      <c r="N18" s="732"/>
      <c r="O18" s="733"/>
      <c r="P18" s="900">
        <f>SUM(P13:V17)</f>
        <v>61</v>
      </c>
      <c r="Q18" s="901"/>
      <c r="R18" s="901"/>
      <c r="S18" s="901"/>
      <c r="T18" s="901"/>
      <c r="U18" s="901"/>
      <c r="V18" s="902"/>
      <c r="W18" s="900">
        <f>SUM(W13:AC17)</f>
        <v>231</v>
      </c>
      <c r="X18" s="901"/>
      <c r="Y18" s="901"/>
      <c r="Z18" s="901"/>
      <c r="AA18" s="901"/>
      <c r="AB18" s="901"/>
      <c r="AC18" s="902"/>
      <c r="AD18" s="900">
        <f>SUM(AD13:AJ17)</f>
        <v>112</v>
      </c>
      <c r="AE18" s="901"/>
      <c r="AF18" s="901"/>
      <c r="AG18" s="901"/>
      <c r="AH18" s="901"/>
      <c r="AI18" s="901"/>
      <c r="AJ18" s="902"/>
      <c r="AK18" s="900">
        <f>SUM(AK13:AQ17)</f>
        <v>268</v>
      </c>
      <c r="AL18" s="901"/>
      <c r="AM18" s="901"/>
      <c r="AN18" s="901"/>
      <c r="AO18" s="901"/>
      <c r="AP18" s="901"/>
      <c r="AQ18" s="902"/>
      <c r="AR18" s="900">
        <f>SUM(AR13:AX17)</f>
        <v>188</v>
      </c>
      <c r="AS18" s="901"/>
      <c r="AT18" s="901"/>
      <c r="AU18" s="901"/>
      <c r="AV18" s="901"/>
      <c r="AW18" s="901"/>
      <c r="AX18" s="903"/>
    </row>
    <row r="19" spans="1:50" ht="24.75" customHeight="1" x14ac:dyDescent="0.15">
      <c r="A19" s="619"/>
      <c r="B19" s="620"/>
      <c r="C19" s="620"/>
      <c r="D19" s="620"/>
      <c r="E19" s="620"/>
      <c r="F19" s="621"/>
      <c r="G19" s="898" t="s">
        <v>9</v>
      </c>
      <c r="H19" s="899"/>
      <c r="I19" s="899"/>
      <c r="J19" s="899"/>
      <c r="K19" s="899"/>
      <c r="L19" s="899"/>
      <c r="M19" s="899"/>
      <c r="N19" s="899"/>
      <c r="O19" s="899"/>
      <c r="P19" s="662">
        <v>29</v>
      </c>
      <c r="Q19" s="663"/>
      <c r="R19" s="663"/>
      <c r="S19" s="663"/>
      <c r="T19" s="663"/>
      <c r="U19" s="663"/>
      <c r="V19" s="664"/>
      <c r="W19" s="662">
        <v>64</v>
      </c>
      <c r="X19" s="663"/>
      <c r="Y19" s="663"/>
      <c r="Z19" s="663"/>
      <c r="AA19" s="663"/>
      <c r="AB19" s="663"/>
      <c r="AC19" s="664"/>
      <c r="AD19" s="662">
        <v>44</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98" t="s">
        <v>10</v>
      </c>
      <c r="H20" s="899"/>
      <c r="I20" s="899"/>
      <c r="J20" s="899"/>
      <c r="K20" s="899"/>
      <c r="L20" s="899"/>
      <c r="M20" s="899"/>
      <c r="N20" s="899"/>
      <c r="O20" s="899"/>
      <c r="P20" s="316">
        <f>IF(P18=0, "-", SUM(P19)/P18)</f>
        <v>0.47540983606557374</v>
      </c>
      <c r="Q20" s="316"/>
      <c r="R20" s="316"/>
      <c r="S20" s="316"/>
      <c r="T20" s="316"/>
      <c r="U20" s="316"/>
      <c r="V20" s="316"/>
      <c r="W20" s="316">
        <f>IF(W18=0, "-", SUM(W19)/W18)</f>
        <v>0.27705627705627706</v>
      </c>
      <c r="X20" s="316"/>
      <c r="Y20" s="316"/>
      <c r="Z20" s="316"/>
      <c r="AA20" s="316"/>
      <c r="AB20" s="316"/>
      <c r="AC20" s="316"/>
      <c r="AD20" s="316">
        <f>IF(AD18=0, "-", SUM(AD19)/AD18)</f>
        <v>0.39285714285714285</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1001"/>
      <c r="G21" s="314" t="s">
        <v>353</v>
      </c>
      <c r="H21" s="315"/>
      <c r="I21" s="315"/>
      <c r="J21" s="315"/>
      <c r="K21" s="315"/>
      <c r="L21" s="315"/>
      <c r="M21" s="315"/>
      <c r="N21" s="315"/>
      <c r="O21" s="315"/>
      <c r="P21" s="316">
        <f>IF(P19=0, "-", SUM(P19)/SUM(P13,P14))</f>
        <v>0.18471337579617833</v>
      </c>
      <c r="Q21" s="316"/>
      <c r="R21" s="316"/>
      <c r="S21" s="316"/>
      <c r="T21" s="316"/>
      <c r="U21" s="316"/>
      <c r="V21" s="316"/>
      <c r="W21" s="316">
        <f>IF(W19=0, "-", SUM(W19)/SUM(W13,W14))</f>
        <v>0.59813084112149528</v>
      </c>
      <c r="X21" s="316"/>
      <c r="Y21" s="316"/>
      <c r="Z21" s="316"/>
      <c r="AA21" s="316"/>
      <c r="AB21" s="316"/>
      <c r="AC21" s="316"/>
      <c r="AD21" s="316">
        <f>IF(AD19=0, "-", SUM(AD19)/SUM(AD13,AD14))</f>
        <v>0.36974789915966388</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68" t="s">
        <v>426</v>
      </c>
      <c r="B22" s="969"/>
      <c r="C22" s="969"/>
      <c r="D22" s="969"/>
      <c r="E22" s="969"/>
      <c r="F22" s="970"/>
      <c r="G22" s="1006" t="s">
        <v>332</v>
      </c>
      <c r="H22" s="220"/>
      <c r="I22" s="220"/>
      <c r="J22" s="220"/>
      <c r="K22" s="220"/>
      <c r="L22" s="220"/>
      <c r="M22" s="220"/>
      <c r="N22" s="220"/>
      <c r="O22" s="221"/>
      <c r="P22" s="957" t="s">
        <v>427</v>
      </c>
      <c r="Q22" s="220"/>
      <c r="R22" s="220"/>
      <c r="S22" s="220"/>
      <c r="T22" s="220"/>
      <c r="U22" s="220"/>
      <c r="V22" s="221"/>
      <c r="W22" s="957" t="s">
        <v>428</v>
      </c>
      <c r="X22" s="220"/>
      <c r="Y22" s="220"/>
      <c r="Z22" s="220"/>
      <c r="AA22" s="220"/>
      <c r="AB22" s="220"/>
      <c r="AC22" s="221"/>
      <c r="AD22" s="957" t="s">
        <v>331</v>
      </c>
      <c r="AE22" s="220"/>
      <c r="AF22" s="220"/>
      <c r="AG22" s="220"/>
      <c r="AH22" s="220"/>
      <c r="AI22" s="220"/>
      <c r="AJ22" s="220"/>
      <c r="AK22" s="220"/>
      <c r="AL22" s="220"/>
      <c r="AM22" s="220"/>
      <c r="AN22" s="220"/>
      <c r="AO22" s="220"/>
      <c r="AP22" s="220"/>
      <c r="AQ22" s="220"/>
      <c r="AR22" s="220"/>
      <c r="AS22" s="220"/>
      <c r="AT22" s="220"/>
      <c r="AU22" s="220"/>
      <c r="AV22" s="220"/>
      <c r="AW22" s="220"/>
      <c r="AX22" s="977"/>
    </row>
    <row r="23" spans="1:50" ht="25.5" customHeight="1" x14ac:dyDescent="0.15">
      <c r="A23" s="971"/>
      <c r="B23" s="972"/>
      <c r="C23" s="972"/>
      <c r="D23" s="972"/>
      <c r="E23" s="972"/>
      <c r="F23" s="973"/>
      <c r="G23" s="1007" t="s">
        <v>566</v>
      </c>
      <c r="H23" s="1008"/>
      <c r="I23" s="1008"/>
      <c r="J23" s="1008"/>
      <c r="K23" s="1008"/>
      <c r="L23" s="1008"/>
      <c r="M23" s="1008"/>
      <c r="N23" s="1008"/>
      <c r="O23" s="1009"/>
      <c r="P23" s="941">
        <v>258</v>
      </c>
      <c r="Q23" s="942"/>
      <c r="R23" s="942"/>
      <c r="S23" s="942"/>
      <c r="T23" s="942"/>
      <c r="U23" s="942"/>
      <c r="V23" s="958"/>
      <c r="W23" s="941">
        <v>185</v>
      </c>
      <c r="X23" s="942"/>
      <c r="Y23" s="942"/>
      <c r="Z23" s="942"/>
      <c r="AA23" s="942"/>
      <c r="AB23" s="942"/>
      <c r="AC23" s="958"/>
      <c r="AD23" s="978" t="s">
        <v>690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567</v>
      </c>
      <c r="H24" s="960"/>
      <c r="I24" s="960"/>
      <c r="J24" s="960"/>
      <c r="K24" s="960"/>
      <c r="L24" s="960"/>
      <c r="M24" s="960"/>
      <c r="N24" s="960"/>
      <c r="O24" s="961"/>
      <c r="P24" s="662">
        <v>3</v>
      </c>
      <c r="Q24" s="663"/>
      <c r="R24" s="663"/>
      <c r="S24" s="663"/>
      <c r="T24" s="663"/>
      <c r="U24" s="663"/>
      <c r="V24" s="664"/>
      <c r="W24" s="662">
        <v>3</v>
      </c>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2"/>
      <c r="Q25" s="663"/>
      <c r="R25" s="663"/>
      <c r="S25" s="663"/>
      <c r="T25" s="663"/>
      <c r="U25" s="663"/>
      <c r="V25" s="664"/>
      <c r="W25" s="662"/>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2"/>
      <c r="Q26" s="663"/>
      <c r="R26" s="663"/>
      <c r="S26" s="663"/>
      <c r="T26" s="663"/>
      <c r="U26" s="663"/>
      <c r="V26" s="664"/>
      <c r="W26" s="662"/>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2"/>
      <c r="Q27" s="663"/>
      <c r="R27" s="663"/>
      <c r="S27" s="663"/>
      <c r="T27" s="663"/>
      <c r="U27" s="663"/>
      <c r="V27" s="664"/>
      <c r="W27" s="662"/>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336</v>
      </c>
      <c r="H28" s="963"/>
      <c r="I28" s="963"/>
      <c r="J28" s="963"/>
      <c r="K28" s="963"/>
      <c r="L28" s="963"/>
      <c r="M28" s="963"/>
      <c r="N28" s="963"/>
      <c r="O28" s="964"/>
      <c r="P28" s="900">
        <f>P29-SUM(P23:P27)</f>
        <v>0</v>
      </c>
      <c r="Q28" s="901"/>
      <c r="R28" s="901"/>
      <c r="S28" s="901"/>
      <c r="T28" s="901"/>
      <c r="U28" s="901"/>
      <c r="V28" s="902"/>
      <c r="W28" s="900">
        <f>W29-SUM(W23:W27)</f>
        <v>0</v>
      </c>
      <c r="X28" s="901"/>
      <c r="Y28" s="901"/>
      <c r="Z28" s="901"/>
      <c r="AA28" s="901"/>
      <c r="AB28" s="901"/>
      <c r="AC28" s="90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333</v>
      </c>
      <c r="H29" s="966"/>
      <c r="I29" s="966"/>
      <c r="J29" s="966"/>
      <c r="K29" s="966"/>
      <c r="L29" s="966"/>
      <c r="M29" s="966"/>
      <c r="N29" s="966"/>
      <c r="O29" s="967"/>
      <c r="P29" s="662">
        <f>AK13</f>
        <v>261</v>
      </c>
      <c r="Q29" s="663"/>
      <c r="R29" s="663"/>
      <c r="S29" s="663"/>
      <c r="T29" s="663"/>
      <c r="U29" s="663"/>
      <c r="V29" s="664"/>
      <c r="W29" s="989">
        <f>AR13</f>
        <v>188</v>
      </c>
      <c r="X29" s="990"/>
      <c r="Y29" s="990"/>
      <c r="Z29" s="990"/>
      <c r="AA29" s="990"/>
      <c r="AB29" s="990"/>
      <c r="AC29" s="991"/>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83" t="s">
        <v>348</v>
      </c>
      <c r="B30" s="884"/>
      <c r="C30" s="884"/>
      <c r="D30" s="884"/>
      <c r="E30" s="884"/>
      <c r="F30" s="885"/>
      <c r="G30" s="793" t="s">
        <v>146</v>
      </c>
      <c r="H30" s="794"/>
      <c r="I30" s="794"/>
      <c r="J30" s="794"/>
      <c r="K30" s="794"/>
      <c r="L30" s="794"/>
      <c r="M30" s="794"/>
      <c r="N30" s="794"/>
      <c r="O30" s="795"/>
      <c r="P30" s="879" t="s">
        <v>59</v>
      </c>
      <c r="Q30" s="794"/>
      <c r="R30" s="794"/>
      <c r="S30" s="794"/>
      <c r="T30" s="794"/>
      <c r="U30" s="794"/>
      <c r="V30" s="794"/>
      <c r="W30" s="794"/>
      <c r="X30" s="795"/>
      <c r="Y30" s="876"/>
      <c r="Z30" s="877"/>
      <c r="AA30" s="878"/>
      <c r="AB30" s="880" t="s">
        <v>11</v>
      </c>
      <c r="AC30" s="881"/>
      <c r="AD30" s="882"/>
      <c r="AE30" s="880" t="s">
        <v>390</v>
      </c>
      <c r="AF30" s="881"/>
      <c r="AG30" s="881"/>
      <c r="AH30" s="882"/>
      <c r="AI30" s="880" t="s">
        <v>412</v>
      </c>
      <c r="AJ30" s="881"/>
      <c r="AK30" s="881"/>
      <c r="AL30" s="882"/>
      <c r="AM30" s="937" t="s">
        <v>417</v>
      </c>
      <c r="AN30" s="937"/>
      <c r="AO30" s="937"/>
      <c r="AP30" s="880"/>
      <c r="AQ30" s="787" t="s">
        <v>234</v>
      </c>
      <c r="AR30" s="788"/>
      <c r="AS30" s="788"/>
      <c r="AT30" s="789"/>
      <c r="AU30" s="794" t="s">
        <v>134</v>
      </c>
      <c r="AV30" s="794"/>
      <c r="AW30" s="794"/>
      <c r="AX30" s="938"/>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5" t="s">
        <v>561</v>
      </c>
      <c r="AR31" s="199"/>
      <c r="AS31" s="132" t="s">
        <v>235</v>
      </c>
      <c r="AT31" s="133"/>
      <c r="AU31" s="198"/>
      <c r="AV31" s="198"/>
      <c r="AW31" s="400" t="s">
        <v>181</v>
      </c>
      <c r="AX31" s="401"/>
    </row>
    <row r="32" spans="1:50" ht="23.25" customHeight="1" x14ac:dyDescent="0.15">
      <c r="A32" s="405"/>
      <c r="B32" s="403"/>
      <c r="C32" s="403"/>
      <c r="D32" s="403"/>
      <c r="E32" s="403"/>
      <c r="F32" s="404"/>
      <c r="G32" s="569" t="s">
        <v>568</v>
      </c>
      <c r="H32" s="665"/>
      <c r="I32" s="665"/>
      <c r="J32" s="665"/>
      <c r="K32" s="665"/>
      <c r="L32" s="665"/>
      <c r="M32" s="665"/>
      <c r="N32" s="665"/>
      <c r="O32" s="666"/>
      <c r="P32" s="104" t="s">
        <v>569</v>
      </c>
      <c r="Q32" s="775"/>
      <c r="R32" s="775"/>
      <c r="S32" s="775"/>
      <c r="T32" s="775"/>
      <c r="U32" s="775"/>
      <c r="V32" s="775"/>
      <c r="W32" s="775"/>
      <c r="X32" s="776"/>
      <c r="Y32" s="476" t="s">
        <v>12</v>
      </c>
      <c r="Z32" s="536"/>
      <c r="AA32" s="537"/>
      <c r="AB32" s="466" t="s">
        <v>570</v>
      </c>
      <c r="AC32" s="466"/>
      <c r="AD32" s="466"/>
      <c r="AE32" s="216">
        <v>11239</v>
      </c>
      <c r="AF32" s="217"/>
      <c r="AG32" s="217"/>
      <c r="AH32" s="217"/>
      <c r="AI32" s="216">
        <v>11216</v>
      </c>
      <c r="AJ32" s="217"/>
      <c r="AK32" s="217"/>
      <c r="AL32" s="217"/>
      <c r="AM32" s="216">
        <v>11200</v>
      </c>
      <c r="AN32" s="217"/>
      <c r="AO32" s="217"/>
      <c r="AP32" s="217"/>
      <c r="AQ32" s="342" t="s">
        <v>561</v>
      </c>
      <c r="AR32" s="206"/>
      <c r="AS32" s="206"/>
      <c r="AT32" s="343"/>
      <c r="AU32" s="217" t="s">
        <v>561</v>
      </c>
      <c r="AV32" s="217"/>
      <c r="AW32" s="217"/>
      <c r="AX32" s="219"/>
    </row>
    <row r="33" spans="1:50" ht="36.75" customHeight="1" x14ac:dyDescent="0.15">
      <c r="A33" s="406"/>
      <c r="B33" s="407"/>
      <c r="C33" s="407"/>
      <c r="D33" s="407"/>
      <c r="E33" s="407"/>
      <c r="F33" s="408"/>
      <c r="G33" s="667"/>
      <c r="H33" s="668"/>
      <c r="I33" s="668"/>
      <c r="J33" s="668"/>
      <c r="K33" s="668"/>
      <c r="L33" s="668"/>
      <c r="M33" s="668"/>
      <c r="N33" s="668"/>
      <c r="O33" s="669"/>
      <c r="P33" s="777"/>
      <c r="Q33" s="777"/>
      <c r="R33" s="777"/>
      <c r="S33" s="777"/>
      <c r="T33" s="777"/>
      <c r="U33" s="777"/>
      <c r="V33" s="777"/>
      <c r="W33" s="777"/>
      <c r="X33" s="778"/>
      <c r="Y33" s="420" t="s">
        <v>54</v>
      </c>
      <c r="Z33" s="421"/>
      <c r="AA33" s="422"/>
      <c r="AB33" s="528" t="s">
        <v>570</v>
      </c>
      <c r="AC33" s="528"/>
      <c r="AD33" s="528"/>
      <c r="AE33" s="216">
        <v>12003</v>
      </c>
      <c r="AF33" s="217"/>
      <c r="AG33" s="217"/>
      <c r="AH33" s="217"/>
      <c r="AI33" s="216">
        <v>12363</v>
      </c>
      <c r="AJ33" s="217"/>
      <c r="AK33" s="217"/>
      <c r="AL33" s="217"/>
      <c r="AM33" s="216">
        <v>12338</v>
      </c>
      <c r="AN33" s="217"/>
      <c r="AO33" s="217"/>
      <c r="AP33" s="217"/>
      <c r="AQ33" s="342" t="s">
        <v>561</v>
      </c>
      <c r="AR33" s="206"/>
      <c r="AS33" s="206"/>
      <c r="AT33" s="343"/>
      <c r="AU33" s="217"/>
      <c r="AV33" s="217"/>
      <c r="AW33" s="217"/>
      <c r="AX33" s="219"/>
    </row>
    <row r="34" spans="1:50" ht="23.25" customHeight="1" x14ac:dyDescent="0.15">
      <c r="A34" s="405"/>
      <c r="B34" s="403"/>
      <c r="C34" s="403"/>
      <c r="D34" s="403"/>
      <c r="E34" s="403"/>
      <c r="F34" s="404"/>
      <c r="G34" s="670"/>
      <c r="H34" s="671"/>
      <c r="I34" s="671"/>
      <c r="J34" s="671"/>
      <c r="K34" s="671"/>
      <c r="L34" s="671"/>
      <c r="M34" s="671"/>
      <c r="N34" s="671"/>
      <c r="O34" s="672"/>
      <c r="P34" s="721"/>
      <c r="Q34" s="721"/>
      <c r="R34" s="721"/>
      <c r="S34" s="721"/>
      <c r="T34" s="721"/>
      <c r="U34" s="721"/>
      <c r="V34" s="721"/>
      <c r="W34" s="721"/>
      <c r="X34" s="779"/>
      <c r="Y34" s="420" t="s">
        <v>13</v>
      </c>
      <c r="Z34" s="421"/>
      <c r="AA34" s="422"/>
      <c r="AB34" s="564" t="s">
        <v>182</v>
      </c>
      <c r="AC34" s="564"/>
      <c r="AD34" s="564"/>
      <c r="AE34" s="216">
        <v>94</v>
      </c>
      <c r="AF34" s="217"/>
      <c r="AG34" s="217"/>
      <c r="AH34" s="217"/>
      <c r="AI34" s="216">
        <v>91</v>
      </c>
      <c r="AJ34" s="217"/>
      <c r="AK34" s="217"/>
      <c r="AL34" s="217"/>
      <c r="AM34" s="216">
        <v>91</v>
      </c>
      <c r="AN34" s="217"/>
      <c r="AO34" s="217"/>
      <c r="AP34" s="217"/>
      <c r="AQ34" s="342" t="s">
        <v>561</v>
      </c>
      <c r="AR34" s="206"/>
      <c r="AS34" s="206"/>
      <c r="AT34" s="343"/>
      <c r="AU34" s="217" t="s">
        <v>561</v>
      </c>
      <c r="AV34" s="217"/>
      <c r="AW34" s="217"/>
      <c r="AX34" s="219"/>
    </row>
    <row r="35" spans="1:50" ht="23.25" customHeight="1" x14ac:dyDescent="0.15">
      <c r="A35" s="224" t="s">
        <v>378</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90" t="s">
        <v>348</v>
      </c>
      <c r="B37" s="791"/>
      <c r="C37" s="791"/>
      <c r="D37" s="791"/>
      <c r="E37" s="791"/>
      <c r="F37" s="792"/>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390</v>
      </c>
      <c r="AF37" s="243"/>
      <c r="AG37" s="243"/>
      <c r="AH37" s="244"/>
      <c r="AI37" s="242" t="s">
        <v>388</v>
      </c>
      <c r="AJ37" s="243"/>
      <c r="AK37" s="243"/>
      <c r="AL37" s="244"/>
      <c r="AM37" s="248" t="s">
        <v>417</v>
      </c>
      <c r="AN37" s="248"/>
      <c r="AO37" s="248"/>
      <c r="AP37" s="248"/>
      <c r="AQ37" s="150" t="s">
        <v>234</v>
      </c>
      <c r="AR37" s="151"/>
      <c r="AS37" s="151"/>
      <c r="AT37" s="152"/>
      <c r="AU37" s="416" t="s">
        <v>134</v>
      </c>
      <c r="AV37" s="416"/>
      <c r="AW37" s="416"/>
      <c r="AX37" s="932"/>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5"/>
      <c r="AR38" s="199"/>
      <c r="AS38" s="132" t="s">
        <v>235</v>
      </c>
      <c r="AT38" s="133"/>
      <c r="AU38" s="198"/>
      <c r="AV38" s="198"/>
      <c r="AW38" s="400" t="s">
        <v>181</v>
      </c>
      <c r="AX38" s="401"/>
    </row>
    <row r="39" spans="1:50" ht="23.25" hidden="1" customHeight="1" x14ac:dyDescent="0.15">
      <c r="A39" s="405"/>
      <c r="B39" s="403"/>
      <c r="C39" s="403"/>
      <c r="D39" s="403"/>
      <c r="E39" s="403"/>
      <c r="F39" s="404"/>
      <c r="G39" s="569"/>
      <c r="H39" s="570"/>
      <c r="I39" s="570"/>
      <c r="J39" s="570"/>
      <c r="K39" s="570"/>
      <c r="L39" s="570"/>
      <c r="M39" s="570"/>
      <c r="N39" s="570"/>
      <c r="O39" s="571"/>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3.25" hidden="1" customHeight="1" x14ac:dyDescent="0.15">
      <c r="A40" s="406"/>
      <c r="B40" s="407"/>
      <c r="C40" s="407"/>
      <c r="D40" s="407"/>
      <c r="E40" s="407"/>
      <c r="F40" s="408"/>
      <c r="G40" s="572"/>
      <c r="H40" s="573"/>
      <c r="I40" s="573"/>
      <c r="J40" s="573"/>
      <c r="K40" s="573"/>
      <c r="L40" s="573"/>
      <c r="M40" s="573"/>
      <c r="N40" s="573"/>
      <c r="O40" s="574"/>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3.25" hidden="1" customHeight="1" x14ac:dyDescent="0.15">
      <c r="A41" s="409"/>
      <c r="B41" s="410"/>
      <c r="C41" s="410"/>
      <c r="D41" s="410"/>
      <c r="E41" s="410"/>
      <c r="F41" s="411"/>
      <c r="G41" s="575"/>
      <c r="H41" s="576"/>
      <c r="I41" s="576"/>
      <c r="J41" s="576"/>
      <c r="K41" s="576"/>
      <c r="L41" s="576"/>
      <c r="M41" s="576"/>
      <c r="N41" s="576"/>
      <c r="O41" s="577"/>
      <c r="P41" s="110"/>
      <c r="Q41" s="110"/>
      <c r="R41" s="110"/>
      <c r="S41" s="110"/>
      <c r="T41" s="110"/>
      <c r="U41" s="110"/>
      <c r="V41" s="110"/>
      <c r="W41" s="110"/>
      <c r="X41" s="111"/>
      <c r="Y41" s="420" t="s">
        <v>13</v>
      </c>
      <c r="Z41" s="421"/>
      <c r="AA41" s="422"/>
      <c r="AB41" s="564" t="s">
        <v>182</v>
      </c>
      <c r="AC41" s="564"/>
      <c r="AD41" s="564"/>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ht="23.25" hidden="1"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0" t="s">
        <v>348</v>
      </c>
      <c r="B44" s="791"/>
      <c r="C44" s="791"/>
      <c r="D44" s="791"/>
      <c r="E44" s="791"/>
      <c r="F44" s="792"/>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390</v>
      </c>
      <c r="AF44" s="243"/>
      <c r="AG44" s="243"/>
      <c r="AH44" s="244"/>
      <c r="AI44" s="242" t="s">
        <v>388</v>
      </c>
      <c r="AJ44" s="243"/>
      <c r="AK44" s="243"/>
      <c r="AL44" s="244"/>
      <c r="AM44" s="248" t="s">
        <v>417</v>
      </c>
      <c r="AN44" s="248"/>
      <c r="AO44" s="248"/>
      <c r="AP44" s="248"/>
      <c r="AQ44" s="150" t="s">
        <v>234</v>
      </c>
      <c r="AR44" s="151"/>
      <c r="AS44" s="151"/>
      <c r="AT44" s="152"/>
      <c r="AU44" s="416" t="s">
        <v>134</v>
      </c>
      <c r="AV44" s="416"/>
      <c r="AW44" s="416"/>
      <c r="AX44" s="932"/>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5"/>
      <c r="AR45" s="199"/>
      <c r="AS45" s="132" t="s">
        <v>235</v>
      </c>
      <c r="AT45" s="133"/>
      <c r="AU45" s="198"/>
      <c r="AV45" s="198"/>
      <c r="AW45" s="400" t="s">
        <v>181</v>
      </c>
      <c r="AX45" s="401"/>
    </row>
    <row r="46" spans="1:50" ht="23.25" hidden="1" customHeight="1" x14ac:dyDescent="0.15">
      <c r="A46" s="405"/>
      <c r="B46" s="403"/>
      <c r="C46" s="403"/>
      <c r="D46" s="403"/>
      <c r="E46" s="403"/>
      <c r="F46" s="404"/>
      <c r="G46" s="569"/>
      <c r="H46" s="570"/>
      <c r="I46" s="570"/>
      <c r="J46" s="570"/>
      <c r="K46" s="570"/>
      <c r="L46" s="570"/>
      <c r="M46" s="570"/>
      <c r="N46" s="570"/>
      <c r="O46" s="571"/>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3.25" hidden="1" customHeight="1" x14ac:dyDescent="0.15">
      <c r="A47" s="406"/>
      <c r="B47" s="407"/>
      <c r="C47" s="407"/>
      <c r="D47" s="407"/>
      <c r="E47" s="407"/>
      <c r="F47" s="408"/>
      <c r="G47" s="572"/>
      <c r="H47" s="573"/>
      <c r="I47" s="573"/>
      <c r="J47" s="573"/>
      <c r="K47" s="573"/>
      <c r="L47" s="573"/>
      <c r="M47" s="573"/>
      <c r="N47" s="573"/>
      <c r="O47" s="574"/>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3.25" hidden="1" customHeight="1" x14ac:dyDescent="0.15">
      <c r="A48" s="409"/>
      <c r="B48" s="410"/>
      <c r="C48" s="410"/>
      <c r="D48" s="410"/>
      <c r="E48" s="410"/>
      <c r="F48" s="411"/>
      <c r="G48" s="575"/>
      <c r="H48" s="576"/>
      <c r="I48" s="576"/>
      <c r="J48" s="576"/>
      <c r="K48" s="576"/>
      <c r="L48" s="576"/>
      <c r="M48" s="576"/>
      <c r="N48" s="576"/>
      <c r="O48" s="577"/>
      <c r="P48" s="110"/>
      <c r="Q48" s="110"/>
      <c r="R48" s="110"/>
      <c r="S48" s="110"/>
      <c r="T48" s="110"/>
      <c r="U48" s="110"/>
      <c r="V48" s="110"/>
      <c r="W48" s="110"/>
      <c r="X48" s="111"/>
      <c r="Y48" s="420" t="s">
        <v>13</v>
      </c>
      <c r="Z48" s="421"/>
      <c r="AA48" s="422"/>
      <c r="AB48" s="564" t="s">
        <v>182</v>
      </c>
      <c r="AC48" s="564"/>
      <c r="AD48" s="564"/>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ht="23.25" hidden="1"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348</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390</v>
      </c>
      <c r="AF51" s="243"/>
      <c r="AG51" s="243"/>
      <c r="AH51" s="244"/>
      <c r="AI51" s="242" t="s">
        <v>388</v>
      </c>
      <c r="AJ51" s="243"/>
      <c r="AK51" s="243"/>
      <c r="AL51" s="244"/>
      <c r="AM51" s="248" t="s">
        <v>417</v>
      </c>
      <c r="AN51" s="248"/>
      <c r="AO51" s="248"/>
      <c r="AP51" s="248"/>
      <c r="AQ51" s="150" t="s">
        <v>234</v>
      </c>
      <c r="AR51" s="151"/>
      <c r="AS51" s="151"/>
      <c r="AT51" s="152"/>
      <c r="AU51" s="946" t="s">
        <v>134</v>
      </c>
      <c r="AV51" s="946"/>
      <c r="AW51" s="946"/>
      <c r="AX51" s="947"/>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5"/>
      <c r="AR52" s="199"/>
      <c r="AS52" s="132" t="s">
        <v>235</v>
      </c>
      <c r="AT52" s="133"/>
      <c r="AU52" s="198"/>
      <c r="AV52" s="198"/>
      <c r="AW52" s="400" t="s">
        <v>181</v>
      </c>
      <c r="AX52" s="401"/>
    </row>
    <row r="53" spans="1:50" ht="23.25" hidden="1" customHeight="1" x14ac:dyDescent="0.15">
      <c r="A53" s="405"/>
      <c r="B53" s="403"/>
      <c r="C53" s="403"/>
      <c r="D53" s="403"/>
      <c r="E53" s="403"/>
      <c r="F53" s="404"/>
      <c r="G53" s="569"/>
      <c r="H53" s="570"/>
      <c r="I53" s="570"/>
      <c r="J53" s="570"/>
      <c r="K53" s="570"/>
      <c r="L53" s="570"/>
      <c r="M53" s="570"/>
      <c r="N53" s="570"/>
      <c r="O53" s="571"/>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3.25" hidden="1" customHeight="1" x14ac:dyDescent="0.15">
      <c r="A54" s="406"/>
      <c r="B54" s="407"/>
      <c r="C54" s="407"/>
      <c r="D54" s="407"/>
      <c r="E54" s="407"/>
      <c r="F54" s="408"/>
      <c r="G54" s="572"/>
      <c r="H54" s="573"/>
      <c r="I54" s="573"/>
      <c r="J54" s="573"/>
      <c r="K54" s="573"/>
      <c r="L54" s="573"/>
      <c r="M54" s="573"/>
      <c r="N54" s="573"/>
      <c r="O54" s="574"/>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3.25" hidden="1" customHeight="1" x14ac:dyDescent="0.15">
      <c r="A55" s="409"/>
      <c r="B55" s="410"/>
      <c r="C55" s="410"/>
      <c r="D55" s="410"/>
      <c r="E55" s="410"/>
      <c r="F55" s="411"/>
      <c r="G55" s="575"/>
      <c r="H55" s="576"/>
      <c r="I55" s="576"/>
      <c r="J55" s="576"/>
      <c r="K55" s="576"/>
      <c r="L55" s="576"/>
      <c r="M55" s="576"/>
      <c r="N55" s="576"/>
      <c r="O55" s="577"/>
      <c r="P55" s="110"/>
      <c r="Q55" s="110"/>
      <c r="R55" s="110"/>
      <c r="S55" s="110"/>
      <c r="T55" s="110"/>
      <c r="U55" s="110"/>
      <c r="V55" s="110"/>
      <c r="W55" s="110"/>
      <c r="X55" s="111"/>
      <c r="Y55" s="420" t="s">
        <v>13</v>
      </c>
      <c r="Z55" s="421"/>
      <c r="AA55" s="422"/>
      <c r="AB55" s="599" t="s">
        <v>14</v>
      </c>
      <c r="AC55" s="599"/>
      <c r="AD55" s="599"/>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ht="23.25" hidden="1"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348</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390</v>
      </c>
      <c r="AF58" s="243"/>
      <c r="AG58" s="243"/>
      <c r="AH58" s="244"/>
      <c r="AI58" s="242" t="s">
        <v>388</v>
      </c>
      <c r="AJ58" s="243"/>
      <c r="AK58" s="243"/>
      <c r="AL58" s="244"/>
      <c r="AM58" s="248" t="s">
        <v>417</v>
      </c>
      <c r="AN58" s="248"/>
      <c r="AO58" s="248"/>
      <c r="AP58" s="248"/>
      <c r="AQ58" s="150" t="s">
        <v>234</v>
      </c>
      <c r="AR58" s="151"/>
      <c r="AS58" s="151"/>
      <c r="AT58" s="152"/>
      <c r="AU58" s="946" t="s">
        <v>134</v>
      </c>
      <c r="AV58" s="946"/>
      <c r="AW58" s="946"/>
      <c r="AX58" s="947"/>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5"/>
      <c r="AR59" s="199"/>
      <c r="AS59" s="132" t="s">
        <v>235</v>
      </c>
      <c r="AT59" s="133"/>
      <c r="AU59" s="198"/>
      <c r="AV59" s="198"/>
      <c r="AW59" s="400" t="s">
        <v>181</v>
      </c>
      <c r="AX59" s="401"/>
    </row>
    <row r="60" spans="1:50" ht="23.25" hidden="1" customHeight="1" x14ac:dyDescent="0.15">
      <c r="A60" s="405"/>
      <c r="B60" s="403"/>
      <c r="C60" s="403"/>
      <c r="D60" s="403"/>
      <c r="E60" s="403"/>
      <c r="F60" s="404"/>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3.25" hidden="1" customHeight="1" x14ac:dyDescent="0.15">
      <c r="A61" s="406"/>
      <c r="B61" s="407"/>
      <c r="C61" s="407"/>
      <c r="D61" s="407"/>
      <c r="E61" s="407"/>
      <c r="F61" s="408"/>
      <c r="G61" s="572"/>
      <c r="H61" s="573"/>
      <c r="I61" s="573"/>
      <c r="J61" s="573"/>
      <c r="K61" s="573"/>
      <c r="L61" s="573"/>
      <c r="M61" s="573"/>
      <c r="N61" s="573"/>
      <c r="O61" s="574"/>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3.25" hidden="1" customHeight="1" x14ac:dyDescent="0.15">
      <c r="A62" s="406"/>
      <c r="B62" s="407"/>
      <c r="C62" s="407"/>
      <c r="D62" s="407"/>
      <c r="E62" s="407"/>
      <c r="F62" s="408"/>
      <c r="G62" s="575"/>
      <c r="H62" s="576"/>
      <c r="I62" s="576"/>
      <c r="J62" s="576"/>
      <c r="K62" s="576"/>
      <c r="L62" s="576"/>
      <c r="M62" s="576"/>
      <c r="N62" s="576"/>
      <c r="O62" s="577"/>
      <c r="P62" s="110"/>
      <c r="Q62" s="110"/>
      <c r="R62" s="110"/>
      <c r="S62" s="110"/>
      <c r="T62" s="110"/>
      <c r="U62" s="110"/>
      <c r="V62" s="110"/>
      <c r="W62" s="110"/>
      <c r="X62" s="111"/>
      <c r="Y62" s="420" t="s">
        <v>13</v>
      </c>
      <c r="Z62" s="421"/>
      <c r="AA62" s="422"/>
      <c r="AB62" s="564" t="s">
        <v>14</v>
      </c>
      <c r="AC62" s="564"/>
      <c r="AD62" s="564"/>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ht="23.25" hidden="1"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349</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344</v>
      </c>
      <c r="X65" s="493"/>
      <c r="Y65" s="496"/>
      <c r="Z65" s="496"/>
      <c r="AA65" s="497"/>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347</v>
      </c>
      <c r="AX66" s="252"/>
    </row>
    <row r="67" spans="1:50" ht="23.25" hidden="1" customHeight="1" x14ac:dyDescent="0.15">
      <c r="A67" s="480"/>
      <c r="B67" s="481"/>
      <c r="C67" s="481"/>
      <c r="D67" s="481"/>
      <c r="E67" s="481"/>
      <c r="F67" s="482"/>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354</v>
      </c>
      <c r="B70" s="481"/>
      <c r="C70" s="481"/>
      <c r="D70" s="481"/>
      <c r="E70" s="481"/>
      <c r="F70" s="482"/>
      <c r="G70" s="254" t="s">
        <v>237</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349</v>
      </c>
      <c r="B73" s="512"/>
      <c r="C73" s="512"/>
      <c r="D73" s="512"/>
      <c r="E73" s="512"/>
      <c r="F73" s="513"/>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390</v>
      </c>
      <c r="AF73" s="243"/>
      <c r="AG73" s="243"/>
      <c r="AH73" s="244"/>
      <c r="AI73" s="242" t="s">
        <v>388</v>
      </c>
      <c r="AJ73" s="243"/>
      <c r="AK73" s="243"/>
      <c r="AL73" s="244"/>
      <c r="AM73" s="248" t="s">
        <v>417</v>
      </c>
      <c r="AN73" s="248"/>
      <c r="AO73" s="248"/>
      <c r="AP73" s="248"/>
      <c r="AQ73" s="158" t="s">
        <v>234</v>
      </c>
      <c r="AR73" s="129"/>
      <c r="AS73" s="129"/>
      <c r="AT73" s="130"/>
      <c r="AU73" s="134" t="s">
        <v>134</v>
      </c>
      <c r="AV73" s="135"/>
      <c r="AW73" s="135"/>
      <c r="AX73" s="136"/>
    </row>
    <row r="74" spans="1:50" ht="18.75" hidden="1" customHeight="1" x14ac:dyDescent="0.15">
      <c r="A74" s="514"/>
      <c r="B74" s="515"/>
      <c r="C74" s="515"/>
      <c r="D74" s="515"/>
      <c r="E74" s="515"/>
      <c r="F74" s="516"/>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235</v>
      </c>
      <c r="AT74" s="133"/>
      <c r="AU74" s="595"/>
      <c r="AV74" s="199"/>
      <c r="AW74" s="132" t="s">
        <v>181</v>
      </c>
      <c r="AX74" s="194"/>
    </row>
    <row r="75" spans="1:50" ht="23.25" hidden="1" customHeight="1" x14ac:dyDescent="0.15">
      <c r="A75" s="514"/>
      <c r="B75" s="515"/>
      <c r="C75" s="515"/>
      <c r="D75" s="515"/>
      <c r="E75" s="515"/>
      <c r="F75" s="516"/>
      <c r="G75" s="614"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2"/>
      <c r="AF75" s="206"/>
      <c r="AG75" s="206"/>
      <c r="AH75" s="206"/>
      <c r="AI75" s="342"/>
      <c r="AJ75" s="206"/>
      <c r="AK75" s="206"/>
      <c r="AL75" s="206"/>
      <c r="AM75" s="342"/>
      <c r="AN75" s="206"/>
      <c r="AO75" s="206"/>
      <c r="AP75" s="206"/>
      <c r="AQ75" s="342"/>
      <c r="AR75" s="206"/>
      <c r="AS75" s="206"/>
      <c r="AT75" s="343"/>
      <c r="AU75" s="217"/>
      <c r="AV75" s="217"/>
      <c r="AW75" s="217"/>
      <c r="AX75" s="219"/>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2"/>
      <c r="AF76" s="206"/>
      <c r="AG76" s="206"/>
      <c r="AH76" s="206"/>
      <c r="AI76" s="342"/>
      <c r="AJ76" s="206"/>
      <c r="AK76" s="206"/>
      <c r="AL76" s="206"/>
      <c r="AM76" s="342"/>
      <c r="AN76" s="206"/>
      <c r="AO76" s="206"/>
      <c r="AP76" s="206"/>
      <c r="AQ76" s="342"/>
      <c r="AR76" s="206"/>
      <c r="AS76" s="206"/>
      <c r="AT76" s="343"/>
      <c r="AU76" s="217"/>
      <c r="AV76" s="217"/>
      <c r="AW76" s="217"/>
      <c r="AX76" s="219"/>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912"/>
      <c r="AF77" s="913"/>
      <c r="AG77" s="913"/>
      <c r="AH77" s="913"/>
      <c r="AI77" s="912"/>
      <c r="AJ77" s="913"/>
      <c r="AK77" s="913"/>
      <c r="AL77" s="913"/>
      <c r="AM77" s="912"/>
      <c r="AN77" s="913"/>
      <c r="AO77" s="913"/>
      <c r="AP77" s="913"/>
      <c r="AQ77" s="342"/>
      <c r="AR77" s="206"/>
      <c r="AS77" s="206"/>
      <c r="AT77" s="343"/>
      <c r="AU77" s="217"/>
      <c r="AV77" s="217"/>
      <c r="AW77" s="217"/>
      <c r="AX77" s="219"/>
    </row>
    <row r="78" spans="1:50" ht="69.75" hidden="1" customHeight="1" x14ac:dyDescent="0.15">
      <c r="A78" s="336" t="s">
        <v>381</v>
      </c>
      <c r="B78" s="337"/>
      <c r="C78" s="337"/>
      <c r="D78" s="337"/>
      <c r="E78" s="334" t="s">
        <v>327</v>
      </c>
      <c r="F78" s="335"/>
      <c r="G78" s="56" t="s">
        <v>237</v>
      </c>
      <c r="H78" s="592"/>
      <c r="I78" s="593"/>
      <c r="J78" s="593"/>
      <c r="K78" s="593"/>
      <c r="L78" s="593"/>
      <c r="M78" s="593"/>
      <c r="N78" s="593"/>
      <c r="O78" s="594"/>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343</v>
      </c>
      <c r="AP79" s="277"/>
      <c r="AQ79" s="277"/>
      <c r="AR79" s="80" t="s">
        <v>341</v>
      </c>
      <c r="AS79" s="276"/>
      <c r="AT79" s="277"/>
      <c r="AU79" s="277"/>
      <c r="AV79" s="277"/>
      <c r="AW79" s="277"/>
      <c r="AX79" s="1002"/>
    </row>
    <row r="80" spans="1:50" ht="18.75" hidden="1" customHeight="1" x14ac:dyDescent="0.15">
      <c r="A80" s="886" t="s">
        <v>147</v>
      </c>
      <c r="B80" s="529" t="s">
        <v>340</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429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7"/>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7"/>
      <c r="B82" s="532"/>
      <c r="C82" s="433"/>
      <c r="D82" s="433"/>
      <c r="E82" s="433"/>
      <c r="F82" s="434"/>
      <c r="G82" s="689"/>
      <c r="H82" s="689"/>
      <c r="I82" s="689"/>
      <c r="J82" s="689"/>
      <c r="K82" s="689"/>
      <c r="L82" s="689"/>
      <c r="M82" s="689"/>
      <c r="N82" s="689"/>
      <c r="O82" s="689"/>
      <c r="P82" s="689"/>
      <c r="Q82" s="689"/>
      <c r="R82" s="689"/>
      <c r="S82" s="689"/>
      <c r="T82" s="689"/>
      <c r="U82" s="689"/>
      <c r="V82" s="689"/>
      <c r="W82" s="689"/>
      <c r="X82" s="689"/>
      <c r="Y82" s="689"/>
      <c r="Z82" s="689"/>
      <c r="AA82" s="690"/>
      <c r="AB82" s="906"/>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7"/>
    </row>
    <row r="83" spans="1:60" ht="22.5" hidden="1" customHeight="1" x14ac:dyDescent="0.15">
      <c r="A83" s="887"/>
      <c r="B83" s="532"/>
      <c r="C83" s="433"/>
      <c r="D83" s="433"/>
      <c r="E83" s="433"/>
      <c r="F83" s="434"/>
      <c r="G83" s="691"/>
      <c r="H83" s="691"/>
      <c r="I83" s="691"/>
      <c r="J83" s="691"/>
      <c r="K83" s="691"/>
      <c r="L83" s="691"/>
      <c r="M83" s="691"/>
      <c r="N83" s="691"/>
      <c r="O83" s="691"/>
      <c r="P83" s="691"/>
      <c r="Q83" s="691"/>
      <c r="R83" s="691"/>
      <c r="S83" s="691"/>
      <c r="T83" s="691"/>
      <c r="U83" s="691"/>
      <c r="V83" s="691"/>
      <c r="W83" s="691"/>
      <c r="X83" s="691"/>
      <c r="Y83" s="691"/>
      <c r="Z83" s="691"/>
      <c r="AA83" s="692"/>
      <c r="AB83" s="908"/>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9"/>
    </row>
    <row r="84" spans="1:60" ht="19.5" hidden="1" customHeight="1" x14ac:dyDescent="0.15">
      <c r="A84" s="887"/>
      <c r="B84" s="533"/>
      <c r="C84" s="534"/>
      <c r="D84" s="534"/>
      <c r="E84" s="534"/>
      <c r="F84" s="535"/>
      <c r="G84" s="693"/>
      <c r="H84" s="693"/>
      <c r="I84" s="693"/>
      <c r="J84" s="693"/>
      <c r="K84" s="693"/>
      <c r="L84" s="693"/>
      <c r="M84" s="693"/>
      <c r="N84" s="693"/>
      <c r="O84" s="693"/>
      <c r="P84" s="693"/>
      <c r="Q84" s="693"/>
      <c r="R84" s="693"/>
      <c r="S84" s="693"/>
      <c r="T84" s="693"/>
      <c r="U84" s="693"/>
      <c r="V84" s="693"/>
      <c r="W84" s="693"/>
      <c r="X84" s="693"/>
      <c r="Y84" s="693"/>
      <c r="Z84" s="693"/>
      <c r="AA84" s="694"/>
      <c r="AB84" s="910"/>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11"/>
    </row>
    <row r="85" spans="1:60" ht="18.75" hidden="1" customHeight="1" x14ac:dyDescent="0.15">
      <c r="A85" s="887"/>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234</v>
      </c>
      <c r="AR85" s="129"/>
      <c r="AS85" s="129"/>
      <c r="AT85" s="130"/>
      <c r="AU85" s="538" t="s">
        <v>134</v>
      </c>
      <c r="AV85" s="538"/>
      <c r="AW85" s="538"/>
      <c r="AX85" s="539"/>
      <c r="AY85" s="10"/>
      <c r="AZ85" s="10"/>
      <c r="BA85" s="10"/>
      <c r="BB85" s="10"/>
      <c r="BC85" s="10"/>
    </row>
    <row r="86" spans="1:60" ht="18.75" hidden="1" customHeight="1" x14ac:dyDescent="0.15">
      <c r="A86" s="887"/>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0" t="s">
        <v>181</v>
      </c>
      <c r="AX86" s="401"/>
      <c r="AY86" s="10"/>
      <c r="AZ86" s="10"/>
      <c r="BA86" s="10"/>
      <c r="BB86" s="10"/>
      <c r="BC86" s="10"/>
      <c r="BD86" s="10"/>
      <c r="BE86" s="10"/>
      <c r="BF86" s="10"/>
      <c r="BG86" s="10"/>
      <c r="BH86" s="10"/>
    </row>
    <row r="87" spans="1:60" ht="23.25" hidden="1" customHeight="1" x14ac:dyDescent="0.15">
      <c r="A87" s="887"/>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6" t="s">
        <v>62</v>
      </c>
      <c r="Z87" s="567"/>
      <c r="AA87" s="568"/>
      <c r="AB87" s="466"/>
      <c r="AC87" s="466"/>
      <c r="AD87" s="466"/>
      <c r="AE87" s="216"/>
      <c r="AF87" s="217"/>
      <c r="AG87" s="217"/>
      <c r="AH87" s="217"/>
      <c r="AI87" s="216"/>
      <c r="AJ87" s="217"/>
      <c r="AK87" s="217"/>
      <c r="AL87" s="217"/>
      <c r="AM87" s="216"/>
      <c r="AN87" s="217"/>
      <c r="AO87" s="217"/>
      <c r="AP87" s="217"/>
      <c r="AQ87" s="342"/>
      <c r="AR87" s="206"/>
      <c r="AS87" s="206"/>
      <c r="AT87" s="343"/>
      <c r="AU87" s="217"/>
      <c r="AV87" s="217"/>
      <c r="AW87" s="217"/>
      <c r="AX87" s="219"/>
    </row>
    <row r="88" spans="1:60" ht="23.25" hidden="1" customHeight="1" x14ac:dyDescent="0.15">
      <c r="A88" s="887"/>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2"/>
      <c r="AR88" s="206"/>
      <c r="AS88" s="206"/>
      <c r="AT88" s="343"/>
      <c r="AU88" s="217"/>
      <c r="AV88" s="217"/>
      <c r="AW88" s="217"/>
      <c r="AX88" s="219"/>
      <c r="AY88" s="10"/>
      <c r="AZ88" s="10"/>
      <c r="BA88" s="10"/>
      <c r="BB88" s="10"/>
      <c r="BC88" s="10"/>
    </row>
    <row r="89" spans="1:60" ht="23.25" hidden="1" customHeight="1" x14ac:dyDescent="0.15">
      <c r="A89" s="887"/>
      <c r="B89" s="534"/>
      <c r="C89" s="534"/>
      <c r="D89" s="534"/>
      <c r="E89" s="534"/>
      <c r="F89" s="535"/>
      <c r="G89" s="109"/>
      <c r="H89" s="110"/>
      <c r="I89" s="110"/>
      <c r="J89" s="110"/>
      <c r="K89" s="110"/>
      <c r="L89" s="110"/>
      <c r="M89" s="110"/>
      <c r="N89" s="110"/>
      <c r="O89" s="111"/>
      <c r="P89" s="175"/>
      <c r="Q89" s="175"/>
      <c r="R89" s="175"/>
      <c r="S89" s="175"/>
      <c r="T89" s="175"/>
      <c r="U89" s="175"/>
      <c r="V89" s="175"/>
      <c r="W89" s="175"/>
      <c r="X89" s="565"/>
      <c r="Y89" s="463" t="s">
        <v>13</v>
      </c>
      <c r="Z89" s="464"/>
      <c r="AA89" s="465"/>
      <c r="AB89" s="599" t="s">
        <v>14</v>
      </c>
      <c r="AC89" s="599"/>
      <c r="AD89" s="599"/>
      <c r="AE89" s="216"/>
      <c r="AF89" s="217"/>
      <c r="AG89" s="217"/>
      <c r="AH89" s="217"/>
      <c r="AI89" s="216"/>
      <c r="AJ89" s="217"/>
      <c r="AK89" s="217"/>
      <c r="AL89" s="217"/>
      <c r="AM89" s="216"/>
      <c r="AN89" s="217"/>
      <c r="AO89" s="217"/>
      <c r="AP89" s="217"/>
      <c r="AQ89" s="342"/>
      <c r="AR89" s="206"/>
      <c r="AS89" s="206"/>
      <c r="AT89" s="343"/>
      <c r="AU89" s="217"/>
      <c r="AV89" s="217"/>
      <c r="AW89" s="217"/>
      <c r="AX89" s="219"/>
      <c r="AY89" s="10"/>
      <c r="AZ89" s="10"/>
      <c r="BA89" s="10"/>
      <c r="BB89" s="10"/>
      <c r="BC89" s="10"/>
      <c r="BD89" s="10"/>
      <c r="BE89" s="10"/>
      <c r="BF89" s="10"/>
      <c r="BG89" s="10"/>
      <c r="BH89" s="10"/>
    </row>
    <row r="90" spans="1:60" ht="18.75" hidden="1" customHeight="1" x14ac:dyDescent="0.15">
      <c r="A90" s="887"/>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234</v>
      </c>
      <c r="AR90" s="129"/>
      <c r="AS90" s="129"/>
      <c r="AT90" s="130"/>
      <c r="AU90" s="538" t="s">
        <v>134</v>
      </c>
      <c r="AV90" s="538"/>
      <c r="AW90" s="538"/>
      <c r="AX90" s="539"/>
    </row>
    <row r="91" spans="1:60" ht="18.75" hidden="1" customHeight="1" x14ac:dyDescent="0.15">
      <c r="A91" s="887"/>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0" t="s">
        <v>181</v>
      </c>
      <c r="AX91" s="401"/>
      <c r="AY91" s="10"/>
      <c r="AZ91" s="10"/>
      <c r="BA91" s="10"/>
      <c r="BB91" s="10"/>
      <c r="BC91" s="10"/>
    </row>
    <row r="92" spans="1:60" ht="23.25" hidden="1" customHeight="1" x14ac:dyDescent="0.15">
      <c r="A92" s="887"/>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62</v>
      </c>
      <c r="Z92" s="567"/>
      <c r="AA92" s="568"/>
      <c r="AB92" s="466"/>
      <c r="AC92" s="466"/>
      <c r="AD92" s="466"/>
      <c r="AE92" s="216"/>
      <c r="AF92" s="217"/>
      <c r="AG92" s="217"/>
      <c r="AH92" s="217"/>
      <c r="AI92" s="216"/>
      <c r="AJ92" s="217"/>
      <c r="AK92" s="217"/>
      <c r="AL92" s="217"/>
      <c r="AM92" s="216"/>
      <c r="AN92" s="217"/>
      <c r="AO92" s="217"/>
      <c r="AP92" s="217"/>
      <c r="AQ92" s="342"/>
      <c r="AR92" s="206"/>
      <c r="AS92" s="206"/>
      <c r="AT92" s="343"/>
      <c r="AU92" s="217"/>
      <c r="AV92" s="217"/>
      <c r="AW92" s="217"/>
      <c r="AX92" s="219"/>
      <c r="AY92" s="10"/>
      <c r="AZ92" s="10"/>
      <c r="BA92" s="10"/>
      <c r="BB92" s="10"/>
      <c r="BC92" s="10"/>
      <c r="BD92" s="10"/>
      <c r="BE92" s="10"/>
      <c r="BF92" s="10"/>
      <c r="BG92" s="10"/>
      <c r="BH92" s="10"/>
    </row>
    <row r="93" spans="1:60" ht="23.25" hidden="1" customHeight="1" x14ac:dyDescent="0.15">
      <c r="A93" s="887"/>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2"/>
      <c r="AR93" s="206"/>
      <c r="AS93" s="206"/>
      <c r="AT93" s="343"/>
      <c r="AU93" s="217"/>
      <c r="AV93" s="217"/>
      <c r="AW93" s="217"/>
      <c r="AX93" s="219"/>
    </row>
    <row r="94" spans="1:60" ht="23.25" hidden="1" customHeight="1" x14ac:dyDescent="0.15">
      <c r="A94" s="887"/>
      <c r="B94" s="534"/>
      <c r="C94" s="534"/>
      <c r="D94" s="534"/>
      <c r="E94" s="534"/>
      <c r="F94" s="535"/>
      <c r="G94" s="109"/>
      <c r="H94" s="110"/>
      <c r="I94" s="110"/>
      <c r="J94" s="110"/>
      <c r="K94" s="110"/>
      <c r="L94" s="110"/>
      <c r="M94" s="110"/>
      <c r="N94" s="110"/>
      <c r="O94" s="111"/>
      <c r="P94" s="175"/>
      <c r="Q94" s="175"/>
      <c r="R94" s="175"/>
      <c r="S94" s="175"/>
      <c r="T94" s="175"/>
      <c r="U94" s="175"/>
      <c r="V94" s="175"/>
      <c r="W94" s="175"/>
      <c r="X94" s="565"/>
      <c r="Y94" s="463" t="s">
        <v>13</v>
      </c>
      <c r="Z94" s="464"/>
      <c r="AA94" s="465"/>
      <c r="AB94" s="599" t="s">
        <v>14</v>
      </c>
      <c r="AC94" s="599"/>
      <c r="AD94" s="599"/>
      <c r="AE94" s="216"/>
      <c r="AF94" s="217"/>
      <c r="AG94" s="217"/>
      <c r="AH94" s="217"/>
      <c r="AI94" s="216"/>
      <c r="AJ94" s="217"/>
      <c r="AK94" s="217"/>
      <c r="AL94" s="217"/>
      <c r="AM94" s="216"/>
      <c r="AN94" s="217"/>
      <c r="AO94" s="217"/>
      <c r="AP94" s="217"/>
      <c r="AQ94" s="342"/>
      <c r="AR94" s="206"/>
      <c r="AS94" s="206"/>
      <c r="AT94" s="343"/>
      <c r="AU94" s="217"/>
      <c r="AV94" s="217"/>
      <c r="AW94" s="217"/>
      <c r="AX94" s="219"/>
      <c r="AY94" s="10"/>
      <c r="AZ94" s="10"/>
      <c r="BA94" s="10"/>
      <c r="BB94" s="10"/>
      <c r="BC94" s="10"/>
    </row>
    <row r="95" spans="1:60" ht="18.75" hidden="1" customHeight="1" x14ac:dyDescent="0.15">
      <c r="A95" s="887"/>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234</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87"/>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0" t="s">
        <v>181</v>
      </c>
      <c r="AX96" s="401"/>
    </row>
    <row r="97" spans="1:60" ht="23.25" hidden="1" customHeight="1" x14ac:dyDescent="0.15">
      <c r="A97" s="887"/>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62</v>
      </c>
      <c r="Z97" s="567"/>
      <c r="AA97" s="568"/>
      <c r="AB97" s="473"/>
      <c r="AC97" s="474"/>
      <c r="AD97" s="475"/>
      <c r="AE97" s="216"/>
      <c r="AF97" s="217"/>
      <c r="AG97" s="217"/>
      <c r="AH97" s="218"/>
      <c r="AI97" s="216"/>
      <c r="AJ97" s="217"/>
      <c r="AK97" s="217"/>
      <c r="AL97" s="218"/>
      <c r="AM97" s="216"/>
      <c r="AN97" s="217"/>
      <c r="AO97" s="217"/>
      <c r="AP97" s="217"/>
      <c r="AQ97" s="342"/>
      <c r="AR97" s="206"/>
      <c r="AS97" s="206"/>
      <c r="AT97" s="343"/>
      <c r="AU97" s="217"/>
      <c r="AV97" s="217"/>
      <c r="AW97" s="217"/>
      <c r="AX97" s="219"/>
      <c r="AY97" s="10"/>
      <c r="AZ97" s="10"/>
      <c r="BA97" s="10"/>
      <c r="BB97" s="10"/>
      <c r="BC97" s="10"/>
    </row>
    <row r="98" spans="1:60" ht="23.25" hidden="1" customHeight="1" x14ac:dyDescent="0.15">
      <c r="A98" s="887"/>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2"/>
      <c r="AR98" s="206"/>
      <c r="AS98" s="206"/>
      <c r="AT98" s="343"/>
      <c r="AU98" s="217"/>
      <c r="AV98" s="217"/>
      <c r="AW98" s="217"/>
      <c r="AX98" s="219"/>
      <c r="AY98" s="10"/>
      <c r="AZ98" s="10"/>
      <c r="BA98" s="10"/>
      <c r="BB98" s="10"/>
      <c r="BC98" s="10"/>
      <c r="BD98" s="10"/>
      <c r="BE98" s="10"/>
      <c r="BF98" s="10"/>
      <c r="BG98" s="10"/>
      <c r="BH98" s="10"/>
    </row>
    <row r="99" spans="1:60" ht="23.25" hidden="1" customHeight="1" thickBot="1" x14ac:dyDescent="0.2">
      <c r="A99" s="888"/>
      <c r="B99" s="435"/>
      <c r="C99" s="435"/>
      <c r="D99" s="435"/>
      <c r="E99" s="435"/>
      <c r="F99" s="436"/>
      <c r="G99" s="585"/>
      <c r="H99" s="214"/>
      <c r="I99" s="214"/>
      <c r="J99" s="214"/>
      <c r="K99" s="214"/>
      <c r="L99" s="214"/>
      <c r="M99" s="214"/>
      <c r="N99" s="214"/>
      <c r="O99" s="586"/>
      <c r="P99" s="523"/>
      <c r="Q99" s="523"/>
      <c r="R99" s="523"/>
      <c r="S99" s="523"/>
      <c r="T99" s="523"/>
      <c r="U99" s="523"/>
      <c r="V99" s="523"/>
      <c r="W99" s="523"/>
      <c r="X99" s="524"/>
      <c r="Y99" s="917" t="s">
        <v>13</v>
      </c>
      <c r="Z99" s="918"/>
      <c r="AA99" s="919"/>
      <c r="AB99" s="914" t="s">
        <v>14</v>
      </c>
      <c r="AC99" s="915"/>
      <c r="AD99" s="91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6"/>
      <c r="Z100" s="877"/>
      <c r="AA100" s="878"/>
      <c r="AB100" s="486" t="s">
        <v>11</v>
      </c>
      <c r="AC100" s="486"/>
      <c r="AD100" s="486"/>
      <c r="AE100" s="544" t="s">
        <v>390</v>
      </c>
      <c r="AF100" s="545"/>
      <c r="AG100" s="545"/>
      <c r="AH100" s="546"/>
      <c r="AI100" s="544" t="s">
        <v>410</v>
      </c>
      <c r="AJ100" s="545"/>
      <c r="AK100" s="545"/>
      <c r="AL100" s="546"/>
      <c r="AM100" s="544" t="s">
        <v>417</v>
      </c>
      <c r="AN100" s="545"/>
      <c r="AO100" s="545"/>
      <c r="AP100" s="546"/>
      <c r="AQ100" s="318" t="s">
        <v>430</v>
      </c>
      <c r="AR100" s="319"/>
      <c r="AS100" s="319"/>
      <c r="AT100" s="320"/>
      <c r="AU100" s="318" t="s">
        <v>431</v>
      </c>
      <c r="AV100" s="319"/>
      <c r="AW100" s="319"/>
      <c r="AX100" s="321"/>
    </row>
    <row r="101" spans="1:60" ht="23.25" customHeight="1" x14ac:dyDescent="0.15">
      <c r="A101" s="427"/>
      <c r="B101" s="428"/>
      <c r="C101" s="428"/>
      <c r="D101" s="428"/>
      <c r="E101" s="428"/>
      <c r="F101" s="429"/>
      <c r="G101" s="104" t="s">
        <v>572</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573</v>
      </c>
      <c r="AC101" s="466"/>
      <c r="AD101" s="466"/>
      <c r="AE101" s="216">
        <v>1506000</v>
      </c>
      <c r="AF101" s="217"/>
      <c r="AG101" s="217"/>
      <c r="AH101" s="218"/>
      <c r="AI101" s="216">
        <v>1582906</v>
      </c>
      <c r="AJ101" s="217"/>
      <c r="AK101" s="217"/>
      <c r="AL101" s="218"/>
      <c r="AM101" s="216">
        <v>2204976</v>
      </c>
      <c r="AN101" s="217"/>
      <c r="AO101" s="217"/>
      <c r="AP101" s="218"/>
      <c r="AQ101" s="216" t="s">
        <v>575</v>
      </c>
      <c r="AR101" s="217"/>
      <c r="AS101" s="217"/>
      <c r="AT101" s="218"/>
      <c r="AU101" s="216" t="s">
        <v>576</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573</v>
      </c>
      <c r="AC102" s="466"/>
      <c r="AD102" s="466"/>
      <c r="AE102" s="423">
        <v>1511000</v>
      </c>
      <c r="AF102" s="423"/>
      <c r="AG102" s="423"/>
      <c r="AH102" s="423"/>
      <c r="AI102" s="423">
        <v>1506000</v>
      </c>
      <c r="AJ102" s="423"/>
      <c r="AK102" s="423"/>
      <c r="AL102" s="423"/>
      <c r="AM102" s="423">
        <v>1582906</v>
      </c>
      <c r="AN102" s="423"/>
      <c r="AO102" s="423"/>
      <c r="AP102" s="423"/>
      <c r="AQ102" s="271">
        <v>2204976</v>
      </c>
      <c r="AR102" s="272"/>
      <c r="AS102" s="272"/>
      <c r="AT102" s="317"/>
      <c r="AU102" s="271" t="s">
        <v>683</v>
      </c>
      <c r="AV102" s="272"/>
      <c r="AW102" s="272"/>
      <c r="AX102" s="317"/>
    </row>
    <row r="103" spans="1:60" ht="31.5" hidden="1" customHeight="1" x14ac:dyDescent="0.15">
      <c r="A103" s="424" t="s">
        <v>350</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390</v>
      </c>
      <c r="AF103" s="421"/>
      <c r="AG103" s="421"/>
      <c r="AH103" s="422"/>
      <c r="AI103" s="420" t="s">
        <v>388</v>
      </c>
      <c r="AJ103" s="421"/>
      <c r="AK103" s="421"/>
      <c r="AL103" s="422"/>
      <c r="AM103" s="420" t="s">
        <v>417</v>
      </c>
      <c r="AN103" s="421"/>
      <c r="AO103" s="421"/>
      <c r="AP103" s="422"/>
      <c r="AQ103" s="282" t="s">
        <v>430</v>
      </c>
      <c r="AR103" s="283"/>
      <c r="AS103" s="283"/>
      <c r="AT103" s="322"/>
      <c r="AU103" s="282" t="s">
        <v>431</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6"/>
      <c r="AA105" s="557"/>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350</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390</v>
      </c>
      <c r="AF106" s="421"/>
      <c r="AG106" s="421"/>
      <c r="AH106" s="422"/>
      <c r="AI106" s="420" t="s">
        <v>388</v>
      </c>
      <c r="AJ106" s="421"/>
      <c r="AK106" s="421"/>
      <c r="AL106" s="422"/>
      <c r="AM106" s="420" t="s">
        <v>417</v>
      </c>
      <c r="AN106" s="421"/>
      <c r="AO106" s="421"/>
      <c r="AP106" s="422"/>
      <c r="AQ106" s="282" t="s">
        <v>430</v>
      </c>
      <c r="AR106" s="283"/>
      <c r="AS106" s="283"/>
      <c r="AT106" s="322"/>
      <c r="AU106" s="282" t="s">
        <v>431</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3"/>
      <c r="AC107" s="554"/>
      <c r="AD107" s="555"/>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6"/>
      <c r="AA108" s="557"/>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350</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390</v>
      </c>
      <c r="AF109" s="421"/>
      <c r="AG109" s="421"/>
      <c r="AH109" s="422"/>
      <c r="AI109" s="420" t="s">
        <v>388</v>
      </c>
      <c r="AJ109" s="421"/>
      <c r="AK109" s="421"/>
      <c r="AL109" s="422"/>
      <c r="AM109" s="420" t="s">
        <v>417</v>
      </c>
      <c r="AN109" s="421"/>
      <c r="AO109" s="421"/>
      <c r="AP109" s="422"/>
      <c r="AQ109" s="282" t="s">
        <v>430</v>
      </c>
      <c r="AR109" s="283"/>
      <c r="AS109" s="283"/>
      <c r="AT109" s="322"/>
      <c r="AU109" s="282" t="s">
        <v>431</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3"/>
      <c r="AC110" s="554"/>
      <c r="AD110" s="555"/>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6"/>
      <c r="AA111" s="557"/>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350</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390</v>
      </c>
      <c r="AF112" s="421"/>
      <c r="AG112" s="421"/>
      <c r="AH112" s="422"/>
      <c r="AI112" s="420" t="s">
        <v>388</v>
      </c>
      <c r="AJ112" s="421"/>
      <c r="AK112" s="421"/>
      <c r="AL112" s="422"/>
      <c r="AM112" s="420" t="s">
        <v>417</v>
      </c>
      <c r="AN112" s="421"/>
      <c r="AO112" s="421"/>
      <c r="AP112" s="422"/>
      <c r="AQ112" s="282" t="s">
        <v>430</v>
      </c>
      <c r="AR112" s="283"/>
      <c r="AS112" s="283"/>
      <c r="AT112" s="322"/>
      <c r="AU112" s="282" t="s">
        <v>431</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3"/>
      <c r="AC113" s="554"/>
      <c r="AD113" s="555"/>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6"/>
      <c r="AA114" s="557"/>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390</v>
      </c>
      <c r="AF115" s="421"/>
      <c r="AG115" s="421"/>
      <c r="AH115" s="422"/>
      <c r="AI115" s="420" t="s">
        <v>388</v>
      </c>
      <c r="AJ115" s="421"/>
      <c r="AK115" s="421"/>
      <c r="AL115" s="422"/>
      <c r="AM115" s="420" t="s">
        <v>417</v>
      </c>
      <c r="AN115" s="421"/>
      <c r="AO115" s="421"/>
      <c r="AP115" s="422"/>
      <c r="AQ115" s="596" t="s">
        <v>432</v>
      </c>
      <c r="AR115" s="597"/>
      <c r="AS115" s="597"/>
      <c r="AT115" s="597"/>
      <c r="AU115" s="597"/>
      <c r="AV115" s="597"/>
      <c r="AW115" s="597"/>
      <c r="AX115" s="598"/>
    </row>
    <row r="116" spans="1:50" ht="23.25" customHeight="1" x14ac:dyDescent="0.15">
      <c r="A116" s="444"/>
      <c r="B116" s="445"/>
      <c r="C116" s="445"/>
      <c r="D116" s="445"/>
      <c r="E116" s="445"/>
      <c r="F116" s="446"/>
      <c r="G116" s="395" t="s">
        <v>577</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550" t="s">
        <v>578</v>
      </c>
      <c r="AC116" s="551"/>
      <c r="AD116" s="552"/>
      <c r="AE116" s="423">
        <v>7.6</v>
      </c>
      <c r="AF116" s="423"/>
      <c r="AG116" s="423"/>
      <c r="AH116" s="423"/>
      <c r="AI116" s="423">
        <v>9.1999999999999993</v>
      </c>
      <c r="AJ116" s="423"/>
      <c r="AK116" s="423"/>
      <c r="AL116" s="423"/>
      <c r="AM116" s="423">
        <v>6.8</v>
      </c>
      <c r="AN116" s="423"/>
      <c r="AO116" s="423"/>
      <c r="AP116" s="423"/>
      <c r="AQ116" s="216">
        <v>6.8</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579</v>
      </c>
      <c r="AC117" s="478"/>
      <c r="AD117" s="479"/>
      <c r="AE117" s="559" t="s">
        <v>580</v>
      </c>
      <c r="AF117" s="559"/>
      <c r="AG117" s="559"/>
      <c r="AH117" s="559"/>
      <c r="AI117" s="559" t="s">
        <v>581</v>
      </c>
      <c r="AJ117" s="559"/>
      <c r="AK117" s="559"/>
      <c r="AL117" s="559"/>
      <c r="AM117" s="559" t="s">
        <v>582</v>
      </c>
      <c r="AN117" s="559"/>
      <c r="AO117" s="559"/>
      <c r="AP117" s="559"/>
      <c r="AQ117" s="559" t="s">
        <v>582</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390</v>
      </c>
      <c r="AF118" s="421"/>
      <c r="AG118" s="421"/>
      <c r="AH118" s="422"/>
      <c r="AI118" s="420" t="s">
        <v>388</v>
      </c>
      <c r="AJ118" s="421"/>
      <c r="AK118" s="421"/>
      <c r="AL118" s="422"/>
      <c r="AM118" s="420" t="s">
        <v>417</v>
      </c>
      <c r="AN118" s="421"/>
      <c r="AO118" s="421"/>
      <c r="AP118" s="422"/>
      <c r="AQ118" s="596" t="s">
        <v>432</v>
      </c>
      <c r="AR118" s="597"/>
      <c r="AS118" s="597"/>
      <c r="AT118" s="597"/>
      <c r="AU118" s="597"/>
      <c r="AV118" s="597"/>
      <c r="AW118" s="597"/>
      <c r="AX118" s="598"/>
    </row>
    <row r="119" spans="1:50" ht="23.25" hidden="1" customHeight="1" x14ac:dyDescent="0.15">
      <c r="A119" s="444"/>
      <c r="B119" s="445"/>
      <c r="C119" s="445"/>
      <c r="D119" s="445"/>
      <c r="E119" s="445"/>
      <c r="F119" s="446"/>
      <c r="G119" s="395" t="s">
        <v>358</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357</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390</v>
      </c>
      <c r="AF121" s="421"/>
      <c r="AG121" s="421"/>
      <c r="AH121" s="422"/>
      <c r="AI121" s="420" t="s">
        <v>388</v>
      </c>
      <c r="AJ121" s="421"/>
      <c r="AK121" s="421"/>
      <c r="AL121" s="422"/>
      <c r="AM121" s="420" t="s">
        <v>417</v>
      </c>
      <c r="AN121" s="421"/>
      <c r="AO121" s="421"/>
      <c r="AP121" s="422"/>
      <c r="AQ121" s="596" t="s">
        <v>432</v>
      </c>
      <c r="AR121" s="597"/>
      <c r="AS121" s="597"/>
      <c r="AT121" s="597"/>
      <c r="AU121" s="597"/>
      <c r="AV121" s="597"/>
      <c r="AW121" s="597"/>
      <c r="AX121" s="598"/>
    </row>
    <row r="122" spans="1:50" ht="23.25" hidden="1" customHeight="1" x14ac:dyDescent="0.15">
      <c r="A122" s="444"/>
      <c r="B122" s="445"/>
      <c r="C122" s="445"/>
      <c r="D122" s="445"/>
      <c r="E122" s="445"/>
      <c r="F122" s="446"/>
      <c r="G122" s="395" t="s">
        <v>359</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360</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390</v>
      </c>
      <c r="AF124" s="421"/>
      <c r="AG124" s="421"/>
      <c r="AH124" s="422"/>
      <c r="AI124" s="420" t="s">
        <v>388</v>
      </c>
      <c r="AJ124" s="421"/>
      <c r="AK124" s="421"/>
      <c r="AL124" s="422"/>
      <c r="AM124" s="420" t="s">
        <v>417</v>
      </c>
      <c r="AN124" s="421"/>
      <c r="AO124" s="421"/>
      <c r="AP124" s="422"/>
      <c r="AQ124" s="596" t="s">
        <v>432</v>
      </c>
      <c r="AR124" s="597"/>
      <c r="AS124" s="597"/>
      <c r="AT124" s="597"/>
      <c r="AU124" s="597"/>
      <c r="AV124" s="597"/>
      <c r="AW124" s="597"/>
      <c r="AX124" s="598"/>
    </row>
    <row r="125" spans="1:50" ht="23.25" hidden="1" customHeight="1" x14ac:dyDescent="0.15">
      <c r="A125" s="444"/>
      <c r="B125" s="445"/>
      <c r="C125" s="445"/>
      <c r="D125" s="445"/>
      <c r="E125" s="445"/>
      <c r="F125" s="446"/>
      <c r="G125" s="395" t="s">
        <v>359</v>
      </c>
      <c r="H125" s="395"/>
      <c r="I125" s="395"/>
      <c r="J125" s="395"/>
      <c r="K125" s="395"/>
      <c r="L125" s="395"/>
      <c r="M125" s="395"/>
      <c r="N125" s="395"/>
      <c r="O125" s="395"/>
      <c r="P125" s="395"/>
      <c r="Q125" s="395"/>
      <c r="R125" s="395"/>
      <c r="S125" s="395"/>
      <c r="T125" s="395"/>
      <c r="U125" s="395"/>
      <c r="V125" s="395"/>
      <c r="W125" s="395"/>
      <c r="X125" s="951"/>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52"/>
      <c r="Y126" s="476" t="s">
        <v>49</v>
      </c>
      <c r="Z126" s="451"/>
      <c r="AA126" s="452"/>
      <c r="AB126" s="477" t="s">
        <v>357</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48"/>
      <c r="Z127" s="949"/>
      <c r="AA127" s="950"/>
      <c r="AB127" s="245" t="s">
        <v>11</v>
      </c>
      <c r="AC127" s="246"/>
      <c r="AD127" s="247"/>
      <c r="AE127" s="420" t="s">
        <v>390</v>
      </c>
      <c r="AF127" s="421"/>
      <c r="AG127" s="421"/>
      <c r="AH127" s="422"/>
      <c r="AI127" s="420" t="s">
        <v>388</v>
      </c>
      <c r="AJ127" s="421"/>
      <c r="AK127" s="421"/>
      <c r="AL127" s="422"/>
      <c r="AM127" s="420" t="s">
        <v>417</v>
      </c>
      <c r="AN127" s="421"/>
      <c r="AO127" s="421"/>
      <c r="AP127" s="422"/>
      <c r="AQ127" s="596" t="s">
        <v>432</v>
      </c>
      <c r="AR127" s="597"/>
      <c r="AS127" s="597"/>
      <c r="AT127" s="597"/>
      <c r="AU127" s="597"/>
      <c r="AV127" s="597"/>
      <c r="AW127" s="597"/>
      <c r="AX127" s="598"/>
    </row>
    <row r="128" spans="1:50" ht="23.25" hidden="1" customHeight="1" x14ac:dyDescent="0.15">
      <c r="A128" s="444"/>
      <c r="B128" s="445"/>
      <c r="C128" s="445"/>
      <c r="D128" s="445"/>
      <c r="E128" s="445"/>
      <c r="F128" s="446"/>
      <c r="G128" s="395" t="s">
        <v>359</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357</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405</v>
      </c>
      <c r="B130" s="184"/>
      <c r="C130" s="183" t="s">
        <v>238</v>
      </c>
      <c r="D130" s="184"/>
      <c r="E130" s="168" t="s">
        <v>267</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575</v>
      </c>
      <c r="AR133" s="198"/>
      <c r="AS133" s="132" t="s">
        <v>235</v>
      </c>
      <c r="AT133" s="133"/>
      <c r="AU133" s="199"/>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586</v>
      </c>
      <c r="AC134" s="204"/>
      <c r="AD134" s="204"/>
      <c r="AE134" s="205">
        <v>31660</v>
      </c>
      <c r="AF134" s="206"/>
      <c r="AG134" s="206"/>
      <c r="AH134" s="206"/>
      <c r="AI134" s="205">
        <v>31457</v>
      </c>
      <c r="AJ134" s="206"/>
      <c r="AK134" s="206"/>
      <c r="AL134" s="206"/>
      <c r="AM134" s="205">
        <v>33963</v>
      </c>
      <c r="AN134" s="206"/>
      <c r="AO134" s="206"/>
      <c r="AP134" s="206"/>
      <c r="AQ134" s="205" t="s">
        <v>587</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v>31331</v>
      </c>
      <c r="AF135" s="206"/>
      <c r="AG135" s="206"/>
      <c r="AH135" s="206"/>
      <c r="AI135" s="205">
        <v>31660</v>
      </c>
      <c r="AJ135" s="206"/>
      <c r="AK135" s="206"/>
      <c r="AL135" s="206"/>
      <c r="AM135" s="205">
        <v>31457</v>
      </c>
      <c r="AN135" s="206"/>
      <c r="AO135" s="206"/>
      <c r="AP135" s="206"/>
      <c r="AQ135" s="205" t="s">
        <v>575</v>
      </c>
      <c r="AR135" s="206"/>
      <c r="AS135" s="206"/>
      <c r="AT135" s="206"/>
      <c r="AU135" s="205"/>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66"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420</v>
      </c>
      <c r="D430" s="953"/>
      <c r="E430" s="173" t="s">
        <v>398</v>
      </c>
      <c r="F430" s="920"/>
      <c r="G430" s="921" t="s">
        <v>254</v>
      </c>
      <c r="H430" s="122"/>
      <c r="I430" s="122"/>
      <c r="J430" s="922" t="s">
        <v>574</v>
      </c>
      <c r="K430" s="923"/>
      <c r="L430" s="923"/>
      <c r="M430" s="923"/>
      <c r="N430" s="923"/>
      <c r="O430" s="923"/>
      <c r="P430" s="923"/>
      <c r="Q430" s="923"/>
      <c r="R430" s="923"/>
      <c r="S430" s="923"/>
      <c r="T430" s="924"/>
      <c r="U430" s="593" t="s">
        <v>589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5"/>
    </row>
    <row r="431" spans="1:50" ht="18.75" customHeight="1" x14ac:dyDescent="0.15">
      <c r="A431" s="188"/>
      <c r="B431" s="185"/>
      <c r="C431" s="179"/>
      <c r="D431" s="185"/>
      <c r="E431" s="344" t="s">
        <v>243</v>
      </c>
      <c r="F431" s="345"/>
      <c r="G431" s="346"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242</v>
      </c>
      <c r="AF431" s="339"/>
      <c r="AG431" s="339"/>
      <c r="AH431" s="340"/>
      <c r="AI431" s="341" t="s">
        <v>411</v>
      </c>
      <c r="AJ431" s="341"/>
      <c r="AK431" s="341"/>
      <c r="AL431" s="158"/>
      <c r="AM431" s="341" t="s">
        <v>424</v>
      </c>
      <c r="AN431" s="341"/>
      <c r="AO431" s="341"/>
      <c r="AP431" s="158"/>
      <c r="AQ431" s="158" t="s">
        <v>234</v>
      </c>
      <c r="AR431" s="129"/>
      <c r="AS431" s="129"/>
      <c r="AT431" s="130"/>
      <c r="AU431" s="135" t="s">
        <v>134</v>
      </c>
      <c r="AV431" s="135"/>
      <c r="AW431" s="135"/>
      <c r="AX431" s="136"/>
    </row>
    <row r="432" spans="1:50" ht="18.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235</v>
      </c>
      <c r="AH432" s="133"/>
      <c r="AI432" s="155"/>
      <c r="AJ432" s="155"/>
      <c r="AK432" s="155"/>
      <c r="AL432" s="153"/>
      <c r="AM432" s="155"/>
      <c r="AN432" s="155"/>
      <c r="AO432" s="155"/>
      <c r="AP432" s="153"/>
      <c r="AQ432" s="595" t="s">
        <v>575</v>
      </c>
      <c r="AR432" s="199"/>
      <c r="AS432" s="132" t="s">
        <v>235</v>
      </c>
      <c r="AT432" s="133"/>
      <c r="AU432" s="199" t="s">
        <v>575</v>
      </c>
      <c r="AV432" s="199"/>
      <c r="AW432" s="132" t="s">
        <v>181</v>
      </c>
      <c r="AX432" s="194"/>
    </row>
    <row r="433" spans="1:50" ht="23.25" customHeight="1" x14ac:dyDescent="0.15">
      <c r="A433" s="188"/>
      <c r="B433" s="185"/>
      <c r="C433" s="179"/>
      <c r="D433" s="185"/>
      <c r="E433" s="344"/>
      <c r="F433" s="345"/>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42" t="s">
        <v>593</v>
      </c>
      <c r="AF433" s="206"/>
      <c r="AG433" s="206"/>
      <c r="AH433" s="206"/>
      <c r="AI433" s="342" t="s">
        <v>575</v>
      </c>
      <c r="AJ433" s="206"/>
      <c r="AK433" s="206"/>
      <c r="AL433" s="206"/>
      <c r="AM433" s="342" t="s">
        <v>591</v>
      </c>
      <c r="AN433" s="206"/>
      <c r="AO433" s="206"/>
      <c r="AP433" s="343"/>
      <c r="AQ433" s="342" t="s">
        <v>587</v>
      </c>
      <c r="AR433" s="206"/>
      <c r="AS433" s="206"/>
      <c r="AT433" s="343"/>
      <c r="AU433" s="206" t="s">
        <v>590</v>
      </c>
      <c r="AV433" s="206"/>
      <c r="AW433" s="206"/>
      <c r="AX433" s="207"/>
    </row>
    <row r="434" spans="1:50" ht="23.2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42" t="s">
        <v>575</v>
      </c>
      <c r="AF434" s="206"/>
      <c r="AG434" s="206"/>
      <c r="AH434" s="343"/>
      <c r="AI434" s="342" t="s">
        <v>575</v>
      </c>
      <c r="AJ434" s="206"/>
      <c r="AK434" s="206"/>
      <c r="AL434" s="206"/>
      <c r="AM434" s="342" t="s">
        <v>594</v>
      </c>
      <c r="AN434" s="206"/>
      <c r="AO434" s="206"/>
      <c r="AP434" s="343"/>
      <c r="AQ434" s="342" t="s">
        <v>595</v>
      </c>
      <c r="AR434" s="206"/>
      <c r="AS434" s="206"/>
      <c r="AT434" s="343"/>
      <c r="AU434" s="206" t="s">
        <v>594</v>
      </c>
      <c r="AV434" s="206"/>
      <c r="AW434" s="206"/>
      <c r="AX434" s="207"/>
    </row>
    <row r="435" spans="1:50" ht="23.2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42" t="s">
        <v>587</v>
      </c>
      <c r="AF435" s="206"/>
      <c r="AG435" s="206"/>
      <c r="AH435" s="343"/>
      <c r="AI435" s="342" t="s">
        <v>575</v>
      </c>
      <c r="AJ435" s="206"/>
      <c r="AK435" s="206"/>
      <c r="AL435" s="206"/>
      <c r="AM435" s="342" t="s">
        <v>595</v>
      </c>
      <c r="AN435" s="206"/>
      <c r="AO435" s="206"/>
      <c r="AP435" s="343"/>
      <c r="AQ435" s="342" t="s">
        <v>575</v>
      </c>
      <c r="AR435" s="206"/>
      <c r="AS435" s="206"/>
      <c r="AT435" s="343"/>
      <c r="AU435" s="206" t="s">
        <v>596</v>
      </c>
      <c r="AV435" s="206"/>
      <c r="AW435" s="206"/>
      <c r="AX435" s="207"/>
    </row>
    <row r="436" spans="1:50" ht="18.75" hidden="1" customHeight="1" x14ac:dyDescent="0.15">
      <c r="A436" s="188"/>
      <c r="B436" s="185"/>
      <c r="C436" s="179"/>
      <c r="D436" s="185"/>
      <c r="E436" s="344" t="s">
        <v>243</v>
      </c>
      <c r="F436" s="345"/>
      <c r="G436" s="346"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242</v>
      </c>
      <c r="AF436" s="339"/>
      <c r="AG436" s="339"/>
      <c r="AH436" s="340"/>
      <c r="AI436" s="341" t="s">
        <v>411</v>
      </c>
      <c r="AJ436" s="341"/>
      <c r="AK436" s="341"/>
      <c r="AL436" s="158"/>
      <c r="AM436" s="341" t="s">
        <v>424</v>
      </c>
      <c r="AN436" s="341"/>
      <c r="AO436" s="341"/>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5"/>
      <c r="AR437" s="199"/>
      <c r="AS437" s="132" t="s">
        <v>235</v>
      </c>
      <c r="AT437" s="133"/>
      <c r="AU437" s="199"/>
      <c r="AV437" s="199"/>
      <c r="AW437" s="132" t="s">
        <v>181</v>
      </c>
      <c r="AX437" s="194"/>
    </row>
    <row r="438" spans="1:50" ht="23.2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2"/>
      <c r="AF438" s="206"/>
      <c r="AG438" s="206"/>
      <c r="AH438" s="206"/>
      <c r="AI438" s="342"/>
      <c r="AJ438" s="206"/>
      <c r="AK438" s="206"/>
      <c r="AL438" s="206"/>
      <c r="AM438" s="342"/>
      <c r="AN438" s="206"/>
      <c r="AO438" s="206"/>
      <c r="AP438" s="343"/>
      <c r="AQ438" s="342"/>
      <c r="AR438" s="206"/>
      <c r="AS438" s="206"/>
      <c r="AT438" s="343"/>
      <c r="AU438" s="206"/>
      <c r="AV438" s="206"/>
      <c r="AW438" s="206"/>
      <c r="AX438" s="207"/>
    </row>
    <row r="439" spans="1:50" ht="23.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2"/>
      <c r="AF439" s="206"/>
      <c r="AG439" s="206"/>
      <c r="AH439" s="343"/>
      <c r="AI439" s="342"/>
      <c r="AJ439" s="206"/>
      <c r="AK439" s="206"/>
      <c r="AL439" s="206"/>
      <c r="AM439" s="342"/>
      <c r="AN439" s="206"/>
      <c r="AO439" s="206"/>
      <c r="AP439" s="343"/>
      <c r="AQ439" s="342"/>
      <c r="AR439" s="206"/>
      <c r="AS439" s="206"/>
      <c r="AT439" s="343"/>
      <c r="AU439" s="206"/>
      <c r="AV439" s="206"/>
      <c r="AW439" s="206"/>
      <c r="AX439" s="207"/>
    </row>
    <row r="440" spans="1:50" ht="23.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42"/>
      <c r="AF440" s="206"/>
      <c r="AG440" s="206"/>
      <c r="AH440" s="343"/>
      <c r="AI440" s="342"/>
      <c r="AJ440" s="206"/>
      <c r="AK440" s="206"/>
      <c r="AL440" s="206"/>
      <c r="AM440" s="342"/>
      <c r="AN440" s="206"/>
      <c r="AO440" s="206"/>
      <c r="AP440" s="343"/>
      <c r="AQ440" s="342"/>
      <c r="AR440" s="206"/>
      <c r="AS440" s="206"/>
      <c r="AT440" s="343"/>
      <c r="AU440" s="206"/>
      <c r="AV440" s="206"/>
      <c r="AW440" s="206"/>
      <c r="AX440" s="207"/>
    </row>
    <row r="441" spans="1:50" ht="18.75" hidden="1" customHeight="1" x14ac:dyDescent="0.15">
      <c r="A441" s="188"/>
      <c r="B441" s="185"/>
      <c r="C441" s="179"/>
      <c r="D441" s="185"/>
      <c r="E441" s="344" t="s">
        <v>243</v>
      </c>
      <c r="F441" s="345"/>
      <c r="G441" s="346"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242</v>
      </c>
      <c r="AF441" s="339"/>
      <c r="AG441" s="339"/>
      <c r="AH441" s="340"/>
      <c r="AI441" s="341" t="s">
        <v>411</v>
      </c>
      <c r="AJ441" s="341"/>
      <c r="AK441" s="341"/>
      <c r="AL441" s="158"/>
      <c r="AM441" s="341" t="s">
        <v>424</v>
      </c>
      <c r="AN441" s="341"/>
      <c r="AO441" s="341"/>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5"/>
      <c r="AR442" s="199"/>
      <c r="AS442" s="132" t="s">
        <v>235</v>
      </c>
      <c r="AT442" s="133"/>
      <c r="AU442" s="199"/>
      <c r="AV442" s="199"/>
      <c r="AW442" s="132" t="s">
        <v>181</v>
      </c>
      <c r="AX442" s="194"/>
    </row>
    <row r="443" spans="1:50" ht="23.2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2"/>
      <c r="AF443" s="206"/>
      <c r="AG443" s="206"/>
      <c r="AH443" s="206"/>
      <c r="AI443" s="342"/>
      <c r="AJ443" s="206"/>
      <c r="AK443" s="206"/>
      <c r="AL443" s="206"/>
      <c r="AM443" s="342"/>
      <c r="AN443" s="206"/>
      <c r="AO443" s="206"/>
      <c r="AP443" s="343"/>
      <c r="AQ443" s="342"/>
      <c r="AR443" s="206"/>
      <c r="AS443" s="206"/>
      <c r="AT443" s="343"/>
      <c r="AU443" s="206"/>
      <c r="AV443" s="206"/>
      <c r="AW443" s="206"/>
      <c r="AX443" s="207"/>
    </row>
    <row r="444" spans="1:50" ht="23.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2"/>
      <c r="AF444" s="206"/>
      <c r="AG444" s="206"/>
      <c r="AH444" s="343"/>
      <c r="AI444" s="342"/>
      <c r="AJ444" s="206"/>
      <c r="AK444" s="206"/>
      <c r="AL444" s="206"/>
      <c r="AM444" s="342"/>
      <c r="AN444" s="206"/>
      <c r="AO444" s="206"/>
      <c r="AP444" s="343"/>
      <c r="AQ444" s="342"/>
      <c r="AR444" s="206"/>
      <c r="AS444" s="206"/>
      <c r="AT444" s="343"/>
      <c r="AU444" s="206"/>
      <c r="AV444" s="206"/>
      <c r="AW444" s="206"/>
      <c r="AX444" s="207"/>
    </row>
    <row r="445" spans="1:50" ht="23.2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42"/>
      <c r="AF445" s="206"/>
      <c r="AG445" s="206"/>
      <c r="AH445" s="343"/>
      <c r="AI445" s="342"/>
      <c r="AJ445" s="206"/>
      <c r="AK445" s="206"/>
      <c r="AL445" s="206"/>
      <c r="AM445" s="342"/>
      <c r="AN445" s="206"/>
      <c r="AO445" s="206"/>
      <c r="AP445" s="343"/>
      <c r="AQ445" s="342"/>
      <c r="AR445" s="206"/>
      <c r="AS445" s="206"/>
      <c r="AT445" s="343"/>
      <c r="AU445" s="206"/>
      <c r="AV445" s="206"/>
      <c r="AW445" s="206"/>
      <c r="AX445" s="207"/>
    </row>
    <row r="446" spans="1:50" ht="18.75" hidden="1" customHeight="1" x14ac:dyDescent="0.15">
      <c r="A446" s="188"/>
      <c r="B446" s="185"/>
      <c r="C446" s="179"/>
      <c r="D446" s="185"/>
      <c r="E446" s="344" t="s">
        <v>243</v>
      </c>
      <c r="F446" s="345"/>
      <c r="G446" s="346"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242</v>
      </c>
      <c r="AF446" s="339"/>
      <c r="AG446" s="339"/>
      <c r="AH446" s="340"/>
      <c r="AI446" s="341" t="s">
        <v>411</v>
      </c>
      <c r="AJ446" s="341"/>
      <c r="AK446" s="341"/>
      <c r="AL446" s="158"/>
      <c r="AM446" s="341" t="s">
        <v>424</v>
      </c>
      <c r="AN446" s="341"/>
      <c r="AO446" s="341"/>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5"/>
      <c r="AR447" s="199"/>
      <c r="AS447" s="132" t="s">
        <v>235</v>
      </c>
      <c r="AT447" s="133"/>
      <c r="AU447" s="199"/>
      <c r="AV447" s="199"/>
      <c r="AW447" s="132" t="s">
        <v>181</v>
      </c>
      <c r="AX447" s="194"/>
    </row>
    <row r="448" spans="1:50" ht="23.2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2"/>
      <c r="AF448" s="206"/>
      <c r="AG448" s="206"/>
      <c r="AH448" s="206"/>
      <c r="AI448" s="342"/>
      <c r="AJ448" s="206"/>
      <c r="AK448" s="206"/>
      <c r="AL448" s="206"/>
      <c r="AM448" s="342"/>
      <c r="AN448" s="206"/>
      <c r="AO448" s="206"/>
      <c r="AP448" s="343"/>
      <c r="AQ448" s="342"/>
      <c r="AR448" s="206"/>
      <c r="AS448" s="206"/>
      <c r="AT448" s="343"/>
      <c r="AU448" s="206"/>
      <c r="AV448" s="206"/>
      <c r="AW448" s="206"/>
      <c r="AX448" s="207"/>
    </row>
    <row r="449" spans="1:50" ht="23.2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2"/>
      <c r="AF449" s="206"/>
      <c r="AG449" s="206"/>
      <c r="AH449" s="343"/>
      <c r="AI449" s="342"/>
      <c r="AJ449" s="206"/>
      <c r="AK449" s="206"/>
      <c r="AL449" s="206"/>
      <c r="AM449" s="342"/>
      <c r="AN449" s="206"/>
      <c r="AO449" s="206"/>
      <c r="AP449" s="343"/>
      <c r="AQ449" s="342"/>
      <c r="AR449" s="206"/>
      <c r="AS449" s="206"/>
      <c r="AT449" s="343"/>
      <c r="AU449" s="206"/>
      <c r="AV449" s="206"/>
      <c r="AW449" s="206"/>
      <c r="AX449" s="207"/>
    </row>
    <row r="450" spans="1:50" ht="23.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42"/>
      <c r="AF450" s="206"/>
      <c r="AG450" s="206"/>
      <c r="AH450" s="343"/>
      <c r="AI450" s="342"/>
      <c r="AJ450" s="206"/>
      <c r="AK450" s="206"/>
      <c r="AL450" s="206"/>
      <c r="AM450" s="342"/>
      <c r="AN450" s="206"/>
      <c r="AO450" s="206"/>
      <c r="AP450" s="343"/>
      <c r="AQ450" s="342"/>
      <c r="AR450" s="206"/>
      <c r="AS450" s="206"/>
      <c r="AT450" s="343"/>
      <c r="AU450" s="206"/>
      <c r="AV450" s="206"/>
      <c r="AW450" s="206"/>
      <c r="AX450" s="207"/>
    </row>
    <row r="451" spans="1:50" ht="18.75" hidden="1" customHeight="1" x14ac:dyDescent="0.15">
      <c r="A451" s="188"/>
      <c r="B451" s="185"/>
      <c r="C451" s="179"/>
      <c r="D451" s="185"/>
      <c r="E451" s="344" t="s">
        <v>243</v>
      </c>
      <c r="F451" s="345"/>
      <c r="G451" s="346"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242</v>
      </c>
      <c r="AF451" s="339"/>
      <c r="AG451" s="339"/>
      <c r="AH451" s="340"/>
      <c r="AI451" s="341" t="s">
        <v>411</v>
      </c>
      <c r="AJ451" s="341"/>
      <c r="AK451" s="341"/>
      <c r="AL451" s="158"/>
      <c r="AM451" s="341" t="s">
        <v>424</v>
      </c>
      <c r="AN451" s="341"/>
      <c r="AO451" s="341"/>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5"/>
      <c r="AR452" s="199"/>
      <c r="AS452" s="132" t="s">
        <v>235</v>
      </c>
      <c r="AT452" s="133"/>
      <c r="AU452" s="199"/>
      <c r="AV452" s="199"/>
      <c r="AW452" s="132" t="s">
        <v>181</v>
      </c>
      <c r="AX452" s="194"/>
    </row>
    <row r="453" spans="1:50" ht="23.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2"/>
      <c r="AF453" s="206"/>
      <c r="AG453" s="206"/>
      <c r="AH453" s="206"/>
      <c r="AI453" s="342"/>
      <c r="AJ453" s="206"/>
      <c r="AK453" s="206"/>
      <c r="AL453" s="206"/>
      <c r="AM453" s="342"/>
      <c r="AN453" s="206"/>
      <c r="AO453" s="206"/>
      <c r="AP453" s="343"/>
      <c r="AQ453" s="342"/>
      <c r="AR453" s="206"/>
      <c r="AS453" s="206"/>
      <c r="AT453" s="343"/>
      <c r="AU453" s="206"/>
      <c r="AV453" s="206"/>
      <c r="AW453" s="206"/>
      <c r="AX453" s="207"/>
    </row>
    <row r="454" spans="1:50" ht="23.2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2"/>
      <c r="AF454" s="206"/>
      <c r="AG454" s="206"/>
      <c r="AH454" s="343"/>
      <c r="AI454" s="342"/>
      <c r="AJ454" s="206"/>
      <c r="AK454" s="206"/>
      <c r="AL454" s="206"/>
      <c r="AM454" s="342"/>
      <c r="AN454" s="206"/>
      <c r="AO454" s="206"/>
      <c r="AP454" s="343"/>
      <c r="AQ454" s="342"/>
      <c r="AR454" s="206"/>
      <c r="AS454" s="206"/>
      <c r="AT454" s="343"/>
      <c r="AU454" s="206"/>
      <c r="AV454" s="206"/>
      <c r="AW454" s="206"/>
      <c r="AX454" s="207"/>
    </row>
    <row r="455" spans="1:50" ht="23.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42"/>
      <c r="AF455" s="206"/>
      <c r="AG455" s="206"/>
      <c r="AH455" s="343"/>
      <c r="AI455" s="342"/>
      <c r="AJ455" s="206"/>
      <c r="AK455" s="206"/>
      <c r="AL455" s="206"/>
      <c r="AM455" s="342"/>
      <c r="AN455" s="206"/>
      <c r="AO455" s="206"/>
      <c r="AP455" s="343"/>
      <c r="AQ455" s="342"/>
      <c r="AR455" s="206"/>
      <c r="AS455" s="206"/>
      <c r="AT455" s="343"/>
      <c r="AU455" s="206"/>
      <c r="AV455" s="206"/>
      <c r="AW455" s="206"/>
      <c r="AX455" s="207"/>
    </row>
    <row r="456" spans="1:50" ht="18.75" customHeight="1" x14ac:dyDescent="0.15">
      <c r="A456" s="188"/>
      <c r="B456" s="185"/>
      <c r="C456" s="179"/>
      <c r="D456" s="185"/>
      <c r="E456" s="344" t="s">
        <v>244</v>
      </c>
      <c r="F456" s="345"/>
      <c r="G456" s="346"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242</v>
      </c>
      <c r="AF456" s="339"/>
      <c r="AG456" s="339"/>
      <c r="AH456" s="340"/>
      <c r="AI456" s="341" t="s">
        <v>411</v>
      </c>
      <c r="AJ456" s="341"/>
      <c r="AK456" s="341"/>
      <c r="AL456" s="158"/>
      <c r="AM456" s="341" t="s">
        <v>424</v>
      </c>
      <c r="AN456" s="341"/>
      <c r="AO456" s="341"/>
      <c r="AP456" s="158"/>
      <c r="AQ456" s="158" t="s">
        <v>234</v>
      </c>
      <c r="AR456" s="129"/>
      <c r="AS456" s="129"/>
      <c r="AT456" s="130"/>
      <c r="AU456" s="135" t="s">
        <v>134</v>
      </c>
      <c r="AV456" s="135"/>
      <c r="AW456" s="135"/>
      <c r="AX456" s="136"/>
    </row>
    <row r="457" spans="1:50" ht="18.75"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235</v>
      </c>
      <c r="AH457" s="133"/>
      <c r="AI457" s="155"/>
      <c r="AJ457" s="155"/>
      <c r="AK457" s="155"/>
      <c r="AL457" s="153"/>
      <c r="AM457" s="155"/>
      <c r="AN457" s="155"/>
      <c r="AO457" s="155"/>
      <c r="AP457" s="153"/>
      <c r="AQ457" s="595" t="s">
        <v>599</v>
      </c>
      <c r="AR457" s="199"/>
      <c r="AS457" s="132" t="s">
        <v>235</v>
      </c>
      <c r="AT457" s="133"/>
      <c r="AU457" s="199" t="s">
        <v>575</v>
      </c>
      <c r="AV457" s="199"/>
      <c r="AW457" s="132" t="s">
        <v>181</v>
      </c>
      <c r="AX457" s="194"/>
    </row>
    <row r="458" spans="1:50" ht="23.25" customHeight="1" x14ac:dyDescent="0.15">
      <c r="A458" s="188"/>
      <c r="B458" s="185"/>
      <c r="C458" s="179"/>
      <c r="D458" s="185"/>
      <c r="E458" s="344"/>
      <c r="F458" s="345"/>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596</v>
      </c>
      <c r="AC458" s="212"/>
      <c r="AD458" s="212"/>
      <c r="AE458" s="342" t="s">
        <v>575</v>
      </c>
      <c r="AF458" s="206"/>
      <c r="AG458" s="206"/>
      <c r="AH458" s="206"/>
      <c r="AI458" s="342" t="s">
        <v>575</v>
      </c>
      <c r="AJ458" s="206"/>
      <c r="AK458" s="206"/>
      <c r="AL458" s="206"/>
      <c r="AM458" s="342" t="s">
        <v>575</v>
      </c>
      <c r="AN458" s="206"/>
      <c r="AO458" s="206"/>
      <c r="AP458" s="343"/>
      <c r="AQ458" s="342" t="s">
        <v>591</v>
      </c>
      <c r="AR458" s="206"/>
      <c r="AS458" s="206"/>
      <c r="AT458" s="343"/>
      <c r="AU458" s="206" t="s">
        <v>575</v>
      </c>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2" t="s">
        <v>597</v>
      </c>
      <c r="AF459" s="206"/>
      <c r="AG459" s="206"/>
      <c r="AH459" s="343"/>
      <c r="AI459" s="342" t="s">
        <v>595</v>
      </c>
      <c r="AJ459" s="206"/>
      <c r="AK459" s="206"/>
      <c r="AL459" s="206"/>
      <c r="AM459" s="342" t="s">
        <v>598</v>
      </c>
      <c r="AN459" s="206"/>
      <c r="AO459" s="206"/>
      <c r="AP459" s="343"/>
      <c r="AQ459" s="342" t="s">
        <v>575</v>
      </c>
      <c r="AR459" s="206"/>
      <c r="AS459" s="206"/>
      <c r="AT459" s="343"/>
      <c r="AU459" s="206" t="s">
        <v>575</v>
      </c>
      <c r="AV459" s="206"/>
      <c r="AW459" s="206"/>
      <c r="AX459" s="207"/>
    </row>
    <row r="460" spans="1:50" ht="23.2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42" t="s">
        <v>595</v>
      </c>
      <c r="AF460" s="206"/>
      <c r="AG460" s="206"/>
      <c r="AH460" s="343"/>
      <c r="AI460" s="342" t="s">
        <v>575</v>
      </c>
      <c r="AJ460" s="206"/>
      <c r="AK460" s="206"/>
      <c r="AL460" s="206"/>
      <c r="AM460" s="342" t="s">
        <v>591</v>
      </c>
      <c r="AN460" s="206"/>
      <c r="AO460" s="206"/>
      <c r="AP460" s="343"/>
      <c r="AQ460" s="342" t="s">
        <v>595</v>
      </c>
      <c r="AR460" s="206"/>
      <c r="AS460" s="206"/>
      <c r="AT460" s="343"/>
      <c r="AU460" s="206" t="s">
        <v>575</v>
      </c>
      <c r="AV460" s="206"/>
      <c r="AW460" s="206"/>
      <c r="AX460" s="207"/>
    </row>
    <row r="461" spans="1:50" ht="18.75" hidden="1" customHeight="1" x14ac:dyDescent="0.15">
      <c r="A461" s="188"/>
      <c r="B461" s="185"/>
      <c r="C461" s="179"/>
      <c r="D461" s="185"/>
      <c r="E461" s="344" t="s">
        <v>244</v>
      </c>
      <c r="F461" s="345"/>
      <c r="G461" s="346"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242</v>
      </c>
      <c r="AF461" s="339"/>
      <c r="AG461" s="339"/>
      <c r="AH461" s="340"/>
      <c r="AI461" s="341" t="s">
        <v>411</v>
      </c>
      <c r="AJ461" s="341"/>
      <c r="AK461" s="341"/>
      <c r="AL461" s="158"/>
      <c r="AM461" s="341" t="s">
        <v>424</v>
      </c>
      <c r="AN461" s="341"/>
      <c r="AO461" s="341"/>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5"/>
      <c r="AR462" s="199"/>
      <c r="AS462" s="132" t="s">
        <v>235</v>
      </c>
      <c r="AT462" s="133"/>
      <c r="AU462" s="199"/>
      <c r="AV462" s="199"/>
      <c r="AW462" s="132" t="s">
        <v>181</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2"/>
      <c r="AF463" s="206"/>
      <c r="AG463" s="206"/>
      <c r="AH463" s="206"/>
      <c r="AI463" s="342"/>
      <c r="AJ463" s="206"/>
      <c r="AK463" s="206"/>
      <c r="AL463" s="206"/>
      <c r="AM463" s="342"/>
      <c r="AN463" s="206"/>
      <c r="AO463" s="206"/>
      <c r="AP463" s="343"/>
      <c r="AQ463" s="342"/>
      <c r="AR463" s="206"/>
      <c r="AS463" s="206"/>
      <c r="AT463" s="34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2"/>
      <c r="AF464" s="206"/>
      <c r="AG464" s="206"/>
      <c r="AH464" s="343"/>
      <c r="AI464" s="342"/>
      <c r="AJ464" s="206"/>
      <c r="AK464" s="206"/>
      <c r="AL464" s="206"/>
      <c r="AM464" s="342"/>
      <c r="AN464" s="206"/>
      <c r="AO464" s="206"/>
      <c r="AP464" s="343"/>
      <c r="AQ464" s="342"/>
      <c r="AR464" s="206"/>
      <c r="AS464" s="206"/>
      <c r="AT464" s="34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42"/>
      <c r="AF465" s="206"/>
      <c r="AG465" s="206"/>
      <c r="AH465" s="343"/>
      <c r="AI465" s="342"/>
      <c r="AJ465" s="206"/>
      <c r="AK465" s="206"/>
      <c r="AL465" s="206"/>
      <c r="AM465" s="342"/>
      <c r="AN465" s="206"/>
      <c r="AO465" s="206"/>
      <c r="AP465" s="343"/>
      <c r="AQ465" s="342"/>
      <c r="AR465" s="206"/>
      <c r="AS465" s="206"/>
      <c r="AT465" s="343"/>
      <c r="AU465" s="206"/>
      <c r="AV465" s="206"/>
      <c r="AW465" s="206"/>
      <c r="AX465" s="207"/>
    </row>
    <row r="466" spans="1:50" ht="18.75" hidden="1" customHeight="1" x14ac:dyDescent="0.15">
      <c r="A466" s="188"/>
      <c r="B466" s="185"/>
      <c r="C466" s="179"/>
      <c r="D466" s="185"/>
      <c r="E466" s="344" t="s">
        <v>244</v>
      </c>
      <c r="F466" s="345"/>
      <c r="G466" s="346"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242</v>
      </c>
      <c r="AF466" s="339"/>
      <c r="AG466" s="339"/>
      <c r="AH466" s="340"/>
      <c r="AI466" s="341" t="s">
        <v>411</v>
      </c>
      <c r="AJ466" s="341"/>
      <c r="AK466" s="341"/>
      <c r="AL466" s="158"/>
      <c r="AM466" s="341" t="s">
        <v>424</v>
      </c>
      <c r="AN466" s="341"/>
      <c r="AO466" s="341"/>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5"/>
      <c r="AR467" s="199"/>
      <c r="AS467" s="132" t="s">
        <v>235</v>
      </c>
      <c r="AT467" s="133"/>
      <c r="AU467" s="199"/>
      <c r="AV467" s="199"/>
      <c r="AW467" s="132" t="s">
        <v>181</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2"/>
      <c r="AF468" s="206"/>
      <c r="AG468" s="206"/>
      <c r="AH468" s="206"/>
      <c r="AI468" s="342"/>
      <c r="AJ468" s="206"/>
      <c r="AK468" s="206"/>
      <c r="AL468" s="206"/>
      <c r="AM468" s="342"/>
      <c r="AN468" s="206"/>
      <c r="AO468" s="206"/>
      <c r="AP468" s="343"/>
      <c r="AQ468" s="342"/>
      <c r="AR468" s="206"/>
      <c r="AS468" s="206"/>
      <c r="AT468" s="34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2"/>
      <c r="AF469" s="206"/>
      <c r="AG469" s="206"/>
      <c r="AH469" s="343"/>
      <c r="AI469" s="342"/>
      <c r="AJ469" s="206"/>
      <c r="AK469" s="206"/>
      <c r="AL469" s="206"/>
      <c r="AM469" s="342"/>
      <c r="AN469" s="206"/>
      <c r="AO469" s="206"/>
      <c r="AP469" s="343"/>
      <c r="AQ469" s="342"/>
      <c r="AR469" s="206"/>
      <c r="AS469" s="206"/>
      <c r="AT469" s="34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42"/>
      <c r="AF470" s="206"/>
      <c r="AG470" s="206"/>
      <c r="AH470" s="343"/>
      <c r="AI470" s="342"/>
      <c r="AJ470" s="206"/>
      <c r="AK470" s="206"/>
      <c r="AL470" s="206"/>
      <c r="AM470" s="342"/>
      <c r="AN470" s="206"/>
      <c r="AO470" s="206"/>
      <c r="AP470" s="343"/>
      <c r="AQ470" s="342"/>
      <c r="AR470" s="206"/>
      <c r="AS470" s="206"/>
      <c r="AT470" s="343"/>
      <c r="AU470" s="206"/>
      <c r="AV470" s="206"/>
      <c r="AW470" s="206"/>
      <c r="AX470" s="207"/>
    </row>
    <row r="471" spans="1:50" ht="18.75" hidden="1" customHeight="1" x14ac:dyDescent="0.15">
      <c r="A471" s="188"/>
      <c r="B471" s="185"/>
      <c r="C471" s="179"/>
      <c r="D471" s="185"/>
      <c r="E471" s="344" t="s">
        <v>244</v>
      </c>
      <c r="F471" s="345"/>
      <c r="G471" s="346"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242</v>
      </c>
      <c r="AF471" s="339"/>
      <c r="AG471" s="339"/>
      <c r="AH471" s="340"/>
      <c r="AI471" s="341" t="s">
        <v>411</v>
      </c>
      <c r="AJ471" s="341"/>
      <c r="AK471" s="341"/>
      <c r="AL471" s="158"/>
      <c r="AM471" s="341" t="s">
        <v>424</v>
      </c>
      <c r="AN471" s="341"/>
      <c r="AO471" s="341"/>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5"/>
      <c r="AR472" s="199"/>
      <c r="AS472" s="132" t="s">
        <v>235</v>
      </c>
      <c r="AT472" s="133"/>
      <c r="AU472" s="199"/>
      <c r="AV472" s="199"/>
      <c r="AW472" s="132" t="s">
        <v>181</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2"/>
      <c r="AF473" s="206"/>
      <c r="AG473" s="206"/>
      <c r="AH473" s="206"/>
      <c r="AI473" s="342"/>
      <c r="AJ473" s="206"/>
      <c r="AK473" s="206"/>
      <c r="AL473" s="206"/>
      <c r="AM473" s="342"/>
      <c r="AN473" s="206"/>
      <c r="AO473" s="206"/>
      <c r="AP473" s="343"/>
      <c r="AQ473" s="342"/>
      <c r="AR473" s="206"/>
      <c r="AS473" s="206"/>
      <c r="AT473" s="34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2"/>
      <c r="AF474" s="206"/>
      <c r="AG474" s="206"/>
      <c r="AH474" s="343"/>
      <c r="AI474" s="342"/>
      <c r="AJ474" s="206"/>
      <c r="AK474" s="206"/>
      <c r="AL474" s="206"/>
      <c r="AM474" s="342"/>
      <c r="AN474" s="206"/>
      <c r="AO474" s="206"/>
      <c r="AP474" s="343"/>
      <c r="AQ474" s="342"/>
      <c r="AR474" s="206"/>
      <c r="AS474" s="206"/>
      <c r="AT474" s="34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42"/>
      <c r="AF475" s="206"/>
      <c r="AG475" s="206"/>
      <c r="AH475" s="343"/>
      <c r="AI475" s="342"/>
      <c r="AJ475" s="206"/>
      <c r="AK475" s="206"/>
      <c r="AL475" s="206"/>
      <c r="AM475" s="342"/>
      <c r="AN475" s="206"/>
      <c r="AO475" s="206"/>
      <c r="AP475" s="343"/>
      <c r="AQ475" s="342"/>
      <c r="AR475" s="206"/>
      <c r="AS475" s="206"/>
      <c r="AT475" s="343"/>
      <c r="AU475" s="206"/>
      <c r="AV475" s="206"/>
      <c r="AW475" s="206"/>
      <c r="AX475" s="207"/>
    </row>
    <row r="476" spans="1:50" ht="18.75" hidden="1" customHeight="1" x14ac:dyDescent="0.15">
      <c r="A476" s="188"/>
      <c r="B476" s="185"/>
      <c r="C476" s="179"/>
      <c r="D476" s="185"/>
      <c r="E476" s="344" t="s">
        <v>244</v>
      </c>
      <c r="F476" s="345"/>
      <c r="G476" s="346"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242</v>
      </c>
      <c r="AF476" s="339"/>
      <c r="AG476" s="339"/>
      <c r="AH476" s="340"/>
      <c r="AI476" s="341" t="s">
        <v>411</v>
      </c>
      <c r="AJ476" s="341"/>
      <c r="AK476" s="341"/>
      <c r="AL476" s="158"/>
      <c r="AM476" s="341" t="s">
        <v>424</v>
      </c>
      <c r="AN476" s="341"/>
      <c r="AO476" s="341"/>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5"/>
      <c r="AR477" s="199"/>
      <c r="AS477" s="132" t="s">
        <v>235</v>
      </c>
      <c r="AT477" s="133"/>
      <c r="AU477" s="199"/>
      <c r="AV477" s="199"/>
      <c r="AW477" s="132" t="s">
        <v>181</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2"/>
      <c r="AF478" s="206"/>
      <c r="AG478" s="206"/>
      <c r="AH478" s="206"/>
      <c r="AI478" s="342"/>
      <c r="AJ478" s="206"/>
      <c r="AK478" s="206"/>
      <c r="AL478" s="206"/>
      <c r="AM478" s="342"/>
      <c r="AN478" s="206"/>
      <c r="AO478" s="206"/>
      <c r="AP478" s="343"/>
      <c r="AQ478" s="342"/>
      <c r="AR478" s="206"/>
      <c r="AS478" s="206"/>
      <c r="AT478" s="34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2"/>
      <c r="AF479" s="206"/>
      <c r="AG479" s="206"/>
      <c r="AH479" s="343"/>
      <c r="AI479" s="342"/>
      <c r="AJ479" s="206"/>
      <c r="AK479" s="206"/>
      <c r="AL479" s="206"/>
      <c r="AM479" s="342"/>
      <c r="AN479" s="206"/>
      <c r="AO479" s="206"/>
      <c r="AP479" s="343"/>
      <c r="AQ479" s="342"/>
      <c r="AR479" s="206"/>
      <c r="AS479" s="206"/>
      <c r="AT479" s="34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42"/>
      <c r="AF480" s="206"/>
      <c r="AG480" s="206"/>
      <c r="AH480" s="343"/>
      <c r="AI480" s="342"/>
      <c r="AJ480" s="206"/>
      <c r="AK480" s="206"/>
      <c r="AL480" s="206"/>
      <c r="AM480" s="342"/>
      <c r="AN480" s="206"/>
      <c r="AO480" s="206"/>
      <c r="AP480" s="343"/>
      <c r="AQ480" s="342"/>
      <c r="AR480" s="206"/>
      <c r="AS480" s="206"/>
      <c r="AT480" s="343"/>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921" t="s">
        <v>254</v>
      </c>
      <c r="H484" s="122"/>
      <c r="I484" s="122"/>
      <c r="J484" s="922"/>
      <c r="K484" s="923"/>
      <c r="L484" s="923"/>
      <c r="M484" s="923"/>
      <c r="N484" s="923"/>
      <c r="O484" s="923"/>
      <c r="P484" s="923"/>
      <c r="Q484" s="923"/>
      <c r="R484" s="923"/>
      <c r="S484" s="923"/>
      <c r="T484" s="92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5"/>
    </row>
    <row r="485" spans="1:50" ht="18.75" hidden="1" customHeight="1" x14ac:dyDescent="0.15">
      <c r="A485" s="188"/>
      <c r="B485" s="185"/>
      <c r="C485" s="179"/>
      <c r="D485" s="185"/>
      <c r="E485" s="344" t="s">
        <v>243</v>
      </c>
      <c r="F485" s="345"/>
      <c r="G485" s="346"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242</v>
      </c>
      <c r="AF485" s="339"/>
      <c r="AG485" s="339"/>
      <c r="AH485" s="340"/>
      <c r="AI485" s="341" t="s">
        <v>411</v>
      </c>
      <c r="AJ485" s="341"/>
      <c r="AK485" s="341"/>
      <c r="AL485" s="158"/>
      <c r="AM485" s="341" t="s">
        <v>424</v>
      </c>
      <c r="AN485" s="341"/>
      <c r="AO485" s="341"/>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5"/>
      <c r="AR486" s="199"/>
      <c r="AS486" s="132" t="s">
        <v>235</v>
      </c>
      <c r="AT486" s="133"/>
      <c r="AU486" s="199"/>
      <c r="AV486" s="199"/>
      <c r="AW486" s="132" t="s">
        <v>181</v>
      </c>
      <c r="AX486" s="194"/>
    </row>
    <row r="487" spans="1:50" ht="23.25" hidden="1" customHeight="1" x14ac:dyDescent="0.15">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2"/>
      <c r="AF487" s="206"/>
      <c r="AG487" s="206"/>
      <c r="AH487" s="206"/>
      <c r="AI487" s="342"/>
      <c r="AJ487" s="206"/>
      <c r="AK487" s="206"/>
      <c r="AL487" s="206"/>
      <c r="AM487" s="342"/>
      <c r="AN487" s="206"/>
      <c r="AO487" s="206"/>
      <c r="AP487" s="343"/>
      <c r="AQ487" s="342"/>
      <c r="AR487" s="206"/>
      <c r="AS487" s="206"/>
      <c r="AT487" s="343"/>
      <c r="AU487" s="206"/>
      <c r="AV487" s="206"/>
      <c r="AW487" s="206"/>
      <c r="AX487" s="207"/>
    </row>
    <row r="488" spans="1:50" ht="23.25" hidden="1" customHeight="1" x14ac:dyDescent="0.15">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2"/>
      <c r="AF488" s="206"/>
      <c r="AG488" s="206"/>
      <c r="AH488" s="343"/>
      <c r="AI488" s="342"/>
      <c r="AJ488" s="206"/>
      <c r="AK488" s="206"/>
      <c r="AL488" s="206"/>
      <c r="AM488" s="342"/>
      <c r="AN488" s="206"/>
      <c r="AO488" s="206"/>
      <c r="AP488" s="343"/>
      <c r="AQ488" s="342"/>
      <c r="AR488" s="206"/>
      <c r="AS488" s="206"/>
      <c r="AT488" s="343"/>
      <c r="AU488" s="206"/>
      <c r="AV488" s="206"/>
      <c r="AW488" s="206"/>
      <c r="AX488" s="207"/>
    </row>
    <row r="489" spans="1:50" ht="23.25" hidden="1" customHeight="1" x14ac:dyDescent="0.15">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42"/>
      <c r="AF489" s="206"/>
      <c r="AG489" s="206"/>
      <c r="AH489" s="343"/>
      <c r="AI489" s="342"/>
      <c r="AJ489" s="206"/>
      <c r="AK489" s="206"/>
      <c r="AL489" s="206"/>
      <c r="AM489" s="342"/>
      <c r="AN489" s="206"/>
      <c r="AO489" s="206"/>
      <c r="AP489" s="343"/>
      <c r="AQ489" s="342"/>
      <c r="AR489" s="206"/>
      <c r="AS489" s="206"/>
      <c r="AT489" s="343"/>
      <c r="AU489" s="206"/>
      <c r="AV489" s="206"/>
      <c r="AW489" s="206"/>
      <c r="AX489" s="207"/>
    </row>
    <row r="490" spans="1:50" ht="18.75" hidden="1" customHeight="1" x14ac:dyDescent="0.15">
      <c r="A490" s="188"/>
      <c r="B490" s="185"/>
      <c r="C490" s="179"/>
      <c r="D490" s="185"/>
      <c r="E490" s="344" t="s">
        <v>243</v>
      </c>
      <c r="F490" s="345"/>
      <c r="G490" s="346"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242</v>
      </c>
      <c r="AF490" s="339"/>
      <c r="AG490" s="339"/>
      <c r="AH490" s="340"/>
      <c r="AI490" s="341" t="s">
        <v>411</v>
      </c>
      <c r="AJ490" s="341"/>
      <c r="AK490" s="341"/>
      <c r="AL490" s="158"/>
      <c r="AM490" s="341" t="s">
        <v>424</v>
      </c>
      <c r="AN490" s="341"/>
      <c r="AO490" s="341"/>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5"/>
      <c r="AR491" s="199"/>
      <c r="AS491" s="132" t="s">
        <v>235</v>
      </c>
      <c r="AT491" s="133"/>
      <c r="AU491" s="199"/>
      <c r="AV491" s="199"/>
      <c r="AW491" s="132" t="s">
        <v>181</v>
      </c>
      <c r="AX491" s="194"/>
    </row>
    <row r="492" spans="1:50" ht="23.25" hidden="1" customHeight="1" x14ac:dyDescent="0.15">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2"/>
      <c r="AF492" s="206"/>
      <c r="AG492" s="206"/>
      <c r="AH492" s="206"/>
      <c r="AI492" s="342"/>
      <c r="AJ492" s="206"/>
      <c r="AK492" s="206"/>
      <c r="AL492" s="206"/>
      <c r="AM492" s="342"/>
      <c r="AN492" s="206"/>
      <c r="AO492" s="206"/>
      <c r="AP492" s="343"/>
      <c r="AQ492" s="342"/>
      <c r="AR492" s="206"/>
      <c r="AS492" s="206"/>
      <c r="AT492" s="343"/>
      <c r="AU492" s="206"/>
      <c r="AV492" s="206"/>
      <c r="AW492" s="206"/>
      <c r="AX492" s="207"/>
    </row>
    <row r="493" spans="1:50" ht="23.25" hidden="1" customHeight="1" x14ac:dyDescent="0.15">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2"/>
      <c r="AF493" s="206"/>
      <c r="AG493" s="206"/>
      <c r="AH493" s="343"/>
      <c r="AI493" s="342"/>
      <c r="AJ493" s="206"/>
      <c r="AK493" s="206"/>
      <c r="AL493" s="206"/>
      <c r="AM493" s="342"/>
      <c r="AN493" s="206"/>
      <c r="AO493" s="206"/>
      <c r="AP493" s="343"/>
      <c r="AQ493" s="342"/>
      <c r="AR493" s="206"/>
      <c r="AS493" s="206"/>
      <c r="AT493" s="343"/>
      <c r="AU493" s="206"/>
      <c r="AV493" s="206"/>
      <c r="AW493" s="206"/>
      <c r="AX493" s="207"/>
    </row>
    <row r="494" spans="1:50" ht="23.25" hidden="1" customHeight="1" x14ac:dyDescent="0.15">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42"/>
      <c r="AF494" s="206"/>
      <c r="AG494" s="206"/>
      <c r="AH494" s="343"/>
      <c r="AI494" s="342"/>
      <c r="AJ494" s="206"/>
      <c r="AK494" s="206"/>
      <c r="AL494" s="206"/>
      <c r="AM494" s="342"/>
      <c r="AN494" s="206"/>
      <c r="AO494" s="206"/>
      <c r="AP494" s="343"/>
      <c r="AQ494" s="342"/>
      <c r="AR494" s="206"/>
      <c r="AS494" s="206"/>
      <c r="AT494" s="343"/>
      <c r="AU494" s="206"/>
      <c r="AV494" s="206"/>
      <c r="AW494" s="206"/>
      <c r="AX494" s="207"/>
    </row>
    <row r="495" spans="1:50" ht="18.75" hidden="1" customHeight="1" x14ac:dyDescent="0.15">
      <c r="A495" s="188"/>
      <c r="B495" s="185"/>
      <c r="C495" s="179"/>
      <c r="D495" s="185"/>
      <c r="E495" s="344" t="s">
        <v>243</v>
      </c>
      <c r="F495" s="345"/>
      <c r="G495" s="346"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242</v>
      </c>
      <c r="AF495" s="339"/>
      <c r="AG495" s="339"/>
      <c r="AH495" s="340"/>
      <c r="AI495" s="341" t="s">
        <v>411</v>
      </c>
      <c r="AJ495" s="341"/>
      <c r="AK495" s="341"/>
      <c r="AL495" s="158"/>
      <c r="AM495" s="341" t="s">
        <v>424</v>
      </c>
      <c r="AN495" s="341"/>
      <c r="AO495" s="341"/>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5"/>
      <c r="AR496" s="199"/>
      <c r="AS496" s="132" t="s">
        <v>235</v>
      </c>
      <c r="AT496" s="133"/>
      <c r="AU496" s="199"/>
      <c r="AV496" s="199"/>
      <c r="AW496" s="132" t="s">
        <v>181</v>
      </c>
      <c r="AX496" s="194"/>
    </row>
    <row r="497" spans="1:50" ht="23.25" hidden="1" customHeight="1" x14ac:dyDescent="0.15">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2"/>
      <c r="AF497" s="206"/>
      <c r="AG497" s="206"/>
      <c r="AH497" s="206"/>
      <c r="AI497" s="342"/>
      <c r="AJ497" s="206"/>
      <c r="AK497" s="206"/>
      <c r="AL497" s="206"/>
      <c r="AM497" s="342"/>
      <c r="AN497" s="206"/>
      <c r="AO497" s="206"/>
      <c r="AP497" s="343"/>
      <c r="AQ497" s="342"/>
      <c r="AR497" s="206"/>
      <c r="AS497" s="206"/>
      <c r="AT497" s="343"/>
      <c r="AU497" s="206"/>
      <c r="AV497" s="206"/>
      <c r="AW497" s="206"/>
      <c r="AX497" s="207"/>
    </row>
    <row r="498" spans="1:50" ht="23.25" hidden="1" customHeight="1" x14ac:dyDescent="0.15">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2"/>
      <c r="AF498" s="206"/>
      <c r="AG498" s="206"/>
      <c r="AH498" s="343"/>
      <c r="AI498" s="342"/>
      <c r="AJ498" s="206"/>
      <c r="AK498" s="206"/>
      <c r="AL498" s="206"/>
      <c r="AM498" s="342"/>
      <c r="AN498" s="206"/>
      <c r="AO498" s="206"/>
      <c r="AP498" s="343"/>
      <c r="AQ498" s="342"/>
      <c r="AR498" s="206"/>
      <c r="AS498" s="206"/>
      <c r="AT498" s="343"/>
      <c r="AU498" s="206"/>
      <c r="AV498" s="206"/>
      <c r="AW498" s="206"/>
      <c r="AX498" s="207"/>
    </row>
    <row r="499" spans="1:50" ht="23.25" hidden="1" customHeight="1" x14ac:dyDescent="0.15">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42"/>
      <c r="AF499" s="206"/>
      <c r="AG499" s="206"/>
      <c r="AH499" s="343"/>
      <c r="AI499" s="342"/>
      <c r="AJ499" s="206"/>
      <c r="AK499" s="206"/>
      <c r="AL499" s="206"/>
      <c r="AM499" s="342"/>
      <c r="AN499" s="206"/>
      <c r="AO499" s="206"/>
      <c r="AP499" s="343"/>
      <c r="AQ499" s="342"/>
      <c r="AR499" s="206"/>
      <c r="AS499" s="206"/>
      <c r="AT499" s="343"/>
      <c r="AU499" s="206"/>
      <c r="AV499" s="206"/>
      <c r="AW499" s="206"/>
      <c r="AX499" s="207"/>
    </row>
    <row r="500" spans="1:50" ht="18.75" hidden="1" customHeight="1" x14ac:dyDescent="0.15">
      <c r="A500" s="188"/>
      <c r="B500" s="185"/>
      <c r="C500" s="179"/>
      <c r="D500" s="185"/>
      <c r="E500" s="344" t="s">
        <v>243</v>
      </c>
      <c r="F500" s="345"/>
      <c r="G500" s="346"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242</v>
      </c>
      <c r="AF500" s="339"/>
      <c r="AG500" s="339"/>
      <c r="AH500" s="340"/>
      <c r="AI500" s="341" t="s">
        <v>411</v>
      </c>
      <c r="AJ500" s="341"/>
      <c r="AK500" s="341"/>
      <c r="AL500" s="158"/>
      <c r="AM500" s="341" t="s">
        <v>424</v>
      </c>
      <c r="AN500" s="341"/>
      <c r="AO500" s="341"/>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5"/>
      <c r="AR501" s="199"/>
      <c r="AS501" s="132" t="s">
        <v>235</v>
      </c>
      <c r="AT501" s="133"/>
      <c r="AU501" s="199"/>
      <c r="AV501" s="199"/>
      <c r="AW501" s="132" t="s">
        <v>181</v>
      </c>
      <c r="AX501" s="194"/>
    </row>
    <row r="502" spans="1:50" ht="23.25" hidden="1" customHeight="1" x14ac:dyDescent="0.15">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2"/>
      <c r="AF502" s="206"/>
      <c r="AG502" s="206"/>
      <c r="AH502" s="206"/>
      <c r="AI502" s="342"/>
      <c r="AJ502" s="206"/>
      <c r="AK502" s="206"/>
      <c r="AL502" s="206"/>
      <c r="AM502" s="342"/>
      <c r="AN502" s="206"/>
      <c r="AO502" s="206"/>
      <c r="AP502" s="343"/>
      <c r="AQ502" s="342"/>
      <c r="AR502" s="206"/>
      <c r="AS502" s="206"/>
      <c r="AT502" s="343"/>
      <c r="AU502" s="206"/>
      <c r="AV502" s="206"/>
      <c r="AW502" s="206"/>
      <c r="AX502" s="207"/>
    </row>
    <row r="503" spans="1:50" ht="23.25" hidden="1" customHeight="1" x14ac:dyDescent="0.15">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2"/>
      <c r="AF503" s="206"/>
      <c r="AG503" s="206"/>
      <c r="AH503" s="343"/>
      <c r="AI503" s="342"/>
      <c r="AJ503" s="206"/>
      <c r="AK503" s="206"/>
      <c r="AL503" s="206"/>
      <c r="AM503" s="342"/>
      <c r="AN503" s="206"/>
      <c r="AO503" s="206"/>
      <c r="AP503" s="343"/>
      <c r="AQ503" s="342"/>
      <c r="AR503" s="206"/>
      <c r="AS503" s="206"/>
      <c r="AT503" s="343"/>
      <c r="AU503" s="206"/>
      <c r="AV503" s="206"/>
      <c r="AW503" s="206"/>
      <c r="AX503" s="207"/>
    </row>
    <row r="504" spans="1:50" ht="23.25" hidden="1" customHeight="1" x14ac:dyDescent="0.15">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42"/>
      <c r="AF504" s="206"/>
      <c r="AG504" s="206"/>
      <c r="AH504" s="343"/>
      <c r="AI504" s="342"/>
      <c r="AJ504" s="206"/>
      <c r="AK504" s="206"/>
      <c r="AL504" s="206"/>
      <c r="AM504" s="342"/>
      <c r="AN504" s="206"/>
      <c r="AO504" s="206"/>
      <c r="AP504" s="343"/>
      <c r="AQ504" s="342"/>
      <c r="AR504" s="206"/>
      <c r="AS504" s="206"/>
      <c r="AT504" s="343"/>
      <c r="AU504" s="206"/>
      <c r="AV504" s="206"/>
      <c r="AW504" s="206"/>
      <c r="AX504" s="207"/>
    </row>
    <row r="505" spans="1:50" ht="18.75" hidden="1" customHeight="1" x14ac:dyDescent="0.15">
      <c r="A505" s="188"/>
      <c r="B505" s="185"/>
      <c r="C505" s="179"/>
      <c r="D505" s="185"/>
      <c r="E505" s="344" t="s">
        <v>243</v>
      </c>
      <c r="F505" s="345"/>
      <c r="G505" s="346"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242</v>
      </c>
      <c r="AF505" s="339"/>
      <c r="AG505" s="339"/>
      <c r="AH505" s="340"/>
      <c r="AI505" s="341" t="s">
        <v>411</v>
      </c>
      <c r="AJ505" s="341"/>
      <c r="AK505" s="341"/>
      <c r="AL505" s="158"/>
      <c r="AM505" s="341" t="s">
        <v>424</v>
      </c>
      <c r="AN505" s="341"/>
      <c r="AO505" s="341"/>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5"/>
      <c r="AR506" s="199"/>
      <c r="AS506" s="132" t="s">
        <v>235</v>
      </c>
      <c r="AT506" s="133"/>
      <c r="AU506" s="199"/>
      <c r="AV506" s="199"/>
      <c r="AW506" s="132" t="s">
        <v>181</v>
      </c>
      <c r="AX506" s="194"/>
    </row>
    <row r="507" spans="1:50" ht="23.25" hidden="1" customHeight="1" x14ac:dyDescent="0.15">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2"/>
      <c r="AF507" s="206"/>
      <c r="AG507" s="206"/>
      <c r="AH507" s="206"/>
      <c r="AI507" s="342"/>
      <c r="AJ507" s="206"/>
      <c r="AK507" s="206"/>
      <c r="AL507" s="206"/>
      <c r="AM507" s="342"/>
      <c r="AN507" s="206"/>
      <c r="AO507" s="206"/>
      <c r="AP507" s="343"/>
      <c r="AQ507" s="342"/>
      <c r="AR507" s="206"/>
      <c r="AS507" s="206"/>
      <c r="AT507" s="343"/>
      <c r="AU507" s="206"/>
      <c r="AV507" s="206"/>
      <c r="AW507" s="206"/>
      <c r="AX507" s="207"/>
    </row>
    <row r="508" spans="1:50" ht="23.25" hidden="1" customHeight="1" x14ac:dyDescent="0.15">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2"/>
      <c r="AF508" s="206"/>
      <c r="AG508" s="206"/>
      <c r="AH508" s="343"/>
      <c r="AI508" s="342"/>
      <c r="AJ508" s="206"/>
      <c r="AK508" s="206"/>
      <c r="AL508" s="206"/>
      <c r="AM508" s="342"/>
      <c r="AN508" s="206"/>
      <c r="AO508" s="206"/>
      <c r="AP508" s="343"/>
      <c r="AQ508" s="342"/>
      <c r="AR508" s="206"/>
      <c r="AS508" s="206"/>
      <c r="AT508" s="343"/>
      <c r="AU508" s="206"/>
      <c r="AV508" s="206"/>
      <c r="AW508" s="206"/>
      <c r="AX508" s="207"/>
    </row>
    <row r="509" spans="1:50" ht="23.25" hidden="1" customHeight="1" x14ac:dyDescent="0.15">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42"/>
      <c r="AF509" s="206"/>
      <c r="AG509" s="206"/>
      <c r="AH509" s="343"/>
      <c r="AI509" s="342"/>
      <c r="AJ509" s="206"/>
      <c r="AK509" s="206"/>
      <c r="AL509" s="206"/>
      <c r="AM509" s="342"/>
      <c r="AN509" s="206"/>
      <c r="AO509" s="206"/>
      <c r="AP509" s="343"/>
      <c r="AQ509" s="342"/>
      <c r="AR509" s="206"/>
      <c r="AS509" s="206"/>
      <c r="AT509" s="343"/>
      <c r="AU509" s="206"/>
      <c r="AV509" s="206"/>
      <c r="AW509" s="206"/>
      <c r="AX509" s="207"/>
    </row>
    <row r="510" spans="1:50" ht="18.75" hidden="1" customHeight="1" x14ac:dyDescent="0.15">
      <c r="A510" s="188"/>
      <c r="B510" s="185"/>
      <c r="C510" s="179"/>
      <c r="D510" s="185"/>
      <c r="E510" s="344" t="s">
        <v>244</v>
      </c>
      <c r="F510" s="345"/>
      <c r="G510" s="346"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242</v>
      </c>
      <c r="AF510" s="339"/>
      <c r="AG510" s="339"/>
      <c r="AH510" s="340"/>
      <c r="AI510" s="341" t="s">
        <v>411</v>
      </c>
      <c r="AJ510" s="341"/>
      <c r="AK510" s="341"/>
      <c r="AL510" s="158"/>
      <c r="AM510" s="341" t="s">
        <v>424</v>
      </c>
      <c r="AN510" s="341"/>
      <c r="AO510" s="341"/>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5"/>
      <c r="AR511" s="199"/>
      <c r="AS511" s="132" t="s">
        <v>235</v>
      </c>
      <c r="AT511" s="133"/>
      <c r="AU511" s="199"/>
      <c r="AV511" s="199"/>
      <c r="AW511" s="132" t="s">
        <v>181</v>
      </c>
      <c r="AX511" s="194"/>
    </row>
    <row r="512" spans="1:50" ht="23.25" hidden="1" customHeight="1" x14ac:dyDescent="0.15">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2"/>
      <c r="AF512" s="206"/>
      <c r="AG512" s="206"/>
      <c r="AH512" s="206"/>
      <c r="AI512" s="342"/>
      <c r="AJ512" s="206"/>
      <c r="AK512" s="206"/>
      <c r="AL512" s="206"/>
      <c r="AM512" s="342"/>
      <c r="AN512" s="206"/>
      <c r="AO512" s="206"/>
      <c r="AP512" s="343"/>
      <c r="AQ512" s="342"/>
      <c r="AR512" s="206"/>
      <c r="AS512" s="206"/>
      <c r="AT512" s="343"/>
      <c r="AU512" s="206"/>
      <c r="AV512" s="206"/>
      <c r="AW512" s="206"/>
      <c r="AX512" s="207"/>
    </row>
    <row r="513" spans="1:50" ht="23.25" hidden="1" customHeight="1" x14ac:dyDescent="0.15">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2"/>
      <c r="AF513" s="206"/>
      <c r="AG513" s="206"/>
      <c r="AH513" s="343"/>
      <c r="AI513" s="342"/>
      <c r="AJ513" s="206"/>
      <c r="AK513" s="206"/>
      <c r="AL513" s="206"/>
      <c r="AM513" s="342"/>
      <c r="AN513" s="206"/>
      <c r="AO513" s="206"/>
      <c r="AP513" s="343"/>
      <c r="AQ513" s="342"/>
      <c r="AR513" s="206"/>
      <c r="AS513" s="206"/>
      <c r="AT513" s="343"/>
      <c r="AU513" s="206"/>
      <c r="AV513" s="206"/>
      <c r="AW513" s="206"/>
      <c r="AX513" s="207"/>
    </row>
    <row r="514" spans="1:50" ht="23.25" hidden="1" customHeight="1" x14ac:dyDescent="0.15">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42"/>
      <c r="AF514" s="206"/>
      <c r="AG514" s="206"/>
      <c r="AH514" s="343"/>
      <c r="AI514" s="342"/>
      <c r="AJ514" s="206"/>
      <c r="AK514" s="206"/>
      <c r="AL514" s="206"/>
      <c r="AM514" s="342"/>
      <c r="AN514" s="206"/>
      <c r="AO514" s="206"/>
      <c r="AP514" s="343"/>
      <c r="AQ514" s="342"/>
      <c r="AR514" s="206"/>
      <c r="AS514" s="206"/>
      <c r="AT514" s="343"/>
      <c r="AU514" s="206"/>
      <c r="AV514" s="206"/>
      <c r="AW514" s="206"/>
      <c r="AX514" s="207"/>
    </row>
    <row r="515" spans="1:50" ht="18.75" hidden="1" customHeight="1" x14ac:dyDescent="0.15">
      <c r="A515" s="188"/>
      <c r="B515" s="185"/>
      <c r="C515" s="179"/>
      <c r="D515" s="185"/>
      <c r="E515" s="344" t="s">
        <v>244</v>
      </c>
      <c r="F515" s="345"/>
      <c r="G515" s="346"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242</v>
      </c>
      <c r="AF515" s="339"/>
      <c r="AG515" s="339"/>
      <c r="AH515" s="340"/>
      <c r="AI515" s="341" t="s">
        <v>411</v>
      </c>
      <c r="AJ515" s="341"/>
      <c r="AK515" s="341"/>
      <c r="AL515" s="158"/>
      <c r="AM515" s="341" t="s">
        <v>424</v>
      </c>
      <c r="AN515" s="341"/>
      <c r="AO515" s="341"/>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5"/>
      <c r="AR516" s="199"/>
      <c r="AS516" s="132" t="s">
        <v>235</v>
      </c>
      <c r="AT516" s="133"/>
      <c r="AU516" s="199"/>
      <c r="AV516" s="199"/>
      <c r="AW516" s="132" t="s">
        <v>181</v>
      </c>
      <c r="AX516" s="194"/>
    </row>
    <row r="517" spans="1:50" ht="23.25" hidden="1" customHeight="1" x14ac:dyDescent="0.15">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2"/>
      <c r="AF517" s="206"/>
      <c r="AG517" s="206"/>
      <c r="AH517" s="206"/>
      <c r="AI517" s="342"/>
      <c r="AJ517" s="206"/>
      <c r="AK517" s="206"/>
      <c r="AL517" s="206"/>
      <c r="AM517" s="342"/>
      <c r="AN517" s="206"/>
      <c r="AO517" s="206"/>
      <c r="AP517" s="343"/>
      <c r="AQ517" s="342"/>
      <c r="AR517" s="206"/>
      <c r="AS517" s="206"/>
      <c r="AT517" s="343"/>
      <c r="AU517" s="206"/>
      <c r="AV517" s="206"/>
      <c r="AW517" s="206"/>
      <c r="AX517" s="207"/>
    </row>
    <row r="518" spans="1:50" ht="23.25" hidden="1" customHeight="1" x14ac:dyDescent="0.15">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2"/>
      <c r="AF518" s="206"/>
      <c r="AG518" s="206"/>
      <c r="AH518" s="343"/>
      <c r="AI518" s="342"/>
      <c r="AJ518" s="206"/>
      <c r="AK518" s="206"/>
      <c r="AL518" s="206"/>
      <c r="AM518" s="342"/>
      <c r="AN518" s="206"/>
      <c r="AO518" s="206"/>
      <c r="AP518" s="343"/>
      <c r="AQ518" s="342"/>
      <c r="AR518" s="206"/>
      <c r="AS518" s="206"/>
      <c r="AT518" s="343"/>
      <c r="AU518" s="206"/>
      <c r="AV518" s="206"/>
      <c r="AW518" s="206"/>
      <c r="AX518" s="207"/>
    </row>
    <row r="519" spans="1:50" ht="23.25" hidden="1" customHeight="1" x14ac:dyDescent="0.15">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42"/>
      <c r="AF519" s="206"/>
      <c r="AG519" s="206"/>
      <c r="AH519" s="343"/>
      <c r="AI519" s="342"/>
      <c r="AJ519" s="206"/>
      <c r="AK519" s="206"/>
      <c r="AL519" s="206"/>
      <c r="AM519" s="342"/>
      <c r="AN519" s="206"/>
      <c r="AO519" s="206"/>
      <c r="AP519" s="343"/>
      <c r="AQ519" s="342"/>
      <c r="AR519" s="206"/>
      <c r="AS519" s="206"/>
      <c r="AT519" s="343"/>
      <c r="AU519" s="206"/>
      <c r="AV519" s="206"/>
      <c r="AW519" s="206"/>
      <c r="AX519" s="207"/>
    </row>
    <row r="520" spans="1:50" ht="18.75" hidden="1" customHeight="1" x14ac:dyDescent="0.15">
      <c r="A520" s="188"/>
      <c r="B520" s="185"/>
      <c r="C520" s="179"/>
      <c r="D520" s="185"/>
      <c r="E520" s="344" t="s">
        <v>244</v>
      </c>
      <c r="F520" s="345"/>
      <c r="G520" s="346"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242</v>
      </c>
      <c r="AF520" s="339"/>
      <c r="AG520" s="339"/>
      <c r="AH520" s="340"/>
      <c r="AI520" s="341" t="s">
        <v>411</v>
      </c>
      <c r="AJ520" s="341"/>
      <c r="AK520" s="341"/>
      <c r="AL520" s="158"/>
      <c r="AM520" s="341" t="s">
        <v>424</v>
      </c>
      <c r="AN520" s="341"/>
      <c r="AO520" s="341"/>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5"/>
      <c r="AR521" s="199"/>
      <c r="AS521" s="132" t="s">
        <v>235</v>
      </c>
      <c r="AT521" s="133"/>
      <c r="AU521" s="199"/>
      <c r="AV521" s="199"/>
      <c r="AW521" s="132" t="s">
        <v>181</v>
      </c>
      <c r="AX521" s="194"/>
    </row>
    <row r="522" spans="1:50" ht="23.25" hidden="1" customHeight="1" x14ac:dyDescent="0.15">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2"/>
      <c r="AF522" s="206"/>
      <c r="AG522" s="206"/>
      <c r="AH522" s="206"/>
      <c r="AI522" s="342"/>
      <c r="AJ522" s="206"/>
      <c r="AK522" s="206"/>
      <c r="AL522" s="206"/>
      <c r="AM522" s="342"/>
      <c r="AN522" s="206"/>
      <c r="AO522" s="206"/>
      <c r="AP522" s="343"/>
      <c r="AQ522" s="342"/>
      <c r="AR522" s="206"/>
      <c r="AS522" s="206"/>
      <c r="AT522" s="343"/>
      <c r="AU522" s="206"/>
      <c r="AV522" s="206"/>
      <c r="AW522" s="206"/>
      <c r="AX522" s="207"/>
    </row>
    <row r="523" spans="1:50" ht="23.25" hidden="1" customHeight="1" x14ac:dyDescent="0.15">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2"/>
      <c r="AF523" s="206"/>
      <c r="AG523" s="206"/>
      <c r="AH523" s="343"/>
      <c r="AI523" s="342"/>
      <c r="AJ523" s="206"/>
      <c r="AK523" s="206"/>
      <c r="AL523" s="206"/>
      <c r="AM523" s="342"/>
      <c r="AN523" s="206"/>
      <c r="AO523" s="206"/>
      <c r="AP523" s="343"/>
      <c r="AQ523" s="342"/>
      <c r="AR523" s="206"/>
      <c r="AS523" s="206"/>
      <c r="AT523" s="343"/>
      <c r="AU523" s="206"/>
      <c r="AV523" s="206"/>
      <c r="AW523" s="206"/>
      <c r="AX523" s="207"/>
    </row>
    <row r="524" spans="1:50" ht="23.25" hidden="1" customHeight="1" x14ac:dyDescent="0.15">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42"/>
      <c r="AF524" s="206"/>
      <c r="AG524" s="206"/>
      <c r="AH524" s="343"/>
      <c r="AI524" s="342"/>
      <c r="AJ524" s="206"/>
      <c r="AK524" s="206"/>
      <c r="AL524" s="206"/>
      <c r="AM524" s="342"/>
      <c r="AN524" s="206"/>
      <c r="AO524" s="206"/>
      <c r="AP524" s="343"/>
      <c r="AQ524" s="342"/>
      <c r="AR524" s="206"/>
      <c r="AS524" s="206"/>
      <c r="AT524" s="343"/>
      <c r="AU524" s="206"/>
      <c r="AV524" s="206"/>
      <c r="AW524" s="206"/>
      <c r="AX524" s="207"/>
    </row>
    <row r="525" spans="1:50" ht="18.75" hidden="1" customHeight="1" x14ac:dyDescent="0.15">
      <c r="A525" s="188"/>
      <c r="B525" s="185"/>
      <c r="C525" s="179"/>
      <c r="D525" s="185"/>
      <c r="E525" s="344" t="s">
        <v>244</v>
      </c>
      <c r="F525" s="345"/>
      <c r="G525" s="346"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242</v>
      </c>
      <c r="AF525" s="339"/>
      <c r="AG525" s="339"/>
      <c r="AH525" s="340"/>
      <c r="AI525" s="341" t="s">
        <v>411</v>
      </c>
      <c r="AJ525" s="341"/>
      <c r="AK525" s="341"/>
      <c r="AL525" s="158"/>
      <c r="AM525" s="341" t="s">
        <v>424</v>
      </c>
      <c r="AN525" s="341"/>
      <c r="AO525" s="341"/>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5"/>
      <c r="AR526" s="199"/>
      <c r="AS526" s="132" t="s">
        <v>235</v>
      </c>
      <c r="AT526" s="133"/>
      <c r="AU526" s="199"/>
      <c r="AV526" s="199"/>
      <c r="AW526" s="132" t="s">
        <v>181</v>
      </c>
      <c r="AX526" s="194"/>
    </row>
    <row r="527" spans="1:50" ht="23.25" hidden="1" customHeight="1" x14ac:dyDescent="0.15">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2"/>
      <c r="AF527" s="206"/>
      <c r="AG527" s="206"/>
      <c r="AH527" s="206"/>
      <c r="AI527" s="342"/>
      <c r="AJ527" s="206"/>
      <c r="AK527" s="206"/>
      <c r="AL527" s="206"/>
      <c r="AM527" s="342"/>
      <c r="AN527" s="206"/>
      <c r="AO527" s="206"/>
      <c r="AP527" s="343"/>
      <c r="AQ527" s="342"/>
      <c r="AR527" s="206"/>
      <c r="AS527" s="206"/>
      <c r="AT527" s="343"/>
      <c r="AU527" s="206"/>
      <c r="AV527" s="206"/>
      <c r="AW527" s="206"/>
      <c r="AX527" s="207"/>
    </row>
    <row r="528" spans="1:50" ht="23.25" hidden="1" customHeight="1" x14ac:dyDescent="0.15">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2"/>
      <c r="AF528" s="206"/>
      <c r="AG528" s="206"/>
      <c r="AH528" s="343"/>
      <c r="AI528" s="342"/>
      <c r="AJ528" s="206"/>
      <c r="AK528" s="206"/>
      <c r="AL528" s="206"/>
      <c r="AM528" s="342"/>
      <c r="AN528" s="206"/>
      <c r="AO528" s="206"/>
      <c r="AP528" s="343"/>
      <c r="AQ528" s="342"/>
      <c r="AR528" s="206"/>
      <c r="AS528" s="206"/>
      <c r="AT528" s="343"/>
      <c r="AU528" s="206"/>
      <c r="AV528" s="206"/>
      <c r="AW528" s="206"/>
      <c r="AX528" s="207"/>
    </row>
    <row r="529" spans="1:50" ht="23.25" hidden="1" customHeight="1" x14ac:dyDescent="0.15">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42"/>
      <c r="AF529" s="206"/>
      <c r="AG529" s="206"/>
      <c r="AH529" s="343"/>
      <c r="AI529" s="342"/>
      <c r="AJ529" s="206"/>
      <c r="AK529" s="206"/>
      <c r="AL529" s="206"/>
      <c r="AM529" s="342"/>
      <c r="AN529" s="206"/>
      <c r="AO529" s="206"/>
      <c r="AP529" s="343"/>
      <c r="AQ529" s="342"/>
      <c r="AR529" s="206"/>
      <c r="AS529" s="206"/>
      <c r="AT529" s="343"/>
      <c r="AU529" s="206"/>
      <c r="AV529" s="206"/>
      <c r="AW529" s="206"/>
      <c r="AX529" s="207"/>
    </row>
    <row r="530" spans="1:50" ht="18.75" hidden="1" customHeight="1" x14ac:dyDescent="0.15">
      <c r="A530" s="188"/>
      <c r="B530" s="185"/>
      <c r="C530" s="179"/>
      <c r="D530" s="185"/>
      <c r="E530" s="344" t="s">
        <v>244</v>
      </c>
      <c r="F530" s="345"/>
      <c r="G530" s="346"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242</v>
      </c>
      <c r="AF530" s="339"/>
      <c r="AG530" s="339"/>
      <c r="AH530" s="340"/>
      <c r="AI530" s="341" t="s">
        <v>411</v>
      </c>
      <c r="AJ530" s="341"/>
      <c r="AK530" s="341"/>
      <c r="AL530" s="158"/>
      <c r="AM530" s="341" t="s">
        <v>424</v>
      </c>
      <c r="AN530" s="341"/>
      <c r="AO530" s="341"/>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5"/>
      <c r="AR531" s="199"/>
      <c r="AS531" s="132" t="s">
        <v>235</v>
      </c>
      <c r="AT531" s="133"/>
      <c r="AU531" s="199"/>
      <c r="AV531" s="199"/>
      <c r="AW531" s="132" t="s">
        <v>181</v>
      </c>
      <c r="AX531" s="194"/>
    </row>
    <row r="532" spans="1:50" ht="23.25" hidden="1" customHeight="1" x14ac:dyDescent="0.15">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2"/>
      <c r="AF532" s="206"/>
      <c r="AG532" s="206"/>
      <c r="AH532" s="206"/>
      <c r="AI532" s="342"/>
      <c r="AJ532" s="206"/>
      <c r="AK532" s="206"/>
      <c r="AL532" s="206"/>
      <c r="AM532" s="342"/>
      <c r="AN532" s="206"/>
      <c r="AO532" s="206"/>
      <c r="AP532" s="343"/>
      <c r="AQ532" s="342"/>
      <c r="AR532" s="206"/>
      <c r="AS532" s="206"/>
      <c r="AT532" s="343"/>
      <c r="AU532" s="206"/>
      <c r="AV532" s="206"/>
      <c r="AW532" s="206"/>
      <c r="AX532" s="207"/>
    </row>
    <row r="533" spans="1:50" ht="23.25" hidden="1" customHeight="1" x14ac:dyDescent="0.15">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2"/>
      <c r="AF533" s="206"/>
      <c r="AG533" s="206"/>
      <c r="AH533" s="343"/>
      <c r="AI533" s="342"/>
      <c r="AJ533" s="206"/>
      <c r="AK533" s="206"/>
      <c r="AL533" s="206"/>
      <c r="AM533" s="342"/>
      <c r="AN533" s="206"/>
      <c r="AO533" s="206"/>
      <c r="AP533" s="343"/>
      <c r="AQ533" s="342"/>
      <c r="AR533" s="206"/>
      <c r="AS533" s="206"/>
      <c r="AT533" s="343"/>
      <c r="AU533" s="206"/>
      <c r="AV533" s="206"/>
      <c r="AW533" s="206"/>
      <c r="AX533" s="207"/>
    </row>
    <row r="534" spans="1:50" ht="23.25" hidden="1" customHeight="1" x14ac:dyDescent="0.15">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42"/>
      <c r="AF534" s="206"/>
      <c r="AG534" s="206"/>
      <c r="AH534" s="343"/>
      <c r="AI534" s="342"/>
      <c r="AJ534" s="206"/>
      <c r="AK534" s="206"/>
      <c r="AL534" s="206"/>
      <c r="AM534" s="342"/>
      <c r="AN534" s="206"/>
      <c r="AO534" s="206"/>
      <c r="AP534" s="343"/>
      <c r="AQ534" s="342"/>
      <c r="AR534" s="206"/>
      <c r="AS534" s="206"/>
      <c r="AT534" s="343"/>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921" t="s">
        <v>254</v>
      </c>
      <c r="H538" s="122"/>
      <c r="I538" s="122"/>
      <c r="J538" s="922"/>
      <c r="K538" s="923"/>
      <c r="L538" s="923"/>
      <c r="M538" s="923"/>
      <c r="N538" s="923"/>
      <c r="O538" s="923"/>
      <c r="P538" s="923"/>
      <c r="Q538" s="923"/>
      <c r="R538" s="923"/>
      <c r="S538" s="923"/>
      <c r="T538" s="92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5"/>
    </row>
    <row r="539" spans="1:50" ht="18.75" hidden="1" customHeight="1" x14ac:dyDescent="0.15">
      <c r="A539" s="188"/>
      <c r="B539" s="185"/>
      <c r="C539" s="179"/>
      <c r="D539" s="185"/>
      <c r="E539" s="344" t="s">
        <v>243</v>
      </c>
      <c r="F539" s="345"/>
      <c r="G539" s="346"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242</v>
      </c>
      <c r="AF539" s="339"/>
      <c r="AG539" s="339"/>
      <c r="AH539" s="340"/>
      <c r="AI539" s="341" t="s">
        <v>411</v>
      </c>
      <c r="AJ539" s="341"/>
      <c r="AK539" s="341"/>
      <c r="AL539" s="158"/>
      <c r="AM539" s="341" t="s">
        <v>424</v>
      </c>
      <c r="AN539" s="341"/>
      <c r="AO539" s="341"/>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5"/>
      <c r="AR540" s="199"/>
      <c r="AS540" s="132" t="s">
        <v>235</v>
      </c>
      <c r="AT540" s="133"/>
      <c r="AU540" s="199"/>
      <c r="AV540" s="199"/>
      <c r="AW540" s="132" t="s">
        <v>181</v>
      </c>
      <c r="AX540" s="194"/>
    </row>
    <row r="541" spans="1:50" ht="23.25" hidden="1" customHeight="1" x14ac:dyDescent="0.15">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2"/>
      <c r="AF541" s="206"/>
      <c r="AG541" s="206"/>
      <c r="AH541" s="206"/>
      <c r="AI541" s="342"/>
      <c r="AJ541" s="206"/>
      <c r="AK541" s="206"/>
      <c r="AL541" s="206"/>
      <c r="AM541" s="342"/>
      <c r="AN541" s="206"/>
      <c r="AO541" s="206"/>
      <c r="AP541" s="343"/>
      <c r="AQ541" s="342"/>
      <c r="AR541" s="206"/>
      <c r="AS541" s="206"/>
      <c r="AT541" s="343"/>
      <c r="AU541" s="206"/>
      <c r="AV541" s="206"/>
      <c r="AW541" s="206"/>
      <c r="AX541" s="207"/>
    </row>
    <row r="542" spans="1:50" ht="23.25" hidden="1" customHeight="1" x14ac:dyDescent="0.15">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2"/>
      <c r="AF542" s="206"/>
      <c r="AG542" s="206"/>
      <c r="AH542" s="343"/>
      <c r="AI542" s="342"/>
      <c r="AJ542" s="206"/>
      <c r="AK542" s="206"/>
      <c r="AL542" s="206"/>
      <c r="AM542" s="342"/>
      <c r="AN542" s="206"/>
      <c r="AO542" s="206"/>
      <c r="AP542" s="343"/>
      <c r="AQ542" s="342"/>
      <c r="AR542" s="206"/>
      <c r="AS542" s="206"/>
      <c r="AT542" s="343"/>
      <c r="AU542" s="206"/>
      <c r="AV542" s="206"/>
      <c r="AW542" s="206"/>
      <c r="AX542" s="207"/>
    </row>
    <row r="543" spans="1:50" ht="23.25" hidden="1" customHeight="1" x14ac:dyDescent="0.15">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42"/>
      <c r="AF543" s="206"/>
      <c r="AG543" s="206"/>
      <c r="AH543" s="343"/>
      <c r="AI543" s="342"/>
      <c r="AJ543" s="206"/>
      <c r="AK543" s="206"/>
      <c r="AL543" s="206"/>
      <c r="AM543" s="342"/>
      <c r="AN543" s="206"/>
      <c r="AO543" s="206"/>
      <c r="AP543" s="343"/>
      <c r="AQ543" s="342"/>
      <c r="AR543" s="206"/>
      <c r="AS543" s="206"/>
      <c r="AT543" s="343"/>
      <c r="AU543" s="206"/>
      <c r="AV543" s="206"/>
      <c r="AW543" s="206"/>
      <c r="AX543" s="207"/>
    </row>
    <row r="544" spans="1:50" ht="18.75" hidden="1" customHeight="1" x14ac:dyDescent="0.15">
      <c r="A544" s="188"/>
      <c r="B544" s="185"/>
      <c r="C544" s="179"/>
      <c r="D544" s="185"/>
      <c r="E544" s="344" t="s">
        <v>243</v>
      </c>
      <c r="F544" s="345"/>
      <c r="G544" s="346"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242</v>
      </c>
      <c r="AF544" s="339"/>
      <c r="AG544" s="339"/>
      <c r="AH544" s="340"/>
      <c r="AI544" s="341" t="s">
        <v>411</v>
      </c>
      <c r="AJ544" s="341"/>
      <c r="AK544" s="341"/>
      <c r="AL544" s="158"/>
      <c r="AM544" s="341" t="s">
        <v>424</v>
      </c>
      <c r="AN544" s="341"/>
      <c r="AO544" s="341"/>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5"/>
      <c r="AR545" s="199"/>
      <c r="AS545" s="132" t="s">
        <v>235</v>
      </c>
      <c r="AT545" s="133"/>
      <c r="AU545" s="199"/>
      <c r="AV545" s="199"/>
      <c r="AW545" s="132" t="s">
        <v>181</v>
      </c>
      <c r="AX545" s="194"/>
    </row>
    <row r="546" spans="1:50" ht="23.25" hidden="1" customHeight="1" x14ac:dyDescent="0.15">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2"/>
      <c r="AF546" s="206"/>
      <c r="AG546" s="206"/>
      <c r="AH546" s="206"/>
      <c r="AI546" s="342"/>
      <c r="AJ546" s="206"/>
      <c r="AK546" s="206"/>
      <c r="AL546" s="206"/>
      <c r="AM546" s="342"/>
      <c r="AN546" s="206"/>
      <c r="AO546" s="206"/>
      <c r="AP546" s="343"/>
      <c r="AQ546" s="342"/>
      <c r="AR546" s="206"/>
      <c r="AS546" s="206"/>
      <c r="AT546" s="343"/>
      <c r="AU546" s="206"/>
      <c r="AV546" s="206"/>
      <c r="AW546" s="206"/>
      <c r="AX546" s="207"/>
    </row>
    <row r="547" spans="1:50" ht="23.25" hidden="1" customHeight="1" x14ac:dyDescent="0.15">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2"/>
      <c r="AF547" s="206"/>
      <c r="AG547" s="206"/>
      <c r="AH547" s="343"/>
      <c r="AI547" s="342"/>
      <c r="AJ547" s="206"/>
      <c r="AK547" s="206"/>
      <c r="AL547" s="206"/>
      <c r="AM547" s="342"/>
      <c r="AN547" s="206"/>
      <c r="AO547" s="206"/>
      <c r="AP547" s="343"/>
      <c r="AQ547" s="342"/>
      <c r="AR547" s="206"/>
      <c r="AS547" s="206"/>
      <c r="AT547" s="343"/>
      <c r="AU547" s="206"/>
      <c r="AV547" s="206"/>
      <c r="AW547" s="206"/>
      <c r="AX547" s="207"/>
    </row>
    <row r="548" spans="1:50" ht="23.25" hidden="1" customHeight="1" x14ac:dyDescent="0.15">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42"/>
      <c r="AF548" s="206"/>
      <c r="AG548" s="206"/>
      <c r="AH548" s="343"/>
      <c r="AI548" s="342"/>
      <c r="AJ548" s="206"/>
      <c r="AK548" s="206"/>
      <c r="AL548" s="206"/>
      <c r="AM548" s="342"/>
      <c r="AN548" s="206"/>
      <c r="AO548" s="206"/>
      <c r="AP548" s="343"/>
      <c r="AQ548" s="342"/>
      <c r="AR548" s="206"/>
      <c r="AS548" s="206"/>
      <c r="AT548" s="343"/>
      <c r="AU548" s="206"/>
      <c r="AV548" s="206"/>
      <c r="AW548" s="206"/>
      <c r="AX548" s="207"/>
    </row>
    <row r="549" spans="1:50" ht="18.75" hidden="1" customHeight="1" x14ac:dyDescent="0.15">
      <c r="A549" s="188"/>
      <c r="B549" s="185"/>
      <c r="C549" s="179"/>
      <c r="D549" s="185"/>
      <c r="E549" s="344" t="s">
        <v>243</v>
      </c>
      <c r="F549" s="345"/>
      <c r="G549" s="346"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242</v>
      </c>
      <c r="AF549" s="339"/>
      <c r="AG549" s="339"/>
      <c r="AH549" s="340"/>
      <c r="AI549" s="341" t="s">
        <v>411</v>
      </c>
      <c r="AJ549" s="341"/>
      <c r="AK549" s="341"/>
      <c r="AL549" s="158"/>
      <c r="AM549" s="341" t="s">
        <v>424</v>
      </c>
      <c r="AN549" s="341"/>
      <c r="AO549" s="341"/>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5"/>
      <c r="AR550" s="199"/>
      <c r="AS550" s="132" t="s">
        <v>235</v>
      </c>
      <c r="AT550" s="133"/>
      <c r="AU550" s="199"/>
      <c r="AV550" s="199"/>
      <c r="AW550" s="132" t="s">
        <v>181</v>
      </c>
      <c r="AX550" s="194"/>
    </row>
    <row r="551" spans="1:50" ht="23.25" hidden="1" customHeight="1" x14ac:dyDescent="0.15">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2"/>
      <c r="AF551" s="206"/>
      <c r="AG551" s="206"/>
      <c r="AH551" s="206"/>
      <c r="AI551" s="342"/>
      <c r="AJ551" s="206"/>
      <c r="AK551" s="206"/>
      <c r="AL551" s="206"/>
      <c r="AM551" s="342"/>
      <c r="AN551" s="206"/>
      <c r="AO551" s="206"/>
      <c r="AP551" s="343"/>
      <c r="AQ551" s="342"/>
      <c r="AR551" s="206"/>
      <c r="AS551" s="206"/>
      <c r="AT551" s="343"/>
      <c r="AU551" s="206"/>
      <c r="AV551" s="206"/>
      <c r="AW551" s="206"/>
      <c r="AX551" s="207"/>
    </row>
    <row r="552" spans="1:50" ht="23.25" hidden="1" customHeight="1" x14ac:dyDescent="0.15">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2"/>
      <c r="AF552" s="206"/>
      <c r="AG552" s="206"/>
      <c r="AH552" s="343"/>
      <c r="AI552" s="342"/>
      <c r="AJ552" s="206"/>
      <c r="AK552" s="206"/>
      <c r="AL552" s="206"/>
      <c r="AM552" s="342"/>
      <c r="AN552" s="206"/>
      <c r="AO552" s="206"/>
      <c r="AP552" s="343"/>
      <c r="AQ552" s="342"/>
      <c r="AR552" s="206"/>
      <c r="AS552" s="206"/>
      <c r="AT552" s="343"/>
      <c r="AU552" s="206"/>
      <c r="AV552" s="206"/>
      <c r="AW552" s="206"/>
      <c r="AX552" s="207"/>
    </row>
    <row r="553" spans="1:50" ht="23.25" hidden="1" customHeight="1" x14ac:dyDescent="0.15">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42"/>
      <c r="AF553" s="206"/>
      <c r="AG553" s="206"/>
      <c r="AH553" s="343"/>
      <c r="AI553" s="342"/>
      <c r="AJ553" s="206"/>
      <c r="AK553" s="206"/>
      <c r="AL553" s="206"/>
      <c r="AM553" s="342"/>
      <c r="AN553" s="206"/>
      <c r="AO553" s="206"/>
      <c r="AP553" s="343"/>
      <c r="AQ553" s="342"/>
      <c r="AR553" s="206"/>
      <c r="AS553" s="206"/>
      <c r="AT553" s="343"/>
      <c r="AU553" s="206"/>
      <c r="AV553" s="206"/>
      <c r="AW553" s="206"/>
      <c r="AX553" s="207"/>
    </row>
    <row r="554" spans="1:50" ht="18.75" hidden="1" customHeight="1" x14ac:dyDescent="0.15">
      <c r="A554" s="188"/>
      <c r="B554" s="185"/>
      <c r="C554" s="179"/>
      <c r="D554" s="185"/>
      <c r="E554" s="344" t="s">
        <v>243</v>
      </c>
      <c r="F554" s="345"/>
      <c r="G554" s="346"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242</v>
      </c>
      <c r="AF554" s="339"/>
      <c r="AG554" s="339"/>
      <c r="AH554" s="340"/>
      <c r="AI554" s="341" t="s">
        <v>411</v>
      </c>
      <c r="AJ554" s="341"/>
      <c r="AK554" s="341"/>
      <c r="AL554" s="158"/>
      <c r="AM554" s="341" t="s">
        <v>424</v>
      </c>
      <c r="AN554" s="341"/>
      <c r="AO554" s="341"/>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5"/>
      <c r="AR555" s="199"/>
      <c r="AS555" s="132" t="s">
        <v>235</v>
      </c>
      <c r="AT555" s="133"/>
      <c r="AU555" s="199"/>
      <c r="AV555" s="199"/>
      <c r="AW555" s="132" t="s">
        <v>181</v>
      </c>
      <c r="AX555" s="194"/>
    </row>
    <row r="556" spans="1:50" ht="23.25" hidden="1" customHeight="1" x14ac:dyDescent="0.15">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2"/>
      <c r="AF556" s="206"/>
      <c r="AG556" s="206"/>
      <c r="AH556" s="206"/>
      <c r="AI556" s="342"/>
      <c r="AJ556" s="206"/>
      <c r="AK556" s="206"/>
      <c r="AL556" s="206"/>
      <c r="AM556" s="342"/>
      <c r="AN556" s="206"/>
      <c r="AO556" s="206"/>
      <c r="AP556" s="343"/>
      <c r="AQ556" s="342"/>
      <c r="AR556" s="206"/>
      <c r="AS556" s="206"/>
      <c r="AT556" s="343"/>
      <c r="AU556" s="206"/>
      <c r="AV556" s="206"/>
      <c r="AW556" s="206"/>
      <c r="AX556" s="207"/>
    </row>
    <row r="557" spans="1:50" ht="23.25" hidden="1" customHeight="1" x14ac:dyDescent="0.15">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2"/>
      <c r="AF557" s="206"/>
      <c r="AG557" s="206"/>
      <c r="AH557" s="343"/>
      <c r="AI557" s="342"/>
      <c r="AJ557" s="206"/>
      <c r="AK557" s="206"/>
      <c r="AL557" s="206"/>
      <c r="AM557" s="342"/>
      <c r="AN557" s="206"/>
      <c r="AO557" s="206"/>
      <c r="AP557" s="343"/>
      <c r="AQ557" s="342"/>
      <c r="AR557" s="206"/>
      <c r="AS557" s="206"/>
      <c r="AT557" s="343"/>
      <c r="AU557" s="206"/>
      <c r="AV557" s="206"/>
      <c r="AW557" s="206"/>
      <c r="AX557" s="207"/>
    </row>
    <row r="558" spans="1:50" ht="23.25" hidden="1" customHeight="1" x14ac:dyDescent="0.15">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42"/>
      <c r="AF558" s="206"/>
      <c r="AG558" s="206"/>
      <c r="AH558" s="343"/>
      <c r="AI558" s="342"/>
      <c r="AJ558" s="206"/>
      <c r="AK558" s="206"/>
      <c r="AL558" s="206"/>
      <c r="AM558" s="342"/>
      <c r="AN558" s="206"/>
      <c r="AO558" s="206"/>
      <c r="AP558" s="343"/>
      <c r="AQ558" s="342"/>
      <c r="AR558" s="206"/>
      <c r="AS558" s="206"/>
      <c r="AT558" s="343"/>
      <c r="AU558" s="206"/>
      <c r="AV558" s="206"/>
      <c r="AW558" s="206"/>
      <c r="AX558" s="207"/>
    </row>
    <row r="559" spans="1:50" ht="18.75" hidden="1" customHeight="1" x14ac:dyDescent="0.15">
      <c r="A559" s="188"/>
      <c r="B559" s="185"/>
      <c r="C559" s="179"/>
      <c r="D559" s="185"/>
      <c r="E559" s="344" t="s">
        <v>243</v>
      </c>
      <c r="F559" s="345"/>
      <c r="G559" s="346"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242</v>
      </c>
      <c r="AF559" s="339"/>
      <c r="AG559" s="339"/>
      <c r="AH559" s="340"/>
      <c r="AI559" s="341" t="s">
        <v>411</v>
      </c>
      <c r="AJ559" s="341"/>
      <c r="AK559" s="341"/>
      <c r="AL559" s="158"/>
      <c r="AM559" s="341" t="s">
        <v>424</v>
      </c>
      <c r="AN559" s="341"/>
      <c r="AO559" s="341"/>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5"/>
      <c r="AR560" s="199"/>
      <c r="AS560" s="132" t="s">
        <v>235</v>
      </c>
      <c r="AT560" s="133"/>
      <c r="AU560" s="199"/>
      <c r="AV560" s="199"/>
      <c r="AW560" s="132" t="s">
        <v>181</v>
      </c>
      <c r="AX560" s="194"/>
    </row>
    <row r="561" spans="1:50" ht="23.25" hidden="1" customHeight="1" x14ac:dyDescent="0.15">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2"/>
      <c r="AF561" s="206"/>
      <c r="AG561" s="206"/>
      <c r="AH561" s="206"/>
      <c r="AI561" s="342"/>
      <c r="AJ561" s="206"/>
      <c r="AK561" s="206"/>
      <c r="AL561" s="206"/>
      <c r="AM561" s="342"/>
      <c r="AN561" s="206"/>
      <c r="AO561" s="206"/>
      <c r="AP561" s="343"/>
      <c r="AQ561" s="342"/>
      <c r="AR561" s="206"/>
      <c r="AS561" s="206"/>
      <c r="AT561" s="343"/>
      <c r="AU561" s="206"/>
      <c r="AV561" s="206"/>
      <c r="AW561" s="206"/>
      <c r="AX561" s="207"/>
    </row>
    <row r="562" spans="1:50" ht="23.25" hidden="1" customHeight="1" x14ac:dyDescent="0.15">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2"/>
      <c r="AF562" s="206"/>
      <c r="AG562" s="206"/>
      <c r="AH562" s="343"/>
      <c r="AI562" s="342"/>
      <c r="AJ562" s="206"/>
      <c r="AK562" s="206"/>
      <c r="AL562" s="206"/>
      <c r="AM562" s="342"/>
      <c r="AN562" s="206"/>
      <c r="AO562" s="206"/>
      <c r="AP562" s="343"/>
      <c r="AQ562" s="342"/>
      <c r="AR562" s="206"/>
      <c r="AS562" s="206"/>
      <c r="AT562" s="343"/>
      <c r="AU562" s="206"/>
      <c r="AV562" s="206"/>
      <c r="AW562" s="206"/>
      <c r="AX562" s="207"/>
    </row>
    <row r="563" spans="1:50" ht="23.25" hidden="1" customHeight="1" x14ac:dyDescent="0.15">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42"/>
      <c r="AF563" s="206"/>
      <c r="AG563" s="206"/>
      <c r="AH563" s="343"/>
      <c r="AI563" s="342"/>
      <c r="AJ563" s="206"/>
      <c r="AK563" s="206"/>
      <c r="AL563" s="206"/>
      <c r="AM563" s="342"/>
      <c r="AN563" s="206"/>
      <c r="AO563" s="206"/>
      <c r="AP563" s="343"/>
      <c r="AQ563" s="342"/>
      <c r="AR563" s="206"/>
      <c r="AS563" s="206"/>
      <c r="AT563" s="343"/>
      <c r="AU563" s="206"/>
      <c r="AV563" s="206"/>
      <c r="AW563" s="206"/>
      <c r="AX563" s="207"/>
    </row>
    <row r="564" spans="1:50" ht="18.75" hidden="1" customHeight="1" x14ac:dyDescent="0.15">
      <c r="A564" s="188"/>
      <c r="B564" s="185"/>
      <c r="C564" s="179"/>
      <c r="D564" s="185"/>
      <c r="E564" s="344" t="s">
        <v>244</v>
      </c>
      <c r="F564" s="345"/>
      <c r="G564" s="346"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242</v>
      </c>
      <c r="AF564" s="339"/>
      <c r="AG564" s="339"/>
      <c r="AH564" s="340"/>
      <c r="AI564" s="341" t="s">
        <v>411</v>
      </c>
      <c r="AJ564" s="341"/>
      <c r="AK564" s="341"/>
      <c r="AL564" s="158"/>
      <c r="AM564" s="341" t="s">
        <v>424</v>
      </c>
      <c r="AN564" s="341"/>
      <c r="AO564" s="341"/>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5"/>
      <c r="AR565" s="199"/>
      <c r="AS565" s="132" t="s">
        <v>235</v>
      </c>
      <c r="AT565" s="133"/>
      <c r="AU565" s="199"/>
      <c r="AV565" s="199"/>
      <c r="AW565" s="132" t="s">
        <v>181</v>
      </c>
      <c r="AX565" s="194"/>
    </row>
    <row r="566" spans="1:50" ht="23.25" hidden="1" customHeight="1" x14ac:dyDescent="0.15">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2"/>
      <c r="AF566" s="206"/>
      <c r="AG566" s="206"/>
      <c r="AH566" s="206"/>
      <c r="AI566" s="342"/>
      <c r="AJ566" s="206"/>
      <c r="AK566" s="206"/>
      <c r="AL566" s="206"/>
      <c r="AM566" s="342"/>
      <c r="AN566" s="206"/>
      <c r="AO566" s="206"/>
      <c r="AP566" s="343"/>
      <c r="AQ566" s="342"/>
      <c r="AR566" s="206"/>
      <c r="AS566" s="206"/>
      <c r="AT566" s="343"/>
      <c r="AU566" s="206"/>
      <c r="AV566" s="206"/>
      <c r="AW566" s="206"/>
      <c r="AX566" s="207"/>
    </row>
    <row r="567" spans="1:50" ht="23.25" hidden="1" customHeight="1" x14ac:dyDescent="0.15">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2"/>
      <c r="AF567" s="206"/>
      <c r="AG567" s="206"/>
      <c r="AH567" s="343"/>
      <c r="AI567" s="342"/>
      <c r="AJ567" s="206"/>
      <c r="AK567" s="206"/>
      <c r="AL567" s="206"/>
      <c r="AM567" s="342"/>
      <c r="AN567" s="206"/>
      <c r="AO567" s="206"/>
      <c r="AP567" s="343"/>
      <c r="AQ567" s="342"/>
      <c r="AR567" s="206"/>
      <c r="AS567" s="206"/>
      <c r="AT567" s="343"/>
      <c r="AU567" s="206"/>
      <c r="AV567" s="206"/>
      <c r="AW567" s="206"/>
      <c r="AX567" s="207"/>
    </row>
    <row r="568" spans="1:50" ht="23.25" hidden="1" customHeight="1" x14ac:dyDescent="0.15">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42"/>
      <c r="AF568" s="206"/>
      <c r="AG568" s="206"/>
      <c r="AH568" s="343"/>
      <c r="AI568" s="342"/>
      <c r="AJ568" s="206"/>
      <c r="AK568" s="206"/>
      <c r="AL568" s="206"/>
      <c r="AM568" s="342"/>
      <c r="AN568" s="206"/>
      <c r="AO568" s="206"/>
      <c r="AP568" s="343"/>
      <c r="AQ568" s="342"/>
      <c r="AR568" s="206"/>
      <c r="AS568" s="206"/>
      <c r="AT568" s="343"/>
      <c r="AU568" s="206"/>
      <c r="AV568" s="206"/>
      <c r="AW568" s="206"/>
      <c r="AX568" s="207"/>
    </row>
    <row r="569" spans="1:50" ht="18.75" hidden="1" customHeight="1" x14ac:dyDescent="0.15">
      <c r="A569" s="188"/>
      <c r="B569" s="185"/>
      <c r="C569" s="179"/>
      <c r="D569" s="185"/>
      <c r="E569" s="344" t="s">
        <v>244</v>
      </c>
      <c r="F569" s="345"/>
      <c r="G569" s="346"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242</v>
      </c>
      <c r="AF569" s="339"/>
      <c r="AG569" s="339"/>
      <c r="AH569" s="340"/>
      <c r="AI569" s="341" t="s">
        <v>411</v>
      </c>
      <c r="AJ569" s="341"/>
      <c r="AK569" s="341"/>
      <c r="AL569" s="158"/>
      <c r="AM569" s="341" t="s">
        <v>424</v>
      </c>
      <c r="AN569" s="341"/>
      <c r="AO569" s="341"/>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5"/>
      <c r="AR570" s="199"/>
      <c r="AS570" s="132" t="s">
        <v>235</v>
      </c>
      <c r="AT570" s="133"/>
      <c r="AU570" s="199"/>
      <c r="AV570" s="199"/>
      <c r="AW570" s="132" t="s">
        <v>181</v>
      </c>
      <c r="AX570" s="194"/>
    </row>
    <row r="571" spans="1:50" ht="23.25" hidden="1" customHeight="1" x14ac:dyDescent="0.15">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2"/>
      <c r="AF571" s="206"/>
      <c r="AG571" s="206"/>
      <c r="AH571" s="206"/>
      <c r="AI571" s="342"/>
      <c r="AJ571" s="206"/>
      <c r="AK571" s="206"/>
      <c r="AL571" s="206"/>
      <c r="AM571" s="342"/>
      <c r="AN571" s="206"/>
      <c r="AO571" s="206"/>
      <c r="AP571" s="343"/>
      <c r="AQ571" s="342"/>
      <c r="AR571" s="206"/>
      <c r="AS571" s="206"/>
      <c r="AT571" s="343"/>
      <c r="AU571" s="206"/>
      <c r="AV571" s="206"/>
      <c r="AW571" s="206"/>
      <c r="AX571" s="207"/>
    </row>
    <row r="572" spans="1:50" ht="23.25" hidden="1" customHeight="1" x14ac:dyDescent="0.15">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2"/>
      <c r="AF572" s="206"/>
      <c r="AG572" s="206"/>
      <c r="AH572" s="343"/>
      <c r="AI572" s="342"/>
      <c r="AJ572" s="206"/>
      <c r="AK572" s="206"/>
      <c r="AL572" s="206"/>
      <c r="AM572" s="342"/>
      <c r="AN572" s="206"/>
      <c r="AO572" s="206"/>
      <c r="AP572" s="343"/>
      <c r="AQ572" s="342"/>
      <c r="AR572" s="206"/>
      <c r="AS572" s="206"/>
      <c r="AT572" s="343"/>
      <c r="AU572" s="206"/>
      <c r="AV572" s="206"/>
      <c r="AW572" s="206"/>
      <c r="AX572" s="207"/>
    </row>
    <row r="573" spans="1:50" ht="23.25" hidden="1" customHeight="1" x14ac:dyDescent="0.15">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42"/>
      <c r="AF573" s="206"/>
      <c r="AG573" s="206"/>
      <c r="AH573" s="343"/>
      <c r="AI573" s="342"/>
      <c r="AJ573" s="206"/>
      <c r="AK573" s="206"/>
      <c r="AL573" s="206"/>
      <c r="AM573" s="342"/>
      <c r="AN573" s="206"/>
      <c r="AO573" s="206"/>
      <c r="AP573" s="343"/>
      <c r="AQ573" s="342"/>
      <c r="AR573" s="206"/>
      <c r="AS573" s="206"/>
      <c r="AT573" s="343"/>
      <c r="AU573" s="206"/>
      <c r="AV573" s="206"/>
      <c r="AW573" s="206"/>
      <c r="AX573" s="207"/>
    </row>
    <row r="574" spans="1:50" ht="18.75" hidden="1" customHeight="1" x14ac:dyDescent="0.15">
      <c r="A574" s="188"/>
      <c r="B574" s="185"/>
      <c r="C574" s="179"/>
      <c r="D574" s="185"/>
      <c r="E574" s="344" t="s">
        <v>244</v>
      </c>
      <c r="F574" s="345"/>
      <c r="G574" s="346"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242</v>
      </c>
      <c r="AF574" s="339"/>
      <c r="AG574" s="339"/>
      <c r="AH574" s="340"/>
      <c r="AI574" s="341" t="s">
        <v>411</v>
      </c>
      <c r="AJ574" s="341"/>
      <c r="AK574" s="341"/>
      <c r="AL574" s="158"/>
      <c r="AM574" s="341" t="s">
        <v>424</v>
      </c>
      <c r="AN574" s="341"/>
      <c r="AO574" s="341"/>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5"/>
      <c r="AR575" s="199"/>
      <c r="AS575" s="132" t="s">
        <v>235</v>
      </c>
      <c r="AT575" s="133"/>
      <c r="AU575" s="199"/>
      <c r="AV575" s="199"/>
      <c r="AW575" s="132" t="s">
        <v>181</v>
      </c>
      <c r="AX575" s="194"/>
    </row>
    <row r="576" spans="1:50" ht="23.25" hidden="1" customHeight="1" x14ac:dyDescent="0.15">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2"/>
      <c r="AF576" s="206"/>
      <c r="AG576" s="206"/>
      <c r="AH576" s="206"/>
      <c r="AI576" s="342"/>
      <c r="AJ576" s="206"/>
      <c r="AK576" s="206"/>
      <c r="AL576" s="206"/>
      <c r="AM576" s="342"/>
      <c r="AN576" s="206"/>
      <c r="AO576" s="206"/>
      <c r="AP576" s="343"/>
      <c r="AQ576" s="342"/>
      <c r="AR576" s="206"/>
      <c r="AS576" s="206"/>
      <c r="AT576" s="343"/>
      <c r="AU576" s="206"/>
      <c r="AV576" s="206"/>
      <c r="AW576" s="206"/>
      <c r="AX576" s="207"/>
    </row>
    <row r="577" spans="1:50" ht="23.25" hidden="1" customHeight="1" x14ac:dyDescent="0.15">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2"/>
      <c r="AF577" s="206"/>
      <c r="AG577" s="206"/>
      <c r="AH577" s="343"/>
      <c r="AI577" s="342"/>
      <c r="AJ577" s="206"/>
      <c r="AK577" s="206"/>
      <c r="AL577" s="206"/>
      <c r="AM577" s="342"/>
      <c r="AN577" s="206"/>
      <c r="AO577" s="206"/>
      <c r="AP577" s="343"/>
      <c r="AQ577" s="342"/>
      <c r="AR577" s="206"/>
      <c r="AS577" s="206"/>
      <c r="AT577" s="343"/>
      <c r="AU577" s="206"/>
      <c r="AV577" s="206"/>
      <c r="AW577" s="206"/>
      <c r="AX577" s="207"/>
    </row>
    <row r="578" spans="1:50" ht="23.25" hidden="1" customHeight="1" x14ac:dyDescent="0.15">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42"/>
      <c r="AF578" s="206"/>
      <c r="AG578" s="206"/>
      <c r="AH578" s="343"/>
      <c r="AI578" s="342"/>
      <c r="AJ578" s="206"/>
      <c r="AK578" s="206"/>
      <c r="AL578" s="206"/>
      <c r="AM578" s="342"/>
      <c r="AN578" s="206"/>
      <c r="AO578" s="206"/>
      <c r="AP578" s="343"/>
      <c r="AQ578" s="342"/>
      <c r="AR578" s="206"/>
      <c r="AS578" s="206"/>
      <c r="AT578" s="343"/>
      <c r="AU578" s="206"/>
      <c r="AV578" s="206"/>
      <c r="AW578" s="206"/>
      <c r="AX578" s="207"/>
    </row>
    <row r="579" spans="1:50" ht="18.75" hidden="1" customHeight="1" x14ac:dyDescent="0.15">
      <c r="A579" s="188"/>
      <c r="B579" s="185"/>
      <c r="C579" s="179"/>
      <c r="D579" s="185"/>
      <c r="E579" s="344" t="s">
        <v>244</v>
      </c>
      <c r="F579" s="345"/>
      <c r="G579" s="346"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242</v>
      </c>
      <c r="AF579" s="339"/>
      <c r="AG579" s="339"/>
      <c r="AH579" s="340"/>
      <c r="AI579" s="341" t="s">
        <v>411</v>
      </c>
      <c r="AJ579" s="341"/>
      <c r="AK579" s="341"/>
      <c r="AL579" s="158"/>
      <c r="AM579" s="341" t="s">
        <v>424</v>
      </c>
      <c r="AN579" s="341"/>
      <c r="AO579" s="341"/>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5"/>
      <c r="AR580" s="199"/>
      <c r="AS580" s="132" t="s">
        <v>235</v>
      </c>
      <c r="AT580" s="133"/>
      <c r="AU580" s="199"/>
      <c r="AV580" s="199"/>
      <c r="AW580" s="132" t="s">
        <v>181</v>
      </c>
      <c r="AX580" s="194"/>
    </row>
    <row r="581" spans="1:50" ht="23.25" hidden="1" customHeight="1" x14ac:dyDescent="0.15">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2"/>
      <c r="AF581" s="206"/>
      <c r="AG581" s="206"/>
      <c r="AH581" s="206"/>
      <c r="AI581" s="342"/>
      <c r="AJ581" s="206"/>
      <c r="AK581" s="206"/>
      <c r="AL581" s="206"/>
      <c r="AM581" s="342"/>
      <c r="AN581" s="206"/>
      <c r="AO581" s="206"/>
      <c r="AP581" s="343"/>
      <c r="AQ581" s="342"/>
      <c r="AR581" s="206"/>
      <c r="AS581" s="206"/>
      <c r="AT581" s="343"/>
      <c r="AU581" s="206"/>
      <c r="AV581" s="206"/>
      <c r="AW581" s="206"/>
      <c r="AX581" s="207"/>
    </row>
    <row r="582" spans="1:50" ht="23.25" hidden="1" customHeight="1" x14ac:dyDescent="0.15">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2"/>
      <c r="AF582" s="206"/>
      <c r="AG582" s="206"/>
      <c r="AH582" s="343"/>
      <c r="AI582" s="342"/>
      <c r="AJ582" s="206"/>
      <c r="AK582" s="206"/>
      <c r="AL582" s="206"/>
      <c r="AM582" s="342"/>
      <c r="AN582" s="206"/>
      <c r="AO582" s="206"/>
      <c r="AP582" s="343"/>
      <c r="AQ582" s="342"/>
      <c r="AR582" s="206"/>
      <c r="AS582" s="206"/>
      <c r="AT582" s="343"/>
      <c r="AU582" s="206"/>
      <c r="AV582" s="206"/>
      <c r="AW582" s="206"/>
      <c r="AX582" s="207"/>
    </row>
    <row r="583" spans="1:50" ht="23.25" hidden="1" customHeight="1" x14ac:dyDescent="0.15">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42"/>
      <c r="AF583" s="206"/>
      <c r="AG583" s="206"/>
      <c r="AH583" s="343"/>
      <c r="AI583" s="342"/>
      <c r="AJ583" s="206"/>
      <c r="AK583" s="206"/>
      <c r="AL583" s="206"/>
      <c r="AM583" s="342"/>
      <c r="AN583" s="206"/>
      <c r="AO583" s="206"/>
      <c r="AP583" s="343"/>
      <c r="AQ583" s="342"/>
      <c r="AR583" s="206"/>
      <c r="AS583" s="206"/>
      <c r="AT583" s="343"/>
      <c r="AU583" s="206"/>
      <c r="AV583" s="206"/>
      <c r="AW583" s="206"/>
      <c r="AX583" s="207"/>
    </row>
    <row r="584" spans="1:50" ht="18.75" hidden="1" customHeight="1" x14ac:dyDescent="0.15">
      <c r="A584" s="188"/>
      <c r="B584" s="185"/>
      <c r="C584" s="179"/>
      <c r="D584" s="185"/>
      <c r="E584" s="344" t="s">
        <v>244</v>
      </c>
      <c r="F584" s="345"/>
      <c r="G584" s="346"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242</v>
      </c>
      <c r="AF584" s="339"/>
      <c r="AG584" s="339"/>
      <c r="AH584" s="340"/>
      <c r="AI584" s="341" t="s">
        <v>411</v>
      </c>
      <c r="AJ584" s="341"/>
      <c r="AK584" s="341"/>
      <c r="AL584" s="158"/>
      <c r="AM584" s="341" t="s">
        <v>424</v>
      </c>
      <c r="AN584" s="341"/>
      <c r="AO584" s="341"/>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5"/>
      <c r="AR585" s="199"/>
      <c r="AS585" s="132" t="s">
        <v>235</v>
      </c>
      <c r="AT585" s="133"/>
      <c r="AU585" s="199"/>
      <c r="AV585" s="199"/>
      <c r="AW585" s="132" t="s">
        <v>181</v>
      </c>
      <c r="AX585" s="194"/>
    </row>
    <row r="586" spans="1:50" ht="23.25" hidden="1" customHeight="1" x14ac:dyDescent="0.15">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2"/>
      <c r="AF586" s="206"/>
      <c r="AG586" s="206"/>
      <c r="AH586" s="206"/>
      <c r="AI586" s="342"/>
      <c r="AJ586" s="206"/>
      <c r="AK586" s="206"/>
      <c r="AL586" s="206"/>
      <c r="AM586" s="342"/>
      <c r="AN586" s="206"/>
      <c r="AO586" s="206"/>
      <c r="AP586" s="343"/>
      <c r="AQ586" s="342"/>
      <c r="AR586" s="206"/>
      <c r="AS586" s="206"/>
      <c r="AT586" s="343"/>
      <c r="AU586" s="206"/>
      <c r="AV586" s="206"/>
      <c r="AW586" s="206"/>
      <c r="AX586" s="207"/>
    </row>
    <row r="587" spans="1:50" ht="23.25" hidden="1" customHeight="1" x14ac:dyDescent="0.15">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2"/>
      <c r="AF587" s="206"/>
      <c r="AG587" s="206"/>
      <c r="AH587" s="343"/>
      <c r="AI587" s="342"/>
      <c r="AJ587" s="206"/>
      <c r="AK587" s="206"/>
      <c r="AL587" s="206"/>
      <c r="AM587" s="342"/>
      <c r="AN587" s="206"/>
      <c r="AO587" s="206"/>
      <c r="AP587" s="343"/>
      <c r="AQ587" s="342"/>
      <c r="AR587" s="206"/>
      <c r="AS587" s="206"/>
      <c r="AT587" s="343"/>
      <c r="AU587" s="206"/>
      <c r="AV587" s="206"/>
      <c r="AW587" s="206"/>
      <c r="AX587" s="207"/>
    </row>
    <row r="588" spans="1:50" ht="23.25" hidden="1" customHeight="1" x14ac:dyDescent="0.15">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42"/>
      <c r="AF588" s="206"/>
      <c r="AG588" s="206"/>
      <c r="AH588" s="343"/>
      <c r="AI588" s="342"/>
      <c r="AJ588" s="206"/>
      <c r="AK588" s="206"/>
      <c r="AL588" s="206"/>
      <c r="AM588" s="342"/>
      <c r="AN588" s="206"/>
      <c r="AO588" s="206"/>
      <c r="AP588" s="343"/>
      <c r="AQ588" s="342"/>
      <c r="AR588" s="206"/>
      <c r="AS588" s="206"/>
      <c r="AT588" s="343"/>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921" t="s">
        <v>254</v>
      </c>
      <c r="H592" s="122"/>
      <c r="I592" s="122"/>
      <c r="J592" s="922"/>
      <c r="K592" s="923"/>
      <c r="L592" s="923"/>
      <c r="M592" s="923"/>
      <c r="N592" s="923"/>
      <c r="O592" s="923"/>
      <c r="P592" s="923"/>
      <c r="Q592" s="923"/>
      <c r="R592" s="923"/>
      <c r="S592" s="923"/>
      <c r="T592" s="92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5"/>
    </row>
    <row r="593" spans="1:50" ht="18.75" hidden="1" customHeight="1" x14ac:dyDescent="0.15">
      <c r="A593" s="188"/>
      <c r="B593" s="185"/>
      <c r="C593" s="179"/>
      <c r="D593" s="185"/>
      <c r="E593" s="344" t="s">
        <v>243</v>
      </c>
      <c r="F593" s="345"/>
      <c r="G593" s="346"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242</v>
      </c>
      <c r="AF593" s="339"/>
      <c r="AG593" s="339"/>
      <c r="AH593" s="340"/>
      <c r="AI593" s="341" t="s">
        <v>411</v>
      </c>
      <c r="AJ593" s="341"/>
      <c r="AK593" s="341"/>
      <c r="AL593" s="158"/>
      <c r="AM593" s="341" t="s">
        <v>424</v>
      </c>
      <c r="AN593" s="341"/>
      <c r="AO593" s="341"/>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5"/>
      <c r="AR594" s="199"/>
      <c r="AS594" s="132" t="s">
        <v>235</v>
      </c>
      <c r="AT594" s="133"/>
      <c r="AU594" s="199"/>
      <c r="AV594" s="199"/>
      <c r="AW594" s="132" t="s">
        <v>181</v>
      </c>
      <c r="AX594" s="194"/>
    </row>
    <row r="595" spans="1:50" ht="23.25" hidden="1" customHeight="1" x14ac:dyDescent="0.15">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2"/>
      <c r="AF595" s="206"/>
      <c r="AG595" s="206"/>
      <c r="AH595" s="206"/>
      <c r="AI595" s="342"/>
      <c r="AJ595" s="206"/>
      <c r="AK595" s="206"/>
      <c r="AL595" s="206"/>
      <c r="AM595" s="342"/>
      <c r="AN595" s="206"/>
      <c r="AO595" s="206"/>
      <c r="AP595" s="343"/>
      <c r="AQ595" s="342"/>
      <c r="AR595" s="206"/>
      <c r="AS595" s="206"/>
      <c r="AT595" s="343"/>
      <c r="AU595" s="206"/>
      <c r="AV595" s="206"/>
      <c r="AW595" s="206"/>
      <c r="AX595" s="207"/>
    </row>
    <row r="596" spans="1:50" ht="23.25" hidden="1" customHeight="1" x14ac:dyDescent="0.15">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2"/>
      <c r="AF596" s="206"/>
      <c r="AG596" s="206"/>
      <c r="AH596" s="343"/>
      <c r="AI596" s="342"/>
      <c r="AJ596" s="206"/>
      <c r="AK596" s="206"/>
      <c r="AL596" s="206"/>
      <c r="AM596" s="342"/>
      <c r="AN596" s="206"/>
      <c r="AO596" s="206"/>
      <c r="AP596" s="343"/>
      <c r="AQ596" s="342"/>
      <c r="AR596" s="206"/>
      <c r="AS596" s="206"/>
      <c r="AT596" s="343"/>
      <c r="AU596" s="206"/>
      <c r="AV596" s="206"/>
      <c r="AW596" s="206"/>
      <c r="AX596" s="207"/>
    </row>
    <row r="597" spans="1:50" ht="23.25" hidden="1" customHeight="1" x14ac:dyDescent="0.15">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42"/>
      <c r="AF597" s="206"/>
      <c r="AG597" s="206"/>
      <c r="AH597" s="343"/>
      <c r="AI597" s="342"/>
      <c r="AJ597" s="206"/>
      <c r="AK597" s="206"/>
      <c r="AL597" s="206"/>
      <c r="AM597" s="342"/>
      <c r="AN597" s="206"/>
      <c r="AO597" s="206"/>
      <c r="AP597" s="343"/>
      <c r="AQ597" s="342"/>
      <c r="AR597" s="206"/>
      <c r="AS597" s="206"/>
      <c r="AT597" s="343"/>
      <c r="AU597" s="206"/>
      <c r="AV597" s="206"/>
      <c r="AW597" s="206"/>
      <c r="AX597" s="207"/>
    </row>
    <row r="598" spans="1:50" ht="18.75" hidden="1" customHeight="1" x14ac:dyDescent="0.15">
      <c r="A598" s="188"/>
      <c r="B598" s="185"/>
      <c r="C598" s="179"/>
      <c r="D598" s="185"/>
      <c r="E598" s="344" t="s">
        <v>243</v>
      </c>
      <c r="F598" s="345"/>
      <c r="G598" s="346"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242</v>
      </c>
      <c r="AF598" s="339"/>
      <c r="AG598" s="339"/>
      <c r="AH598" s="340"/>
      <c r="AI598" s="341" t="s">
        <v>411</v>
      </c>
      <c r="AJ598" s="341"/>
      <c r="AK598" s="341"/>
      <c r="AL598" s="158"/>
      <c r="AM598" s="341" t="s">
        <v>424</v>
      </c>
      <c r="AN598" s="341"/>
      <c r="AO598" s="341"/>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5"/>
      <c r="AR599" s="199"/>
      <c r="AS599" s="132" t="s">
        <v>235</v>
      </c>
      <c r="AT599" s="133"/>
      <c r="AU599" s="199"/>
      <c r="AV599" s="199"/>
      <c r="AW599" s="132" t="s">
        <v>181</v>
      </c>
      <c r="AX599" s="194"/>
    </row>
    <row r="600" spans="1:50" ht="23.25" hidden="1" customHeight="1" x14ac:dyDescent="0.15">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2"/>
      <c r="AF600" s="206"/>
      <c r="AG600" s="206"/>
      <c r="AH600" s="206"/>
      <c r="AI600" s="342"/>
      <c r="AJ600" s="206"/>
      <c r="AK600" s="206"/>
      <c r="AL600" s="206"/>
      <c r="AM600" s="342"/>
      <c r="AN600" s="206"/>
      <c r="AO600" s="206"/>
      <c r="AP600" s="343"/>
      <c r="AQ600" s="342"/>
      <c r="AR600" s="206"/>
      <c r="AS600" s="206"/>
      <c r="AT600" s="343"/>
      <c r="AU600" s="206"/>
      <c r="AV600" s="206"/>
      <c r="AW600" s="206"/>
      <c r="AX600" s="207"/>
    </row>
    <row r="601" spans="1:50" ht="23.25" hidden="1" customHeight="1" x14ac:dyDescent="0.15">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2"/>
      <c r="AF601" s="206"/>
      <c r="AG601" s="206"/>
      <c r="AH601" s="343"/>
      <c r="AI601" s="342"/>
      <c r="AJ601" s="206"/>
      <c r="AK601" s="206"/>
      <c r="AL601" s="206"/>
      <c r="AM601" s="342"/>
      <c r="AN601" s="206"/>
      <c r="AO601" s="206"/>
      <c r="AP601" s="343"/>
      <c r="AQ601" s="342"/>
      <c r="AR601" s="206"/>
      <c r="AS601" s="206"/>
      <c r="AT601" s="343"/>
      <c r="AU601" s="206"/>
      <c r="AV601" s="206"/>
      <c r="AW601" s="206"/>
      <c r="AX601" s="207"/>
    </row>
    <row r="602" spans="1:50" ht="23.25" hidden="1" customHeight="1" x14ac:dyDescent="0.15">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42"/>
      <c r="AF602" s="206"/>
      <c r="AG602" s="206"/>
      <c r="AH602" s="343"/>
      <c r="AI602" s="342"/>
      <c r="AJ602" s="206"/>
      <c r="AK602" s="206"/>
      <c r="AL602" s="206"/>
      <c r="AM602" s="342"/>
      <c r="AN602" s="206"/>
      <c r="AO602" s="206"/>
      <c r="AP602" s="343"/>
      <c r="AQ602" s="342"/>
      <c r="AR602" s="206"/>
      <c r="AS602" s="206"/>
      <c r="AT602" s="343"/>
      <c r="AU602" s="206"/>
      <c r="AV602" s="206"/>
      <c r="AW602" s="206"/>
      <c r="AX602" s="207"/>
    </row>
    <row r="603" spans="1:50" ht="18.75" hidden="1" customHeight="1" x14ac:dyDescent="0.15">
      <c r="A603" s="188"/>
      <c r="B603" s="185"/>
      <c r="C603" s="179"/>
      <c r="D603" s="185"/>
      <c r="E603" s="344" t="s">
        <v>243</v>
      </c>
      <c r="F603" s="345"/>
      <c r="G603" s="346"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242</v>
      </c>
      <c r="AF603" s="339"/>
      <c r="AG603" s="339"/>
      <c r="AH603" s="340"/>
      <c r="AI603" s="341" t="s">
        <v>411</v>
      </c>
      <c r="AJ603" s="341"/>
      <c r="AK603" s="341"/>
      <c r="AL603" s="158"/>
      <c r="AM603" s="341" t="s">
        <v>424</v>
      </c>
      <c r="AN603" s="341"/>
      <c r="AO603" s="341"/>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5"/>
      <c r="AR604" s="199"/>
      <c r="AS604" s="132" t="s">
        <v>235</v>
      </c>
      <c r="AT604" s="133"/>
      <c r="AU604" s="199"/>
      <c r="AV604" s="199"/>
      <c r="AW604" s="132" t="s">
        <v>181</v>
      </c>
      <c r="AX604" s="194"/>
    </row>
    <row r="605" spans="1:50" ht="23.25" hidden="1" customHeight="1" x14ac:dyDescent="0.15">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2"/>
      <c r="AF605" s="206"/>
      <c r="AG605" s="206"/>
      <c r="AH605" s="206"/>
      <c r="AI605" s="342"/>
      <c r="AJ605" s="206"/>
      <c r="AK605" s="206"/>
      <c r="AL605" s="206"/>
      <c r="AM605" s="342"/>
      <c r="AN605" s="206"/>
      <c r="AO605" s="206"/>
      <c r="AP605" s="343"/>
      <c r="AQ605" s="342"/>
      <c r="AR605" s="206"/>
      <c r="AS605" s="206"/>
      <c r="AT605" s="343"/>
      <c r="AU605" s="206"/>
      <c r="AV605" s="206"/>
      <c r="AW605" s="206"/>
      <c r="AX605" s="207"/>
    </row>
    <row r="606" spans="1:50" ht="23.25" hidden="1" customHeight="1" x14ac:dyDescent="0.15">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2"/>
      <c r="AF606" s="206"/>
      <c r="AG606" s="206"/>
      <c r="AH606" s="343"/>
      <c r="AI606" s="342"/>
      <c r="AJ606" s="206"/>
      <c r="AK606" s="206"/>
      <c r="AL606" s="206"/>
      <c r="AM606" s="342"/>
      <c r="AN606" s="206"/>
      <c r="AO606" s="206"/>
      <c r="AP606" s="343"/>
      <c r="AQ606" s="342"/>
      <c r="AR606" s="206"/>
      <c r="AS606" s="206"/>
      <c r="AT606" s="343"/>
      <c r="AU606" s="206"/>
      <c r="AV606" s="206"/>
      <c r="AW606" s="206"/>
      <c r="AX606" s="207"/>
    </row>
    <row r="607" spans="1:50" ht="23.25" hidden="1" customHeight="1" x14ac:dyDescent="0.15">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42"/>
      <c r="AF607" s="206"/>
      <c r="AG607" s="206"/>
      <c r="AH607" s="343"/>
      <c r="AI607" s="342"/>
      <c r="AJ607" s="206"/>
      <c r="AK607" s="206"/>
      <c r="AL607" s="206"/>
      <c r="AM607" s="342"/>
      <c r="AN607" s="206"/>
      <c r="AO607" s="206"/>
      <c r="AP607" s="343"/>
      <c r="AQ607" s="342"/>
      <c r="AR607" s="206"/>
      <c r="AS607" s="206"/>
      <c r="AT607" s="343"/>
      <c r="AU607" s="206"/>
      <c r="AV607" s="206"/>
      <c r="AW607" s="206"/>
      <c r="AX607" s="207"/>
    </row>
    <row r="608" spans="1:50" ht="18.75" hidden="1" customHeight="1" x14ac:dyDescent="0.15">
      <c r="A608" s="188"/>
      <c r="B608" s="185"/>
      <c r="C608" s="179"/>
      <c r="D608" s="185"/>
      <c r="E608" s="344" t="s">
        <v>243</v>
      </c>
      <c r="F608" s="345"/>
      <c r="G608" s="346"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242</v>
      </c>
      <c r="AF608" s="339"/>
      <c r="AG608" s="339"/>
      <c r="AH608" s="340"/>
      <c r="AI608" s="341" t="s">
        <v>411</v>
      </c>
      <c r="AJ608" s="341"/>
      <c r="AK608" s="341"/>
      <c r="AL608" s="158"/>
      <c r="AM608" s="341" t="s">
        <v>424</v>
      </c>
      <c r="AN608" s="341"/>
      <c r="AO608" s="341"/>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5"/>
      <c r="AR609" s="199"/>
      <c r="AS609" s="132" t="s">
        <v>235</v>
      </c>
      <c r="AT609" s="133"/>
      <c r="AU609" s="199"/>
      <c r="AV609" s="199"/>
      <c r="AW609" s="132" t="s">
        <v>181</v>
      </c>
      <c r="AX609" s="194"/>
    </row>
    <row r="610" spans="1:50" ht="23.25" hidden="1" customHeight="1" x14ac:dyDescent="0.15">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2"/>
      <c r="AF610" s="206"/>
      <c r="AG610" s="206"/>
      <c r="AH610" s="206"/>
      <c r="AI610" s="342"/>
      <c r="AJ610" s="206"/>
      <c r="AK610" s="206"/>
      <c r="AL610" s="206"/>
      <c r="AM610" s="342"/>
      <c r="AN610" s="206"/>
      <c r="AO610" s="206"/>
      <c r="AP610" s="343"/>
      <c r="AQ610" s="342"/>
      <c r="AR610" s="206"/>
      <c r="AS610" s="206"/>
      <c r="AT610" s="343"/>
      <c r="AU610" s="206"/>
      <c r="AV610" s="206"/>
      <c r="AW610" s="206"/>
      <c r="AX610" s="207"/>
    </row>
    <row r="611" spans="1:50" ht="23.25" hidden="1" customHeight="1" x14ac:dyDescent="0.15">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2"/>
      <c r="AF611" s="206"/>
      <c r="AG611" s="206"/>
      <c r="AH611" s="343"/>
      <c r="AI611" s="342"/>
      <c r="AJ611" s="206"/>
      <c r="AK611" s="206"/>
      <c r="AL611" s="206"/>
      <c r="AM611" s="342"/>
      <c r="AN611" s="206"/>
      <c r="AO611" s="206"/>
      <c r="AP611" s="343"/>
      <c r="AQ611" s="342"/>
      <c r="AR611" s="206"/>
      <c r="AS611" s="206"/>
      <c r="AT611" s="343"/>
      <c r="AU611" s="206"/>
      <c r="AV611" s="206"/>
      <c r="AW611" s="206"/>
      <c r="AX611" s="207"/>
    </row>
    <row r="612" spans="1:50" ht="23.25" hidden="1" customHeight="1" x14ac:dyDescent="0.15">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42"/>
      <c r="AF612" s="206"/>
      <c r="AG612" s="206"/>
      <c r="AH612" s="343"/>
      <c r="AI612" s="342"/>
      <c r="AJ612" s="206"/>
      <c r="AK612" s="206"/>
      <c r="AL612" s="206"/>
      <c r="AM612" s="342"/>
      <c r="AN612" s="206"/>
      <c r="AO612" s="206"/>
      <c r="AP612" s="343"/>
      <c r="AQ612" s="342"/>
      <c r="AR612" s="206"/>
      <c r="AS612" s="206"/>
      <c r="AT612" s="343"/>
      <c r="AU612" s="206"/>
      <c r="AV612" s="206"/>
      <c r="AW612" s="206"/>
      <c r="AX612" s="207"/>
    </row>
    <row r="613" spans="1:50" ht="18.75" hidden="1" customHeight="1" x14ac:dyDescent="0.15">
      <c r="A613" s="188"/>
      <c r="B613" s="185"/>
      <c r="C613" s="179"/>
      <c r="D613" s="185"/>
      <c r="E613" s="344" t="s">
        <v>243</v>
      </c>
      <c r="F613" s="345"/>
      <c r="G613" s="346"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242</v>
      </c>
      <c r="AF613" s="339"/>
      <c r="AG613" s="339"/>
      <c r="AH613" s="340"/>
      <c r="AI613" s="341" t="s">
        <v>411</v>
      </c>
      <c r="AJ613" s="341"/>
      <c r="AK613" s="341"/>
      <c r="AL613" s="158"/>
      <c r="AM613" s="341" t="s">
        <v>424</v>
      </c>
      <c r="AN613" s="341"/>
      <c r="AO613" s="341"/>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5"/>
      <c r="AR614" s="199"/>
      <c r="AS614" s="132" t="s">
        <v>235</v>
      </c>
      <c r="AT614" s="133"/>
      <c r="AU614" s="199"/>
      <c r="AV614" s="199"/>
      <c r="AW614" s="132" t="s">
        <v>181</v>
      </c>
      <c r="AX614" s="194"/>
    </row>
    <row r="615" spans="1:50" ht="23.25" hidden="1" customHeight="1" x14ac:dyDescent="0.15">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2"/>
      <c r="AF615" s="206"/>
      <c r="AG615" s="206"/>
      <c r="AH615" s="206"/>
      <c r="AI615" s="342"/>
      <c r="AJ615" s="206"/>
      <c r="AK615" s="206"/>
      <c r="AL615" s="206"/>
      <c r="AM615" s="342"/>
      <c r="AN615" s="206"/>
      <c r="AO615" s="206"/>
      <c r="AP615" s="343"/>
      <c r="AQ615" s="342"/>
      <c r="AR615" s="206"/>
      <c r="AS615" s="206"/>
      <c r="AT615" s="343"/>
      <c r="AU615" s="206"/>
      <c r="AV615" s="206"/>
      <c r="AW615" s="206"/>
      <c r="AX615" s="207"/>
    </row>
    <row r="616" spans="1:50" ht="23.25" hidden="1" customHeight="1" x14ac:dyDescent="0.15">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2"/>
      <c r="AF616" s="206"/>
      <c r="AG616" s="206"/>
      <c r="AH616" s="343"/>
      <c r="AI616" s="342"/>
      <c r="AJ616" s="206"/>
      <c r="AK616" s="206"/>
      <c r="AL616" s="206"/>
      <c r="AM616" s="342"/>
      <c r="AN616" s="206"/>
      <c r="AO616" s="206"/>
      <c r="AP616" s="343"/>
      <c r="AQ616" s="342"/>
      <c r="AR616" s="206"/>
      <c r="AS616" s="206"/>
      <c r="AT616" s="343"/>
      <c r="AU616" s="206"/>
      <c r="AV616" s="206"/>
      <c r="AW616" s="206"/>
      <c r="AX616" s="207"/>
    </row>
    <row r="617" spans="1:50" ht="23.25" hidden="1" customHeight="1" x14ac:dyDescent="0.15">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42"/>
      <c r="AF617" s="206"/>
      <c r="AG617" s="206"/>
      <c r="AH617" s="343"/>
      <c r="AI617" s="342"/>
      <c r="AJ617" s="206"/>
      <c r="AK617" s="206"/>
      <c r="AL617" s="206"/>
      <c r="AM617" s="342"/>
      <c r="AN617" s="206"/>
      <c r="AO617" s="206"/>
      <c r="AP617" s="343"/>
      <c r="AQ617" s="342"/>
      <c r="AR617" s="206"/>
      <c r="AS617" s="206"/>
      <c r="AT617" s="343"/>
      <c r="AU617" s="206"/>
      <c r="AV617" s="206"/>
      <c r="AW617" s="206"/>
      <c r="AX617" s="207"/>
    </row>
    <row r="618" spans="1:50" ht="18.75" hidden="1" customHeight="1" x14ac:dyDescent="0.15">
      <c r="A618" s="188"/>
      <c r="B618" s="185"/>
      <c r="C618" s="179"/>
      <c r="D618" s="185"/>
      <c r="E618" s="344" t="s">
        <v>244</v>
      </c>
      <c r="F618" s="345"/>
      <c r="G618" s="346"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242</v>
      </c>
      <c r="AF618" s="339"/>
      <c r="AG618" s="339"/>
      <c r="AH618" s="340"/>
      <c r="AI618" s="341" t="s">
        <v>411</v>
      </c>
      <c r="AJ618" s="341"/>
      <c r="AK618" s="341"/>
      <c r="AL618" s="158"/>
      <c r="AM618" s="341" t="s">
        <v>424</v>
      </c>
      <c r="AN618" s="341"/>
      <c r="AO618" s="341"/>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5"/>
      <c r="AR619" s="199"/>
      <c r="AS619" s="132" t="s">
        <v>235</v>
      </c>
      <c r="AT619" s="133"/>
      <c r="AU619" s="199"/>
      <c r="AV619" s="199"/>
      <c r="AW619" s="132" t="s">
        <v>181</v>
      </c>
      <c r="AX619" s="194"/>
    </row>
    <row r="620" spans="1:50" ht="23.25" hidden="1" customHeight="1" x14ac:dyDescent="0.15">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2"/>
      <c r="AF620" s="206"/>
      <c r="AG620" s="206"/>
      <c r="AH620" s="206"/>
      <c r="AI620" s="342"/>
      <c r="AJ620" s="206"/>
      <c r="AK620" s="206"/>
      <c r="AL620" s="206"/>
      <c r="AM620" s="342"/>
      <c r="AN620" s="206"/>
      <c r="AO620" s="206"/>
      <c r="AP620" s="343"/>
      <c r="AQ620" s="342"/>
      <c r="AR620" s="206"/>
      <c r="AS620" s="206"/>
      <c r="AT620" s="343"/>
      <c r="AU620" s="206"/>
      <c r="AV620" s="206"/>
      <c r="AW620" s="206"/>
      <c r="AX620" s="207"/>
    </row>
    <row r="621" spans="1:50" ht="23.25" hidden="1" customHeight="1" x14ac:dyDescent="0.15">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2"/>
      <c r="AF621" s="206"/>
      <c r="AG621" s="206"/>
      <c r="AH621" s="343"/>
      <c r="AI621" s="342"/>
      <c r="AJ621" s="206"/>
      <c r="AK621" s="206"/>
      <c r="AL621" s="206"/>
      <c r="AM621" s="342"/>
      <c r="AN621" s="206"/>
      <c r="AO621" s="206"/>
      <c r="AP621" s="343"/>
      <c r="AQ621" s="342"/>
      <c r="AR621" s="206"/>
      <c r="AS621" s="206"/>
      <c r="AT621" s="343"/>
      <c r="AU621" s="206"/>
      <c r="AV621" s="206"/>
      <c r="AW621" s="206"/>
      <c r="AX621" s="207"/>
    </row>
    <row r="622" spans="1:50" ht="23.25" hidden="1" customHeight="1" x14ac:dyDescent="0.15">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42"/>
      <c r="AF622" s="206"/>
      <c r="AG622" s="206"/>
      <c r="AH622" s="343"/>
      <c r="AI622" s="342"/>
      <c r="AJ622" s="206"/>
      <c r="AK622" s="206"/>
      <c r="AL622" s="206"/>
      <c r="AM622" s="342"/>
      <c r="AN622" s="206"/>
      <c r="AO622" s="206"/>
      <c r="AP622" s="343"/>
      <c r="AQ622" s="342"/>
      <c r="AR622" s="206"/>
      <c r="AS622" s="206"/>
      <c r="AT622" s="343"/>
      <c r="AU622" s="206"/>
      <c r="AV622" s="206"/>
      <c r="AW622" s="206"/>
      <c r="AX622" s="207"/>
    </row>
    <row r="623" spans="1:50" ht="18.75" hidden="1" customHeight="1" x14ac:dyDescent="0.15">
      <c r="A623" s="188"/>
      <c r="B623" s="185"/>
      <c r="C623" s="179"/>
      <c r="D623" s="185"/>
      <c r="E623" s="344" t="s">
        <v>244</v>
      </c>
      <c r="F623" s="345"/>
      <c r="G623" s="346"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242</v>
      </c>
      <c r="AF623" s="339"/>
      <c r="AG623" s="339"/>
      <c r="AH623" s="340"/>
      <c r="AI623" s="341" t="s">
        <v>411</v>
      </c>
      <c r="AJ623" s="341"/>
      <c r="AK623" s="341"/>
      <c r="AL623" s="158"/>
      <c r="AM623" s="341" t="s">
        <v>424</v>
      </c>
      <c r="AN623" s="341"/>
      <c r="AO623" s="341"/>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5"/>
      <c r="AR624" s="199"/>
      <c r="AS624" s="132" t="s">
        <v>235</v>
      </c>
      <c r="AT624" s="133"/>
      <c r="AU624" s="199"/>
      <c r="AV624" s="199"/>
      <c r="AW624" s="132" t="s">
        <v>181</v>
      </c>
      <c r="AX624" s="194"/>
    </row>
    <row r="625" spans="1:50" ht="23.25" hidden="1" customHeight="1" x14ac:dyDescent="0.15">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2"/>
      <c r="AF625" s="206"/>
      <c r="AG625" s="206"/>
      <c r="AH625" s="206"/>
      <c r="AI625" s="342"/>
      <c r="AJ625" s="206"/>
      <c r="AK625" s="206"/>
      <c r="AL625" s="206"/>
      <c r="AM625" s="342"/>
      <c r="AN625" s="206"/>
      <c r="AO625" s="206"/>
      <c r="AP625" s="343"/>
      <c r="AQ625" s="342"/>
      <c r="AR625" s="206"/>
      <c r="AS625" s="206"/>
      <c r="AT625" s="343"/>
      <c r="AU625" s="206"/>
      <c r="AV625" s="206"/>
      <c r="AW625" s="206"/>
      <c r="AX625" s="207"/>
    </row>
    <row r="626" spans="1:50" ht="23.25" hidden="1" customHeight="1" x14ac:dyDescent="0.15">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2"/>
      <c r="AF626" s="206"/>
      <c r="AG626" s="206"/>
      <c r="AH626" s="343"/>
      <c r="AI626" s="342"/>
      <c r="AJ626" s="206"/>
      <c r="AK626" s="206"/>
      <c r="AL626" s="206"/>
      <c r="AM626" s="342"/>
      <c r="AN626" s="206"/>
      <c r="AO626" s="206"/>
      <c r="AP626" s="343"/>
      <c r="AQ626" s="342"/>
      <c r="AR626" s="206"/>
      <c r="AS626" s="206"/>
      <c r="AT626" s="343"/>
      <c r="AU626" s="206"/>
      <c r="AV626" s="206"/>
      <c r="AW626" s="206"/>
      <c r="AX626" s="207"/>
    </row>
    <row r="627" spans="1:50" ht="23.25" hidden="1" customHeight="1" x14ac:dyDescent="0.15">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42"/>
      <c r="AF627" s="206"/>
      <c r="AG627" s="206"/>
      <c r="AH627" s="343"/>
      <c r="AI627" s="342"/>
      <c r="AJ627" s="206"/>
      <c r="AK627" s="206"/>
      <c r="AL627" s="206"/>
      <c r="AM627" s="342"/>
      <c r="AN627" s="206"/>
      <c r="AO627" s="206"/>
      <c r="AP627" s="343"/>
      <c r="AQ627" s="342"/>
      <c r="AR627" s="206"/>
      <c r="AS627" s="206"/>
      <c r="AT627" s="343"/>
      <c r="AU627" s="206"/>
      <c r="AV627" s="206"/>
      <c r="AW627" s="206"/>
      <c r="AX627" s="207"/>
    </row>
    <row r="628" spans="1:50" ht="18.75" hidden="1" customHeight="1" x14ac:dyDescent="0.15">
      <c r="A628" s="188"/>
      <c r="B628" s="185"/>
      <c r="C628" s="179"/>
      <c r="D628" s="185"/>
      <c r="E628" s="344" t="s">
        <v>244</v>
      </c>
      <c r="F628" s="345"/>
      <c r="G628" s="346"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242</v>
      </c>
      <c r="AF628" s="339"/>
      <c r="AG628" s="339"/>
      <c r="AH628" s="340"/>
      <c r="AI628" s="341" t="s">
        <v>411</v>
      </c>
      <c r="AJ628" s="341"/>
      <c r="AK628" s="341"/>
      <c r="AL628" s="158"/>
      <c r="AM628" s="341" t="s">
        <v>424</v>
      </c>
      <c r="AN628" s="341"/>
      <c r="AO628" s="341"/>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5"/>
      <c r="AR629" s="199"/>
      <c r="AS629" s="132" t="s">
        <v>235</v>
      </c>
      <c r="AT629" s="133"/>
      <c r="AU629" s="199"/>
      <c r="AV629" s="199"/>
      <c r="AW629" s="132" t="s">
        <v>181</v>
      </c>
      <c r="AX629" s="194"/>
    </row>
    <row r="630" spans="1:50" ht="23.25" hidden="1" customHeight="1" x14ac:dyDescent="0.15">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2"/>
      <c r="AF630" s="206"/>
      <c r="AG630" s="206"/>
      <c r="AH630" s="206"/>
      <c r="AI630" s="342"/>
      <c r="AJ630" s="206"/>
      <c r="AK630" s="206"/>
      <c r="AL630" s="206"/>
      <c r="AM630" s="342"/>
      <c r="AN630" s="206"/>
      <c r="AO630" s="206"/>
      <c r="AP630" s="343"/>
      <c r="AQ630" s="342"/>
      <c r="AR630" s="206"/>
      <c r="AS630" s="206"/>
      <c r="AT630" s="343"/>
      <c r="AU630" s="206"/>
      <c r="AV630" s="206"/>
      <c r="AW630" s="206"/>
      <c r="AX630" s="207"/>
    </row>
    <row r="631" spans="1:50" ht="23.25" hidden="1" customHeight="1" x14ac:dyDescent="0.15">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2"/>
      <c r="AF631" s="206"/>
      <c r="AG631" s="206"/>
      <c r="AH631" s="343"/>
      <c r="AI631" s="342"/>
      <c r="AJ631" s="206"/>
      <c r="AK631" s="206"/>
      <c r="AL631" s="206"/>
      <c r="AM631" s="342"/>
      <c r="AN631" s="206"/>
      <c r="AO631" s="206"/>
      <c r="AP631" s="343"/>
      <c r="AQ631" s="342"/>
      <c r="AR631" s="206"/>
      <c r="AS631" s="206"/>
      <c r="AT631" s="343"/>
      <c r="AU631" s="206"/>
      <c r="AV631" s="206"/>
      <c r="AW631" s="206"/>
      <c r="AX631" s="207"/>
    </row>
    <row r="632" spans="1:50" ht="23.25" hidden="1" customHeight="1" x14ac:dyDescent="0.15">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42"/>
      <c r="AF632" s="206"/>
      <c r="AG632" s="206"/>
      <c r="AH632" s="343"/>
      <c r="AI632" s="342"/>
      <c r="AJ632" s="206"/>
      <c r="AK632" s="206"/>
      <c r="AL632" s="206"/>
      <c r="AM632" s="342"/>
      <c r="AN632" s="206"/>
      <c r="AO632" s="206"/>
      <c r="AP632" s="343"/>
      <c r="AQ632" s="342"/>
      <c r="AR632" s="206"/>
      <c r="AS632" s="206"/>
      <c r="AT632" s="343"/>
      <c r="AU632" s="206"/>
      <c r="AV632" s="206"/>
      <c r="AW632" s="206"/>
      <c r="AX632" s="207"/>
    </row>
    <row r="633" spans="1:50" ht="18.75" hidden="1" customHeight="1" x14ac:dyDescent="0.15">
      <c r="A633" s="188"/>
      <c r="B633" s="185"/>
      <c r="C633" s="179"/>
      <c r="D633" s="185"/>
      <c r="E633" s="344" t="s">
        <v>244</v>
      </c>
      <c r="F633" s="345"/>
      <c r="G633" s="346"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242</v>
      </c>
      <c r="AF633" s="339"/>
      <c r="AG633" s="339"/>
      <c r="AH633" s="340"/>
      <c r="AI633" s="341" t="s">
        <v>411</v>
      </c>
      <c r="AJ633" s="341"/>
      <c r="AK633" s="341"/>
      <c r="AL633" s="158"/>
      <c r="AM633" s="341" t="s">
        <v>424</v>
      </c>
      <c r="AN633" s="341"/>
      <c r="AO633" s="341"/>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5"/>
      <c r="AR634" s="199"/>
      <c r="AS634" s="132" t="s">
        <v>235</v>
      </c>
      <c r="AT634" s="133"/>
      <c r="AU634" s="199"/>
      <c r="AV634" s="199"/>
      <c r="AW634" s="132" t="s">
        <v>181</v>
      </c>
      <c r="AX634" s="194"/>
    </row>
    <row r="635" spans="1:50" ht="23.25" hidden="1" customHeight="1" x14ac:dyDescent="0.15">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2"/>
      <c r="AF635" s="206"/>
      <c r="AG635" s="206"/>
      <c r="AH635" s="206"/>
      <c r="AI635" s="342"/>
      <c r="AJ635" s="206"/>
      <c r="AK635" s="206"/>
      <c r="AL635" s="206"/>
      <c r="AM635" s="342"/>
      <c r="AN635" s="206"/>
      <c r="AO635" s="206"/>
      <c r="AP635" s="343"/>
      <c r="AQ635" s="342"/>
      <c r="AR635" s="206"/>
      <c r="AS635" s="206"/>
      <c r="AT635" s="343"/>
      <c r="AU635" s="206"/>
      <c r="AV635" s="206"/>
      <c r="AW635" s="206"/>
      <c r="AX635" s="207"/>
    </row>
    <row r="636" spans="1:50" ht="23.25" hidden="1" customHeight="1" x14ac:dyDescent="0.15">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2"/>
      <c r="AF636" s="206"/>
      <c r="AG636" s="206"/>
      <c r="AH636" s="343"/>
      <c r="AI636" s="342"/>
      <c r="AJ636" s="206"/>
      <c r="AK636" s="206"/>
      <c r="AL636" s="206"/>
      <c r="AM636" s="342"/>
      <c r="AN636" s="206"/>
      <c r="AO636" s="206"/>
      <c r="AP636" s="343"/>
      <c r="AQ636" s="342"/>
      <c r="AR636" s="206"/>
      <c r="AS636" s="206"/>
      <c r="AT636" s="343"/>
      <c r="AU636" s="206"/>
      <c r="AV636" s="206"/>
      <c r="AW636" s="206"/>
      <c r="AX636" s="207"/>
    </row>
    <row r="637" spans="1:50" ht="23.25" hidden="1" customHeight="1" x14ac:dyDescent="0.15">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42"/>
      <c r="AF637" s="206"/>
      <c r="AG637" s="206"/>
      <c r="AH637" s="343"/>
      <c r="AI637" s="342"/>
      <c r="AJ637" s="206"/>
      <c r="AK637" s="206"/>
      <c r="AL637" s="206"/>
      <c r="AM637" s="342"/>
      <c r="AN637" s="206"/>
      <c r="AO637" s="206"/>
      <c r="AP637" s="343"/>
      <c r="AQ637" s="342"/>
      <c r="AR637" s="206"/>
      <c r="AS637" s="206"/>
      <c r="AT637" s="343"/>
      <c r="AU637" s="206"/>
      <c r="AV637" s="206"/>
      <c r="AW637" s="206"/>
      <c r="AX637" s="207"/>
    </row>
    <row r="638" spans="1:50" ht="18.75" hidden="1" customHeight="1" x14ac:dyDescent="0.15">
      <c r="A638" s="188"/>
      <c r="B638" s="185"/>
      <c r="C638" s="179"/>
      <c r="D638" s="185"/>
      <c r="E638" s="344" t="s">
        <v>244</v>
      </c>
      <c r="F638" s="345"/>
      <c r="G638" s="346"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242</v>
      </c>
      <c r="AF638" s="339"/>
      <c r="AG638" s="339"/>
      <c r="AH638" s="340"/>
      <c r="AI638" s="341" t="s">
        <v>411</v>
      </c>
      <c r="AJ638" s="341"/>
      <c r="AK638" s="341"/>
      <c r="AL638" s="158"/>
      <c r="AM638" s="341" t="s">
        <v>424</v>
      </c>
      <c r="AN638" s="341"/>
      <c r="AO638" s="341"/>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5"/>
      <c r="AR639" s="199"/>
      <c r="AS639" s="132" t="s">
        <v>235</v>
      </c>
      <c r="AT639" s="133"/>
      <c r="AU639" s="199"/>
      <c r="AV639" s="199"/>
      <c r="AW639" s="132" t="s">
        <v>181</v>
      </c>
      <c r="AX639" s="194"/>
    </row>
    <row r="640" spans="1:50" ht="23.25" hidden="1" customHeight="1" x14ac:dyDescent="0.15">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2"/>
      <c r="AF640" s="206"/>
      <c r="AG640" s="206"/>
      <c r="AH640" s="206"/>
      <c r="AI640" s="342"/>
      <c r="AJ640" s="206"/>
      <c r="AK640" s="206"/>
      <c r="AL640" s="206"/>
      <c r="AM640" s="342"/>
      <c r="AN640" s="206"/>
      <c r="AO640" s="206"/>
      <c r="AP640" s="343"/>
      <c r="AQ640" s="342"/>
      <c r="AR640" s="206"/>
      <c r="AS640" s="206"/>
      <c r="AT640" s="343"/>
      <c r="AU640" s="206"/>
      <c r="AV640" s="206"/>
      <c r="AW640" s="206"/>
      <c r="AX640" s="207"/>
    </row>
    <row r="641" spans="1:50" ht="23.25" hidden="1" customHeight="1" x14ac:dyDescent="0.15">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2"/>
      <c r="AF641" s="206"/>
      <c r="AG641" s="206"/>
      <c r="AH641" s="343"/>
      <c r="AI641" s="342"/>
      <c r="AJ641" s="206"/>
      <c r="AK641" s="206"/>
      <c r="AL641" s="206"/>
      <c r="AM641" s="342"/>
      <c r="AN641" s="206"/>
      <c r="AO641" s="206"/>
      <c r="AP641" s="343"/>
      <c r="AQ641" s="342"/>
      <c r="AR641" s="206"/>
      <c r="AS641" s="206"/>
      <c r="AT641" s="343"/>
      <c r="AU641" s="206"/>
      <c r="AV641" s="206"/>
      <c r="AW641" s="206"/>
      <c r="AX641" s="207"/>
    </row>
    <row r="642" spans="1:50" ht="23.25" hidden="1" customHeight="1" x14ac:dyDescent="0.15">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42"/>
      <c r="AF642" s="206"/>
      <c r="AG642" s="206"/>
      <c r="AH642" s="343"/>
      <c r="AI642" s="342"/>
      <c r="AJ642" s="206"/>
      <c r="AK642" s="206"/>
      <c r="AL642" s="206"/>
      <c r="AM642" s="342"/>
      <c r="AN642" s="206"/>
      <c r="AO642" s="206"/>
      <c r="AP642" s="343"/>
      <c r="AQ642" s="342"/>
      <c r="AR642" s="206"/>
      <c r="AS642" s="206"/>
      <c r="AT642" s="343"/>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921" t="s">
        <v>254</v>
      </c>
      <c r="H646" s="122"/>
      <c r="I646" s="122"/>
      <c r="J646" s="922"/>
      <c r="K646" s="923"/>
      <c r="L646" s="923"/>
      <c r="M646" s="923"/>
      <c r="N646" s="923"/>
      <c r="O646" s="923"/>
      <c r="P646" s="923"/>
      <c r="Q646" s="923"/>
      <c r="R646" s="923"/>
      <c r="S646" s="923"/>
      <c r="T646" s="92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5"/>
    </row>
    <row r="647" spans="1:50" ht="18.75" hidden="1" customHeight="1" x14ac:dyDescent="0.15">
      <c r="A647" s="188"/>
      <c r="B647" s="185"/>
      <c r="C647" s="179"/>
      <c r="D647" s="185"/>
      <c r="E647" s="344" t="s">
        <v>243</v>
      </c>
      <c r="F647" s="345"/>
      <c r="G647" s="346"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242</v>
      </c>
      <c r="AF647" s="339"/>
      <c r="AG647" s="339"/>
      <c r="AH647" s="340"/>
      <c r="AI647" s="341" t="s">
        <v>411</v>
      </c>
      <c r="AJ647" s="341"/>
      <c r="AK647" s="341"/>
      <c r="AL647" s="158"/>
      <c r="AM647" s="341" t="s">
        <v>424</v>
      </c>
      <c r="AN647" s="341"/>
      <c r="AO647" s="341"/>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5"/>
      <c r="AR648" s="199"/>
      <c r="AS648" s="132" t="s">
        <v>235</v>
      </c>
      <c r="AT648" s="133"/>
      <c r="AU648" s="199"/>
      <c r="AV648" s="199"/>
      <c r="AW648" s="132" t="s">
        <v>181</v>
      </c>
      <c r="AX648" s="194"/>
    </row>
    <row r="649" spans="1:50" ht="23.25" hidden="1" customHeight="1" x14ac:dyDescent="0.15">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2"/>
      <c r="AF649" s="206"/>
      <c r="AG649" s="206"/>
      <c r="AH649" s="206"/>
      <c r="AI649" s="342"/>
      <c r="AJ649" s="206"/>
      <c r="AK649" s="206"/>
      <c r="AL649" s="206"/>
      <c r="AM649" s="342"/>
      <c r="AN649" s="206"/>
      <c r="AO649" s="206"/>
      <c r="AP649" s="343"/>
      <c r="AQ649" s="342"/>
      <c r="AR649" s="206"/>
      <c r="AS649" s="206"/>
      <c r="AT649" s="343"/>
      <c r="AU649" s="206"/>
      <c r="AV649" s="206"/>
      <c r="AW649" s="206"/>
      <c r="AX649" s="207"/>
    </row>
    <row r="650" spans="1:50" ht="23.25" hidden="1" customHeight="1" x14ac:dyDescent="0.15">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2"/>
      <c r="AF650" s="206"/>
      <c r="AG650" s="206"/>
      <c r="AH650" s="343"/>
      <c r="AI650" s="342"/>
      <c r="AJ650" s="206"/>
      <c r="AK650" s="206"/>
      <c r="AL650" s="206"/>
      <c r="AM650" s="342"/>
      <c r="AN650" s="206"/>
      <c r="AO650" s="206"/>
      <c r="AP650" s="343"/>
      <c r="AQ650" s="342"/>
      <c r="AR650" s="206"/>
      <c r="AS650" s="206"/>
      <c r="AT650" s="343"/>
      <c r="AU650" s="206"/>
      <c r="AV650" s="206"/>
      <c r="AW650" s="206"/>
      <c r="AX650" s="207"/>
    </row>
    <row r="651" spans="1:50" ht="23.25" hidden="1" customHeight="1" x14ac:dyDescent="0.15">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42"/>
      <c r="AF651" s="206"/>
      <c r="AG651" s="206"/>
      <c r="AH651" s="343"/>
      <c r="AI651" s="342"/>
      <c r="AJ651" s="206"/>
      <c r="AK651" s="206"/>
      <c r="AL651" s="206"/>
      <c r="AM651" s="342"/>
      <c r="AN651" s="206"/>
      <c r="AO651" s="206"/>
      <c r="AP651" s="343"/>
      <c r="AQ651" s="342"/>
      <c r="AR651" s="206"/>
      <c r="AS651" s="206"/>
      <c r="AT651" s="343"/>
      <c r="AU651" s="206"/>
      <c r="AV651" s="206"/>
      <c r="AW651" s="206"/>
      <c r="AX651" s="207"/>
    </row>
    <row r="652" spans="1:50" ht="18.75" hidden="1" customHeight="1" x14ac:dyDescent="0.15">
      <c r="A652" s="188"/>
      <c r="B652" s="185"/>
      <c r="C652" s="179"/>
      <c r="D652" s="185"/>
      <c r="E652" s="344" t="s">
        <v>243</v>
      </c>
      <c r="F652" s="345"/>
      <c r="G652" s="346"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242</v>
      </c>
      <c r="AF652" s="339"/>
      <c r="AG652" s="339"/>
      <c r="AH652" s="340"/>
      <c r="AI652" s="341" t="s">
        <v>411</v>
      </c>
      <c r="AJ652" s="341"/>
      <c r="AK652" s="341"/>
      <c r="AL652" s="158"/>
      <c r="AM652" s="341" t="s">
        <v>424</v>
      </c>
      <c r="AN652" s="341"/>
      <c r="AO652" s="341"/>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5"/>
      <c r="AR653" s="199"/>
      <c r="AS653" s="132" t="s">
        <v>235</v>
      </c>
      <c r="AT653" s="133"/>
      <c r="AU653" s="199"/>
      <c r="AV653" s="199"/>
      <c r="AW653" s="132" t="s">
        <v>181</v>
      </c>
      <c r="AX653" s="194"/>
    </row>
    <row r="654" spans="1:50" ht="23.25" hidden="1" customHeight="1" x14ac:dyDescent="0.15">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2"/>
      <c r="AF654" s="206"/>
      <c r="AG654" s="206"/>
      <c r="AH654" s="206"/>
      <c r="AI654" s="342"/>
      <c r="AJ654" s="206"/>
      <c r="AK654" s="206"/>
      <c r="AL654" s="206"/>
      <c r="AM654" s="342"/>
      <c r="AN654" s="206"/>
      <c r="AO654" s="206"/>
      <c r="AP654" s="343"/>
      <c r="AQ654" s="342"/>
      <c r="AR654" s="206"/>
      <c r="AS654" s="206"/>
      <c r="AT654" s="343"/>
      <c r="AU654" s="206"/>
      <c r="AV654" s="206"/>
      <c r="AW654" s="206"/>
      <c r="AX654" s="207"/>
    </row>
    <row r="655" spans="1:50" ht="23.25" hidden="1" customHeight="1" x14ac:dyDescent="0.15">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2"/>
      <c r="AF655" s="206"/>
      <c r="AG655" s="206"/>
      <c r="AH655" s="343"/>
      <c r="AI655" s="342"/>
      <c r="AJ655" s="206"/>
      <c r="AK655" s="206"/>
      <c r="AL655" s="206"/>
      <c r="AM655" s="342"/>
      <c r="AN655" s="206"/>
      <c r="AO655" s="206"/>
      <c r="AP655" s="343"/>
      <c r="AQ655" s="342"/>
      <c r="AR655" s="206"/>
      <c r="AS655" s="206"/>
      <c r="AT655" s="343"/>
      <c r="AU655" s="206"/>
      <c r="AV655" s="206"/>
      <c r="AW655" s="206"/>
      <c r="AX655" s="207"/>
    </row>
    <row r="656" spans="1:50" ht="23.25" hidden="1" customHeight="1" x14ac:dyDescent="0.15">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42"/>
      <c r="AF656" s="206"/>
      <c r="AG656" s="206"/>
      <c r="AH656" s="343"/>
      <c r="AI656" s="342"/>
      <c r="AJ656" s="206"/>
      <c r="AK656" s="206"/>
      <c r="AL656" s="206"/>
      <c r="AM656" s="342"/>
      <c r="AN656" s="206"/>
      <c r="AO656" s="206"/>
      <c r="AP656" s="343"/>
      <c r="AQ656" s="342"/>
      <c r="AR656" s="206"/>
      <c r="AS656" s="206"/>
      <c r="AT656" s="343"/>
      <c r="AU656" s="206"/>
      <c r="AV656" s="206"/>
      <c r="AW656" s="206"/>
      <c r="AX656" s="207"/>
    </row>
    <row r="657" spans="1:50" ht="18.75" hidden="1" customHeight="1" x14ac:dyDescent="0.15">
      <c r="A657" s="188"/>
      <c r="B657" s="185"/>
      <c r="C657" s="179"/>
      <c r="D657" s="185"/>
      <c r="E657" s="344" t="s">
        <v>243</v>
      </c>
      <c r="F657" s="345"/>
      <c r="G657" s="346"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242</v>
      </c>
      <c r="AF657" s="339"/>
      <c r="AG657" s="339"/>
      <c r="AH657" s="340"/>
      <c r="AI657" s="341" t="s">
        <v>411</v>
      </c>
      <c r="AJ657" s="341"/>
      <c r="AK657" s="341"/>
      <c r="AL657" s="158"/>
      <c r="AM657" s="341" t="s">
        <v>424</v>
      </c>
      <c r="AN657" s="341"/>
      <c r="AO657" s="341"/>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5"/>
      <c r="AR658" s="199"/>
      <c r="AS658" s="132" t="s">
        <v>235</v>
      </c>
      <c r="AT658" s="133"/>
      <c r="AU658" s="199"/>
      <c r="AV658" s="199"/>
      <c r="AW658" s="132" t="s">
        <v>181</v>
      </c>
      <c r="AX658" s="194"/>
    </row>
    <row r="659" spans="1:50" ht="23.25" hidden="1" customHeight="1" x14ac:dyDescent="0.15">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2"/>
      <c r="AF659" s="206"/>
      <c r="AG659" s="206"/>
      <c r="AH659" s="206"/>
      <c r="AI659" s="342"/>
      <c r="AJ659" s="206"/>
      <c r="AK659" s="206"/>
      <c r="AL659" s="206"/>
      <c r="AM659" s="342"/>
      <c r="AN659" s="206"/>
      <c r="AO659" s="206"/>
      <c r="AP659" s="343"/>
      <c r="AQ659" s="342"/>
      <c r="AR659" s="206"/>
      <c r="AS659" s="206"/>
      <c r="AT659" s="343"/>
      <c r="AU659" s="206"/>
      <c r="AV659" s="206"/>
      <c r="AW659" s="206"/>
      <c r="AX659" s="207"/>
    </row>
    <row r="660" spans="1:50" ht="23.25" hidden="1" customHeight="1" x14ac:dyDescent="0.15">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2"/>
      <c r="AF660" s="206"/>
      <c r="AG660" s="206"/>
      <c r="AH660" s="343"/>
      <c r="AI660" s="342"/>
      <c r="AJ660" s="206"/>
      <c r="AK660" s="206"/>
      <c r="AL660" s="206"/>
      <c r="AM660" s="342"/>
      <c r="AN660" s="206"/>
      <c r="AO660" s="206"/>
      <c r="AP660" s="343"/>
      <c r="AQ660" s="342"/>
      <c r="AR660" s="206"/>
      <c r="AS660" s="206"/>
      <c r="AT660" s="343"/>
      <c r="AU660" s="206"/>
      <c r="AV660" s="206"/>
      <c r="AW660" s="206"/>
      <c r="AX660" s="207"/>
    </row>
    <row r="661" spans="1:50" ht="23.25" hidden="1" customHeight="1" x14ac:dyDescent="0.15">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42"/>
      <c r="AF661" s="206"/>
      <c r="AG661" s="206"/>
      <c r="AH661" s="343"/>
      <c r="AI661" s="342"/>
      <c r="AJ661" s="206"/>
      <c r="AK661" s="206"/>
      <c r="AL661" s="206"/>
      <c r="AM661" s="342"/>
      <c r="AN661" s="206"/>
      <c r="AO661" s="206"/>
      <c r="AP661" s="343"/>
      <c r="AQ661" s="342"/>
      <c r="AR661" s="206"/>
      <c r="AS661" s="206"/>
      <c r="AT661" s="343"/>
      <c r="AU661" s="206"/>
      <c r="AV661" s="206"/>
      <c r="AW661" s="206"/>
      <c r="AX661" s="207"/>
    </row>
    <row r="662" spans="1:50" ht="18.75" hidden="1" customHeight="1" x14ac:dyDescent="0.15">
      <c r="A662" s="188"/>
      <c r="B662" s="185"/>
      <c r="C662" s="179"/>
      <c r="D662" s="185"/>
      <c r="E662" s="344" t="s">
        <v>243</v>
      </c>
      <c r="F662" s="345"/>
      <c r="G662" s="346"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242</v>
      </c>
      <c r="AF662" s="339"/>
      <c r="AG662" s="339"/>
      <c r="AH662" s="340"/>
      <c r="AI662" s="341" t="s">
        <v>411</v>
      </c>
      <c r="AJ662" s="341"/>
      <c r="AK662" s="341"/>
      <c r="AL662" s="158"/>
      <c r="AM662" s="341" t="s">
        <v>424</v>
      </c>
      <c r="AN662" s="341"/>
      <c r="AO662" s="341"/>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5"/>
      <c r="AR663" s="199"/>
      <c r="AS663" s="132" t="s">
        <v>235</v>
      </c>
      <c r="AT663" s="133"/>
      <c r="AU663" s="199"/>
      <c r="AV663" s="199"/>
      <c r="AW663" s="132" t="s">
        <v>181</v>
      </c>
      <c r="AX663" s="194"/>
    </row>
    <row r="664" spans="1:50" ht="23.25" hidden="1" customHeight="1" x14ac:dyDescent="0.15">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2"/>
      <c r="AF664" s="206"/>
      <c r="AG664" s="206"/>
      <c r="AH664" s="206"/>
      <c r="AI664" s="342"/>
      <c r="AJ664" s="206"/>
      <c r="AK664" s="206"/>
      <c r="AL664" s="206"/>
      <c r="AM664" s="342"/>
      <c r="AN664" s="206"/>
      <c r="AO664" s="206"/>
      <c r="AP664" s="343"/>
      <c r="AQ664" s="342"/>
      <c r="AR664" s="206"/>
      <c r="AS664" s="206"/>
      <c r="AT664" s="343"/>
      <c r="AU664" s="206"/>
      <c r="AV664" s="206"/>
      <c r="AW664" s="206"/>
      <c r="AX664" s="207"/>
    </row>
    <row r="665" spans="1:50" ht="23.25" hidden="1" customHeight="1" x14ac:dyDescent="0.15">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2"/>
      <c r="AF665" s="206"/>
      <c r="AG665" s="206"/>
      <c r="AH665" s="343"/>
      <c r="AI665" s="342"/>
      <c r="AJ665" s="206"/>
      <c r="AK665" s="206"/>
      <c r="AL665" s="206"/>
      <c r="AM665" s="342"/>
      <c r="AN665" s="206"/>
      <c r="AO665" s="206"/>
      <c r="AP665" s="343"/>
      <c r="AQ665" s="342"/>
      <c r="AR665" s="206"/>
      <c r="AS665" s="206"/>
      <c r="AT665" s="343"/>
      <c r="AU665" s="206"/>
      <c r="AV665" s="206"/>
      <c r="AW665" s="206"/>
      <c r="AX665" s="207"/>
    </row>
    <row r="666" spans="1:50" ht="23.25" hidden="1" customHeight="1" x14ac:dyDescent="0.15">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42"/>
      <c r="AF666" s="206"/>
      <c r="AG666" s="206"/>
      <c r="AH666" s="343"/>
      <c r="AI666" s="342"/>
      <c r="AJ666" s="206"/>
      <c r="AK666" s="206"/>
      <c r="AL666" s="206"/>
      <c r="AM666" s="342"/>
      <c r="AN666" s="206"/>
      <c r="AO666" s="206"/>
      <c r="AP666" s="343"/>
      <c r="AQ666" s="342"/>
      <c r="AR666" s="206"/>
      <c r="AS666" s="206"/>
      <c r="AT666" s="343"/>
      <c r="AU666" s="206"/>
      <c r="AV666" s="206"/>
      <c r="AW666" s="206"/>
      <c r="AX666" s="207"/>
    </row>
    <row r="667" spans="1:50" ht="18.75" hidden="1" customHeight="1" x14ac:dyDescent="0.15">
      <c r="A667" s="188"/>
      <c r="B667" s="185"/>
      <c r="C667" s="179"/>
      <c r="D667" s="185"/>
      <c r="E667" s="344" t="s">
        <v>243</v>
      </c>
      <c r="F667" s="345"/>
      <c r="G667" s="346"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242</v>
      </c>
      <c r="AF667" s="339"/>
      <c r="AG667" s="339"/>
      <c r="AH667" s="340"/>
      <c r="AI667" s="341" t="s">
        <v>411</v>
      </c>
      <c r="AJ667" s="341"/>
      <c r="AK667" s="341"/>
      <c r="AL667" s="158"/>
      <c r="AM667" s="341" t="s">
        <v>424</v>
      </c>
      <c r="AN667" s="341"/>
      <c r="AO667" s="341"/>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5"/>
      <c r="AR668" s="199"/>
      <c r="AS668" s="132" t="s">
        <v>235</v>
      </c>
      <c r="AT668" s="133"/>
      <c r="AU668" s="199"/>
      <c r="AV668" s="199"/>
      <c r="AW668" s="132" t="s">
        <v>181</v>
      </c>
      <c r="AX668" s="194"/>
    </row>
    <row r="669" spans="1:50" ht="23.25" hidden="1" customHeight="1" x14ac:dyDescent="0.15">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2"/>
      <c r="AF669" s="206"/>
      <c r="AG669" s="206"/>
      <c r="AH669" s="206"/>
      <c r="AI669" s="342"/>
      <c r="AJ669" s="206"/>
      <c r="AK669" s="206"/>
      <c r="AL669" s="206"/>
      <c r="AM669" s="342"/>
      <c r="AN669" s="206"/>
      <c r="AO669" s="206"/>
      <c r="AP669" s="343"/>
      <c r="AQ669" s="342"/>
      <c r="AR669" s="206"/>
      <c r="AS669" s="206"/>
      <c r="AT669" s="343"/>
      <c r="AU669" s="206"/>
      <c r="AV669" s="206"/>
      <c r="AW669" s="206"/>
      <c r="AX669" s="207"/>
    </row>
    <row r="670" spans="1:50" ht="23.25" hidden="1" customHeight="1" x14ac:dyDescent="0.15">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2"/>
      <c r="AF670" s="206"/>
      <c r="AG670" s="206"/>
      <c r="AH670" s="343"/>
      <c r="AI670" s="342"/>
      <c r="AJ670" s="206"/>
      <c r="AK670" s="206"/>
      <c r="AL670" s="206"/>
      <c r="AM670" s="342"/>
      <c r="AN670" s="206"/>
      <c r="AO670" s="206"/>
      <c r="AP670" s="343"/>
      <c r="AQ670" s="342"/>
      <c r="AR670" s="206"/>
      <c r="AS670" s="206"/>
      <c r="AT670" s="343"/>
      <c r="AU670" s="206"/>
      <c r="AV670" s="206"/>
      <c r="AW670" s="206"/>
      <c r="AX670" s="207"/>
    </row>
    <row r="671" spans="1:50" ht="23.25" hidden="1" customHeight="1" x14ac:dyDescent="0.15">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42"/>
      <c r="AF671" s="206"/>
      <c r="AG671" s="206"/>
      <c r="AH671" s="343"/>
      <c r="AI671" s="342"/>
      <c r="AJ671" s="206"/>
      <c r="AK671" s="206"/>
      <c r="AL671" s="206"/>
      <c r="AM671" s="342"/>
      <c r="AN671" s="206"/>
      <c r="AO671" s="206"/>
      <c r="AP671" s="343"/>
      <c r="AQ671" s="342"/>
      <c r="AR671" s="206"/>
      <c r="AS671" s="206"/>
      <c r="AT671" s="343"/>
      <c r="AU671" s="206"/>
      <c r="AV671" s="206"/>
      <c r="AW671" s="206"/>
      <c r="AX671" s="207"/>
    </row>
    <row r="672" spans="1:50" ht="18.75" hidden="1" customHeight="1" x14ac:dyDescent="0.15">
      <c r="A672" s="188"/>
      <c r="B672" s="185"/>
      <c r="C672" s="179"/>
      <c r="D672" s="185"/>
      <c r="E672" s="344" t="s">
        <v>244</v>
      </c>
      <c r="F672" s="345"/>
      <c r="G672" s="346"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242</v>
      </c>
      <c r="AF672" s="339"/>
      <c r="AG672" s="339"/>
      <c r="AH672" s="340"/>
      <c r="AI672" s="341" t="s">
        <v>411</v>
      </c>
      <c r="AJ672" s="341"/>
      <c r="AK672" s="341"/>
      <c r="AL672" s="158"/>
      <c r="AM672" s="341" t="s">
        <v>424</v>
      </c>
      <c r="AN672" s="341"/>
      <c r="AO672" s="341"/>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5"/>
      <c r="AR673" s="199"/>
      <c r="AS673" s="132" t="s">
        <v>235</v>
      </c>
      <c r="AT673" s="133"/>
      <c r="AU673" s="199"/>
      <c r="AV673" s="199"/>
      <c r="AW673" s="132" t="s">
        <v>181</v>
      </c>
      <c r="AX673" s="194"/>
    </row>
    <row r="674" spans="1:50" ht="23.25" hidden="1" customHeight="1" x14ac:dyDescent="0.15">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2"/>
      <c r="AF674" s="206"/>
      <c r="AG674" s="206"/>
      <c r="AH674" s="206"/>
      <c r="AI674" s="342"/>
      <c r="AJ674" s="206"/>
      <c r="AK674" s="206"/>
      <c r="AL674" s="206"/>
      <c r="AM674" s="342"/>
      <c r="AN674" s="206"/>
      <c r="AO674" s="206"/>
      <c r="AP674" s="343"/>
      <c r="AQ674" s="342"/>
      <c r="AR674" s="206"/>
      <c r="AS674" s="206"/>
      <c r="AT674" s="343"/>
      <c r="AU674" s="206"/>
      <c r="AV674" s="206"/>
      <c r="AW674" s="206"/>
      <c r="AX674" s="207"/>
    </row>
    <row r="675" spans="1:50" ht="23.25" hidden="1" customHeight="1" x14ac:dyDescent="0.15">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2"/>
      <c r="AF675" s="206"/>
      <c r="AG675" s="206"/>
      <c r="AH675" s="343"/>
      <c r="AI675" s="342"/>
      <c r="AJ675" s="206"/>
      <c r="AK675" s="206"/>
      <c r="AL675" s="206"/>
      <c r="AM675" s="342"/>
      <c r="AN675" s="206"/>
      <c r="AO675" s="206"/>
      <c r="AP675" s="343"/>
      <c r="AQ675" s="342"/>
      <c r="AR675" s="206"/>
      <c r="AS675" s="206"/>
      <c r="AT675" s="343"/>
      <c r="AU675" s="206"/>
      <c r="AV675" s="206"/>
      <c r="AW675" s="206"/>
      <c r="AX675" s="207"/>
    </row>
    <row r="676" spans="1:50" ht="23.25" hidden="1" customHeight="1" x14ac:dyDescent="0.15">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42"/>
      <c r="AF676" s="206"/>
      <c r="AG676" s="206"/>
      <c r="AH676" s="343"/>
      <c r="AI676" s="342"/>
      <c r="AJ676" s="206"/>
      <c r="AK676" s="206"/>
      <c r="AL676" s="206"/>
      <c r="AM676" s="342"/>
      <c r="AN676" s="206"/>
      <c r="AO676" s="206"/>
      <c r="AP676" s="343"/>
      <c r="AQ676" s="342"/>
      <c r="AR676" s="206"/>
      <c r="AS676" s="206"/>
      <c r="AT676" s="343"/>
      <c r="AU676" s="206"/>
      <c r="AV676" s="206"/>
      <c r="AW676" s="206"/>
      <c r="AX676" s="207"/>
    </row>
    <row r="677" spans="1:50" ht="18.75" hidden="1" customHeight="1" x14ac:dyDescent="0.15">
      <c r="A677" s="188"/>
      <c r="B677" s="185"/>
      <c r="C677" s="179"/>
      <c r="D677" s="185"/>
      <c r="E677" s="344" t="s">
        <v>244</v>
      </c>
      <c r="F677" s="345"/>
      <c r="G677" s="346"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242</v>
      </c>
      <c r="AF677" s="339"/>
      <c r="AG677" s="339"/>
      <c r="AH677" s="340"/>
      <c r="AI677" s="341" t="s">
        <v>411</v>
      </c>
      <c r="AJ677" s="341"/>
      <c r="AK677" s="341"/>
      <c r="AL677" s="158"/>
      <c r="AM677" s="341" t="s">
        <v>424</v>
      </c>
      <c r="AN677" s="341"/>
      <c r="AO677" s="341"/>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5"/>
      <c r="AR678" s="199"/>
      <c r="AS678" s="132" t="s">
        <v>235</v>
      </c>
      <c r="AT678" s="133"/>
      <c r="AU678" s="199"/>
      <c r="AV678" s="199"/>
      <c r="AW678" s="132" t="s">
        <v>181</v>
      </c>
      <c r="AX678" s="194"/>
    </row>
    <row r="679" spans="1:50" ht="23.25" hidden="1" customHeight="1" x14ac:dyDescent="0.15">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2"/>
      <c r="AF679" s="206"/>
      <c r="AG679" s="206"/>
      <c r="AH679" s="206"/>
      <c r="AI679" s="342"/>
      <c r="AJ679" s="206"/>
      <c r="AK679" s="206"/>
      <c r="AL679" s="206"/>
      <c r="AM679" s="342"/>
      <c r="AN679" s="206"/>
      <c r="AO679" s="206"/>
      <c r="AP679" s="343"/>
      <c r="AQ679" s="342"/>
      <c r="AR679" s="206"/>
      <c r="AS679" s="206"/>
      <c r="AT679" s="343"/>
      <c r="AU679" s="206"/>
      <c r="AV679" s="206"/>
      <c r="AW679" s="206"/>
      <c r="AX679" s="207"/>
    </row>
    <row r="680" spans="1:50" ht="23.25" hidden="1" customHeight="1" x14ac:dyDescent="0.15">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2"/>
      <c r="AF680" s="206"/>
      <c r="AG680" s="206"/>
      <c r="AH680" s="343"/>
      <c r="AI680" s="342"/>
      <c r="AJ680" s="206"/>
      <c r="AK680" s="206"/>
      <c r="AL680" s="206"/>
      <c r="AM680" s="342"/>
      <c r="AN680" s="206"/>
      <c r="AO680" s="206"/>
      <c r="AP680" s="343"/>
      <c r="AQ680" s="342"/>
      <c r="AR680" s="206"/>
      <c r="AS680" s="206"/>
      <c r="AT680" s="343"/>
      <c r="AU680" s="206"/>
      <c r="AV680" s="206"/>
      <c r="AW680" s="206"/>
      <c r="AX680" s="207"/>
    </row>
    <row r="681" spans="1:50" ht="23.25" hidden="1" customHeight="1" x14ac:dyDescent="0.15">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42"/>
      <c r="AF681" s="206"/>
      <c r="AG681" s="206"/>
      <c r="AH681" s="343"/>
      <c r="AI681" s="342"/>
      <c r="AJ681" s="206"/>
      <c r="AK681" s="206"/>
      <c r="AL681" s="206"/>
      <c r="AM681" s="342"/>
      <c r="AN681" s="206"/>
      <c r="AO681" s="206"/>
      <c r="AP681" s="343"/>
      <c r="AQ681" s="342"/>
      <c r="AR681" s="206"/>
      <c r="AS681" s="206"/>
      <c r="AT681" s="343"/>
      <c r="AU681" s="206"/>
      <c r="AV681" s="206"/>
      <c r="AW681" s="206"/>
      <c r="AX681" s="207"/>
    </row>
    <row r="682" spans="1:50" ht="18.75" hidden="1" customHeight="1" x14ac:dyDescent="0.15">
      <c r="A682" s="188"/>
      <c r="B682" s="185"/>
      <c r="C682" s="179"/>
      <c r="D682" s="185"/>
      <c r="E682" s="344" t="s">
        <v>244</v>
      </c>
      <c r="F682" s="345"/>
      <c r="G682" s="346"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242</v>
      </c>
      <c r="AF682" s="339"/>
      <c r="AG682" s="339"/>
      <c r="AH682" s="340"/>
      <c r="AI682" s="341" t="s">
        <v>411</v>
      </c>
      <c r="AJ682" s="341"/>
      <c r="AK682" s="341"/>
      <c r="AL682" s="158"/>
      <c r="AM682" s="341" t="s">
        <v>424</v>
      </c>
      <c r="AN682" s="341"/>
      <c r="AO682" s="341"/>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5"/>
      <c r="AR683" s="199"/>
      <c r="AS683" s="132" t="s">
        <v>235</v>
      </c>
      <c r="AT683" s="133"/>
      <c r="AU683" s="199"/>
      <c r="AV683" s="199"/>
      <c r="AW683" s="132" t="s">
        <v>181</v>
      </c>
      <c r="AX683" s="194"/>
    </row>
    <row r="684" spans="1:50" ht="23.25" hidden="1" customHeight="1" x14ac:dyDescent="0.15">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2"/>
      <c r="AF684" s="206"/>
      <c r="AG684" s="206"/>
      <c r="AH684" s="206"/>
      <c r="AI684" s="342"/>
      <c r="AJ684" s="206"/>
      <c r="AK684" s="206"/>
      <c r="AL684" s="206"/>
      <c r="AM684" s="342"/>
      <c r="AN684" s="206"/>
      <c r="AO684" s="206"/>
      <c r="AP684" s="343"/>
      <c r="AQ684" s="342"/>
      <c r="AR684" s="206"/>
      <c r="AS684" s="206"/>
      <c r="AT684" s="343"/>
      <c r="AU684" s="206"/>
      <c r="AV684" s="206"/>
      <c r="AW684" s="206"/>
      <c r="AX684" s="207"/>
    </row>
    <row r="685" spans="1:50" ht="23.25" hidden="1" customHeight="1" x14ac:dyDescent="0.15">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2"/>
      <c r="AF685" s="206"/>
      <c r="AG685" s="206"/>
      <c r="AH685" s="343"/>
      <c r="AI685" s="342"/>
      <c r="AJ685" s="206"/>
      <c r="AK685" s="206"/>
      <c r="AL685" s="206"/>
      <c r="AM685" s="342"/>
      <c r="AN685" s="206"/>
      <c r="AO685" s="206"/>
      <c r="AP685" s="343"/>
      <c r="AQ685" s="342"/>
      <c r="AR685" s="206"/>
      <c r="AS685" s="206"/>
      <c r="AT685" s="343"/>
      <c r="AU685" s="206"/>
      <c r="AV685" s="206"/>
      <c r="AW685" s="206"/>
      <c r="AX685" s="207"/>
    </row>
    <row r="686" spans="1:50" ht="23.25" hidden="1" customHeight="1" x14ac:dyDescent="0.15">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42"/>
      <c r="AF686" s="206"/>
      <c r="AG686" s="206"/>
      <c r="AH686" s="343"/>
      <c r="AI686" s="342"/>
      <c r="AJ686" s="206"/>
      <c r="AK686" s="206"/>
      <c r="AL686" s="206"/>
      <c r="AM686" s="342"/>
      <c r="AN686" s="206"/>
      <c r="AO686" s="206"/>
      <c r="AP686" s="343"/>
      <c r="AQ686" s="342"/>
      <c r="AR686" s="206"/>
      <c r="AS686" s="206"/>
      <c r="AT686" s="343"/>
      <c r="AU686" s="206"/>
      <c r="AV686" s="206"/>
      <c r="AW686" s="206"/>
      <c r="AX686" s="207"/>
    </row>
    <row r="687" spans="1:50" ht="18.75" hidden="1" customHeight="1" x14ac:dyDescent="0.15">
      <c r="A687" s="188"/>
      <c r="B687" s="185"/>
      <c r="C687" s="179"/>
      <c r="D687" s="185"/>
      <c r="E687" s="344" t="s">
        <v>244</v>
      </c>
      <c r="F687" s="345"/>
      <c r="G687" s="346"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242</v>
      </c>
      <c r="AF687" s="339"/>
      <c r="AG687" s="339"/>
      <c r="AH687" s="340"/>
      <c r="AI687" s="341" t="s">
        <v>411</v>
      </c>
      <c r="AJ687" s="341"/>
      <c r="AK687" s="341"/>
      <c r="AL687" s="158"/>
      <c r="AM687" s="341" t="s">
        <v>424</v>
      </c>
      <c r="AN687" s="341"/>
      <c r="AO687" s="341"/>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5"/>
      <c r="AR688" s="199"/>
      <c r="AS688" s="132" t="s">
        <v>235</v>
      </c>
      <c r="AT688" s="133"/>
      <c r="AU688" s="199"/>
      <c r="AV688" s="199"/>
      <c r="AW688" s="132" t="s">
        <v>181</v>
      </c>
      <c r="AX688" s="194"/>
    </row>
    <row r="689" spans="1:50" ht="23.25" hidden="1" customHeight="1" x14ac:dyDescent="0.15">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2"/>
      <c r="AF689" s="206"/>
      <c r="AG689" s="206"/>
      <c r="AH689" s="206"/>
      <c r="AI689" s="342"/>
      <c r="AJ689" s="206"/>
      <c r="AK689" s="206"/>
      <c r="AL689" s="206"/>
      <c r="AM689" s="342"/>
      <c r="AN689" s="206"/>
      <c r="AO689" s="206"/>
      <c r="AP689" s="343"/>
      <c r="AQ689" s="342"/>
      <c r="AR689" s="206"/>
      <c r="AS689" s="206"/>
      <c r="AT689" s="343"/>
      <c r="AU689" s="206"/>
      <c r="AV689" s="206"/>
      <c r="AW689" s="206"/>
      <c r="AX689" s="207"/>
    </row>
    <row r="690" spans="1:50" ht="23.25" hidden="1" customHeight="1" x14ac:dyDescent="0.15">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2"/>
      <c r="AF690" s="206"/>
      <c r="AG690" s="206"/>
      <c r="AH690" s="343"/>
      <c r="AI690" s="342"/>
      <c r="AJ690" s="206"/>
      <c r="AK690" s="206"/>
      <c r="AL690" s="206"/>
      <c r="AM690" s="342"/>
      <c r="AN690" s="206"/>
      <c r="AO690" s="206"/>
      <c r="AP690" s="343"/>
      <c r="AQ690" s="342"/>
      <c r="AR690" s="206"/>
      <c r="AS690" s="206"/>
      <c r="AT690" s="343"/>
      <c r="AU690" s="206"/>
      <c r="AV690" s="206"/>
      <c r="AW690" s="206"/>
      <c r="AX690" s="207"/>
    </row>
    <row r="691" spans="1:50" ht="23.25" hidden="1" customHeight="1" x14ac:dyDescent="0.15">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42"/>
      <c r="AF691" s="206"/>
      <c r="AG691" s="206"/>
      <c r="AH691" s="343"/>
      <c r="AI691" s="342"/>
      <c r="AJ691" s="206"/>
      <c r="AK691" s="206"/>
      <c r="AL691" s="206"/>
      <c r="AM691" s="342"/>
      <c r="AN691" s="206"/>
      <c r="AO691" s="206"/>
      <c r="AP691" s="343"/>
      <c r="AQ691" s="342"/>
      <c r="AR691" s="206"/>
      <c r="AS691" s="206"/>
      <c r="AT691" s="343"/>
      <c r="AU691" s="206"/>
      <c r="AV691" s="206"/>
      <c r="AW691" s="206"/>
      <c r="AX691" s="207"/>
    </row>
    <row r="692" spans="1:50" ht="18.75" hidden="1" customHeight="1" x14ac:dyDescent="0.15">
      <c r="A692" s="188"/>
      <c r="B692" s="185"/>
      <c r="C692" s="179"/>
      <c r="D692" s="185"/>
      <c r="E692" s="344" t="s">
        <v>244</v>
      </c>
      <c r="F692" s="345"/>
      <c r="G692" s="346"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242</v>
      </c>
      <c r="AF692" s="339"/>
      <c r="AG692" s="339"/>
      <c r="AH692" s="340"/>
      <c r="AI692" s="341" t="s">
        <v>411</v>
      </c>
      <c r="AJ692" s="341"/>
      <c r="AK692" s="341"/>
      <c r="AL692" s="158"/>
      <c r="AM692" s="341" t="s">
        <v>424</v>
      </c>
      <c r="AN692" s="341"/>
      <c r="AO692" s="341"/>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5"/>
      <c r="AR693" s="199"/>
      <c r="AS693" s="132" t="s">
        <v>235</v>
      </c>
      <c r="AT693" s="133"/>
      <c r="AU693" s="199"/>
      <c r="AV693" s="199"/>
      <c r="AW693" s="132" t="s">
        <v>181</v>
      </c>
      <c r="AX693" s="194"/>
    </row>
    <row r="694" spans="1:50" ht="23.25" hidden="1" customHeight="1" x14ac:dyDescent="0.15">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2"/>
      <c r="AF694" s="206"/>
      <c r="AG694" s="206"/>
      <c r="AH694" s="206"/>
      <c r="AI694" s="342"/>
      <c r="AJ694" s="206"/>
      <c r="AK694" s="206"/>
      <c r="AL694" s="206"/>
      <c r="AM694" s="342"/>
      <c r="AN694" s="206"/>
      <c r="AO694" s="206"/>
      <c r="AP694" s="343"/>
      <c r="AQ694" s="342"/>
      <c r="AR694" s="206"/>
      <c r="AS694" s="206"/>
      <c r="AT694" s="343"/>
      <c r="AU694" s="206"/>
      <c r="AV694" s="206"/>
      <c r="AW694" s="206"/>
      <c r="AX694" s="207"/>
    </row>
    <row r="695" spans="1:50" ht="23.25" hidden="1" customHeight="1" x14ac:dyDescent="0.15">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2"/>
      <c r="AF695" s="206"/>
      <c r="AG695" s="206"/>
      <c r="AH695" s="343"/>
      <c r="AI695" s="342"/>
      <c r="AJ695" s="206"/>
      <c r="AK695" s="206"/>
      <c r="AL695" s="206"/>
      <c r="AM695" s="342"/>
      <c r="AN695" s="206"/>
      <c r="AO695" s="206"/>
      <c r="AP695" s="343"/>
      <c r="AQ695" s="342"/>
      <c r="AR695" s="206"/>
      <c r="AS695" s="206"/>
      <c r="AT695" s="343"/>
      <c r="AU695" s="206"/>
      <c r="AV695" s="206"/>
      <c r="AW695" s="206"/>
      <c r="AX695" s="207"/>
    </row>
    <row r="696" spans="1:50" ht="23.25" hidden="1" customHeight="1" x14ac:dyDescent="0.15">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42"/>
      <c r="AF696" s="206"/>
      <c r="AG696" s="206"/>
      <c r="AH696" s="343"/>
      <c r="AI696" s="342"/>
      <c r="AJ696" s="206"/>
      <c r="AK696" s="206"/>
      <c r="AL696" s="206"/>
      <c r="AM696" s="342"/>
      <c r="AN696" s="206"/>
      <c r="AO696" s="206"/>
      <c r="AP696" s="343"/>
      <c r="AQ696" s="342"/>
      <c r="AR696" s="206"/>
      <c r="AS696" s="206"/>
      <c r="AT696" s="343"/>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4" t="s">
        <v>31</v>
      </c>
      <c r="AH701" s="384"/>
      <c r="AI701" s="384"/>
      <c r="AJ701" s="384"/>
      <c r="AK701" s="384"/>
      <c r="AL701" s="384"/>
      <c r="AM701" s="384"/>
      <c r="AN701" s="384"/>
      <c r="AO701" s="384"/>
      <c r="AP701" s="384"/>
      <c r="AQ701" s="384"/>
      <c r="AR701" s="384"/>
      <c r="AS701" s="384"/>
      <c r="AT701" s="384"/>
      <c r="AU701" s="384"/>
      <c r="AV701" s="384"/>
      <c r="AW701" s="384"/>
      <c r="AX701" s="845"/>
    </row>
    <row r="702" spans="1:50" ht="27" customHeight="1" x14ac:dyDescent="0.15">
      <c r="A702" s="892" t="s">
        <v>140</v>
      </c>
      <c r="B702" s="893"/>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7" t="s">
        <v>559</v>
      </c>
      <c r="AE702" s="348"/>
      <c r="AF702" s="348"/>
      <c r="AG702" s="387" t="s">
        <v>603</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94"/>
      <c r="B703" s="895"/>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94"/>
      <c r="AD703" s="326" t="s">
        <v>559</v>
      </c>
      <c r="AE703" s="327"/>
      <c r="AF703" s="327"/>
      <c r="AG703" s="100" t="s">
        <v>604</v>
      </c>
      <c r="AH703" s="328"/>
      <c r="AI703" s="328"/>
      <c r="AJ703" s="328"/>
      <c r="AK703" s="328"/>
      <c r="AL703" s="328"/>
      <c r="AM703" s="328"/>
      <c r="AN703" s="328"/>
      <c r="AO703" s="328"/>
      <c r="AP703" s="328"/>
      <c r="AQ703" s="328"/>
      <c r="AR703" s="328"/>
      <c r="AS703" s="328"/>
      <c r="AT703" s="328"/>
      <c r="AU703" s="328"/>
      <c r="AV703" s="328"/>
      <c r="AW703" s="328"/>
      <c r="AX703" s="329"/>
    </row>
    <row r="704" spans="1:50" ht="27" customHeight="1" x14ac:dyDescent="0.15">
      <c r="A704" s="896"/>
      <c r="B704" s="897"/>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559</v>
      </c>
      <c r="AE704" s="803"/>
      <c r="AF704" s="803"/>
      <c r="AG704" s="126" t="s">
        <v>605</v>
      </c>
      <c r="AH704" s="721"/>
      <c r="AI704" s="721"/>
      <c r="AJ704" s="721"/>
      <c r="AK704" s="721"/>
      <c r="AL704" s="721"/>
      <c r="AM704" s="721"/>
      <c r="AN704" s="721"/>
      <c r="AO704" s="721"/>
      <c r="AP704" s="721"/>
      <c r="AQ704" s="721"/>
      <c r="AR704" s="721"/>
      <c r="AS704" s="721"/>
      <c r="AT704" s="721"/>
      <c r="AU704" s="721"/>
      <c r="AV704" s="721"/>
      <c r="AW704" s="721"/>
      <c r="AX704" s="722"/>
    </row>
    <row r="705" spans="1:50" ht="27" customHeight="1" x14ac:dyDescent="0.15">
      <c r="A705" s="645" t="s">
        <v>39</v>
      </c>
      <c r="B705" s="646"/>
      <c r="C705" s="841" t="s">
        <v>41</v>
      </c>
      <c r="D705" s="842"/>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3"/>
      <c r="AD705" s="729" t="s">
        <v>559</v>
      </c>
      <c r="AE705" s="730"/>
      <c r="AF705" s="730"/>
      <c r="AG705" s="124" t="s">
        <v>610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814"/>
      <c r="D706" s="815"/>
      <c r="E706" s="745" t="s">
        <v>379</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6" t="s">
        <v>600</v>
      </c>
      <c r="AE706" s="327"/>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16"/>
      <c r="D707" s="817"/>
      <c r="E707" s="748" t="s">
        <v>317</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5" t="s">
        <v>600</v>
      </c>
      <c r="AE707" s="856"/>
      <c r="AF707" s="856"/>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7"/>
      <c r="B708" s="649"/>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09" t="s">
        <v>601</v>
      </c>
      <c r="AE708" s="610"/>
      <c r="AF708" s="610"/>
      <c r="AG708" s="757" t="s">
        <v>606</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7"/>
      <c r="B709" s="649"/>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559</v>
      </c>
      <c r="AE709" s="327"/>
      <c r="AF709" s="327"/>
      <c r="AG709" s="100" t="s">
        <v>607</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601</v>
      </c>
      <c r="AE710" s="327"/>
      <c r="AF710" s="327"/>
      <c r="AG710" s="100" t="s">
        <v>606</v>
      </c>
      <c r="AH710" s="328"/>
      <c r="AI710" s="328"/>
      <c r="AJ710" s="328"/>
      <c r="AK710" s="328"/>
      <c r="AL710" s="328"/>
      <c r="AM710" s="328"/>
      <c r="AN710" s="328"/>
      <c r="AO710" s="328"/>
      <c r="AP710" s="328"/>
      <c r="AQ710" s="328"/>
      <c r="AR710" s="328"/>
      <c r="AS710" s="328"/>
      <c r="AT710" s="328"/>
      <c r="AU710" s="328"/>
      <c r="AV710" s="328"/>
      <c r="AW710" s="328"/>
      <c r="AX710" s="329"/>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6" t="s">
        <v>559</v>
      </c>
      <c r="AE711" s="327"/>
      <c r="AF711" s="327"/>
      <c r="AG711" s="100" t="s">
        <v>608</v>
      </c>
      <c r="AH711" s="328"/>
      <c r="AI711" s="328"/>
      <c r="AJ711" s="328"/>
      <c r="AK711" s="328"/>
      <c r="AL711" s="328"/>
      <c r="AM711" s="328"/>
      <c r="AN711" s="328"/>
      <c r="AO711" s="328"/>
      <c r="AP711" s="328"/>
      <c r="AQ711" s="328"/>
      <c r="AR711" s="328"/>
      <c r="AS711" s="328"/>
      <c r="AT711" s="328"/>
      <c r="AU711" s="328"/>
      <c r="AV711" s="328"/>
      <c r="AW711" s="328"/>
      <c r="AX711" s="329"/>
    </row>
    <row r="712" spans="1:50" ht="53.25" customHeight="1" x14ac:dyDescent="0.15">
      <c r="A712" s="647"/>
      <c r="B712" s="649"/>
      <c r="C712" s="393" t="s">
        <v>345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802" t="s">
        <v>602</v>
      </c>
      <c r="AE712" s="803"/>
      <c r="AF712" s="803"/>
      <c r="AG712" s="830" t="s">
        <v>623</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47"/>
      <c r="B713" s="649"/>
      <c r="C713" s="1003" t="s">
        <v>346</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26" t="s">
        <v>601</v>
      </c>
      <c r="AE713" s="327"/>
      <c r="AF713" s="676"/>
      <c r="AG713" s="100" t="s">
        <v>624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27" t="s">
        <v>601</v>
      </c>
      <c r="AE714" s="828"/>
      <c r="AF714" s="829"/>
      <c r="AG714" s="751" t="s">
        <v>406</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5" t="s">
        <v>40</v>
      </c>
      <c r="B715" s="804"/>
      <c r="C715" s="805" t="s">
        <v>324</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09" t="s">
        <v>559</v>
      </c>
      <c r="AE715" s="610"/>
      <c r="AF715" s="661"/>
      <c r="AG715" s="757" t="s">
        <v>611</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601</v>
      </c>
      <c r="AE716" s="632"/>
      <c r="AF716" s="632"/>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3" t="s">
        <v>245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559</v>
      </c>
      <c r="AE717" s="327"/>
      <c r="AF717" s="327"/>
      <c r="AG717" s="100" t="s">
        <v>612</v>
      </c>
      <c r="AH717" s="328"/>
      <c r="AI717" s="328"/>
      <c r="AJ717" s="328"/>
      <c r="AK717" s="328"/>
      <c r="AL717" s="328"/>
      <c r="AM717" s="328"/>
      <c r="AN717" s="328"/>
      <c r="AO717" s="328"/>
      <c r="AP717" s="328"/>
      <c r="AQ717" s="328"/>
      <c r="AR717" s="328"/>
      <c r="AS717" s="328"/>
      <c r="AT717" s="328"/>
      <c r="AU717" s="328"/>
      <c r="AV717" s="328"/>
      <c r="AW717" s="328"/>
      <c r="AX717" s="329"/>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601</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6" t="s">
        <v>58</v>
      </c>
      <c r="B719" s="797"/>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601</v>
      </c>
      <c r="AE719" s="610"/>
      <c r="AF719" s="610"/>
      <c r="AG719" s="124" t="s">
        <v>575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8"/>
      <c r="B720" s="799"/>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8"/>
      <c r="B721" s="79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8"/>
      <c r="B722" s="799"/>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8"/>
      <c r="B723" s="799"/>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8"/>
      <c r="B724" s="799"/>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0"/>
      <c r="B725" s="801"/>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32.75" customHeight="1" x14ac:dyDescent="0.15">
      <c r="A726" s="645" t="s">
        <v>48</v>
      </c>
      <c r="B726" s="822"/>
      <c r="C726" s="835" t="s">
        <v>53</v>
      </c>
      <c r="D726" s="857"/>
      <c r="E726" s="857"/>
      <c r="F726" s="858"/>
      <c r="G726" s="582" t="s">
        <v>638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23"/>
      <c r="B727" s="824"/>
      <c r="C727" s="763" t="s">
        <v>57</v>
      </c>
      <c r="D727" s="764"/>
      <c r="E727" s="764"/>
      <c r="F727" s="765"/>
      <c r="G727" s="580" t="s">
        <v>613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30" customHeight="1" thickBot="1" x14ac:dyDescent="0.2">
      <c r="A729" s="639" t="s">
        <v>687</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9" t="s">
        <v>137</v>
      </c>
      <c r="B731" s="820"/>
      <c r="C731" s="820"/>
      <c r="D731" s="820"/>
      <c r="E731" s="821"/>
      <c r="F731" s="744" t="s">
        <v>688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38.25" customHeight="1" thickBot="1" x14ac:dyDescent="0.2">
      <c r="A733" s="686" t="s">
        <v>691</v>
      </c>
      <c r="B733" s="687"/>
      <c r="C733" s="687"/>
      <c r="D733" s="687"/>
      <c r="E733" s="688"/>
      <c r="F733" s="642" t="s">
        <v>692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24" customHeight="1" thickBot="1" x14ac:dyDescent="0.2">
      <c r="A735" s="810" t="s">
        <v>575</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0" t="s">
        <v>401</v>
      </c>
      <c r="B737" s="209"/>
      <c r="C737" s="209"/>
      <c r="D737" s="210"/>
      <c r="E737" s="1011" t="s">
        <v>614</v>
      </c>
      <c r="F737" s="1011"/>
      <c r="G737" s="1011"/>
      <c r="H737" s="1011"/>
      <c r="I737" s="1011"/>
      <c r="J737" s="1011"/>
      <c r="K737" s="1011"/>
      <c r="L737" s="1011"/>
      <c r="M737" s="1011"/>
      <c r="N737" s="367" t="s">
        <v>396</v>
      </c>
      <c r="O737" s="367"/>
      <c r="P737" s="367"/>
      <c r="Q737" s="367"/>
      <c r="R737" s="1011" t="s">
        <v>615</v>
      </c>
      <c r="S737" s="1011"/>
      <c r="T737" s="1011"/>
      <c r="U737" s="1011"/>
      <c r="V737" s="1011"/>
      <c r="W737" s="1011"/>
      <c r="X737" s="1011"/>
      <c r="Y737" s="1011"/>
      <c r="Z737" s="1011"/>
      <c r="AA737" s="367" t="s">
        <v>395</v>
      </c>
      <c r="AB737" s="367"/>
      <c r="AC737" s="367"/>
      <c r="AD737" s="367"/>
      <c r="AE737" s="1011" t="s">
        <v>616</v>
      </c>
      <c r="AF737" s="1011"/>
      <c r="AG737" s="1011"/>
      <c r="AH737" s="1011"/>
      <c r="AI737" s="1011"/>
      <c r="AJ737" s="1011"/>
      <c r="AK737" s="1011"/>
      <c r="AL737" s="1011"/>
      <c r="AM737" s="1011"/>
      <c r="AN737" s="367" t="s">
        <v>394</v>
      </c>
      <c r="AO737" s="367"/>
      <c r="AP737" s="367"/>
      <c r="AQ737" s="367"/>
      <c r="AR737" s="1017" t="s">
        <v>617</v>
      </c>
      <c r="AS737" s="1018"/>
      <c r="AT737" s="1018"/>
      <c r="AU737" s="1018"/>
      <c r="AV737" s="1018"/>
      <c r="AW737" s="1018"/>
      <c r="AX737" s="1019"/>
      <c r="AY737" s="88"/>
      <c r="AZ737" s="88"/>
    </row>
    <row r="738" spans="1:52" ht="24.75" customHeight="1" x14ac:dyDescent="0.15">
      <c r="A738" s="1010" t="s">
        <v>393</v>
      </c>
      <c r="B738" s="209"/>
      <c r="C738" s="209"/>
      <c r="D738" s="210"/>
      <c r="E738" s="1011" t="s">
        <v>618</v>
      </c>
      <c r="F738" s="1011"/>
      <c r="G738" s="1011"/>
      <c r="H738" s="1011"/>
      <c r="I738" s="1011"/>
      <c r="J738" s="1011"/>
      <c r="K738" s="1011"/>
      <c r="L738" s="1011"/>
      <c r="M738" s="1011"/>
      <c r="N738" s="367" t="s">
        <v>392</v>
      </c>
      <c r="O738" s="367"/>
      <c r="P738" s="367"/>
      <c r="Q738" s="367"/>
      <c r="R738" s="1011" t="s">
        <v>619</v>
      </c>
      <c r="S738" s="1011"/>
      <c r="T738" s="1011"/>
      <c r="U738" s="1011"/>
      <c r="V738" s="1011"/>
      <c r="W738" s="1011"/>
      <c r="X738" s="1011"/>
      <c r="Y738" s="1011"/>
      <c r="Z738" s="1011"/>
      <c r="AA738" s="367" t="s">
        <v>391</v>
      </c>
      <c r="AB738" s="367"/>
      <c r="AC738" s="367"/>
      <c r="AD738" s="367"/>
      <c r="AE738" s="1011" t="s">
        <v>620</v>
      </c>
      <c r="AF738" s="1011"/>
      <c r="AG738" s="1011"/>
      <c r="AH738" s="1011"/>
      <c r="AI738" s="1011"/>
      <c r="AJ738" s="1011"/>
      <c r="AK738" s="1011"/>
      <c r="AL738" s="1011"/>
      <c r="AM738" s="1011"/>
      <c r="AN738" s="367" t="s">
        <v>390</v>
      </c>
      <c r="AO738" s="367"/>
      <c r="AP738" s="367"/>
      <c r="AQ738" s="367"/>
      <c r="AR738" s="1017" t="s">
        <v>621</v>
      </c>
      <c r="AS738" s="1018"/>
      <c r="AT738" s="1018"/>
      <c r="AU738" s="1018"/>
      <c r="AV738" s="1018"/>
      <c r="AW738" s="1018"/>
      <c r="AX738" s="1019"/>
    </row>
    <row r="739" spans="1:52" ht="24.75" customHeight="1" x14ac:dyDescent="0.15">
      <c r="A739" s="1010" t="s">
        <v>389</v>
      </c>
      <c r="B739" s="209"/>
      <c r="C739" s="209"/>
      <c r="D739" s="210"/>
      <c r="E739" s="1011" t="s">
        <v>622</v>
      </c>
      <c r="F739" s="1011"/>
      <c r="G739" s="1011"/>
      <c r="H739" s="1011"/>
      <c r="I739" s="1011"/>
      <c r="J739" s="1011"/>
      <c r="K739" s="1011"/>
      <c r="L739" s="1011"/>
      <c r="M739" s="1011"/>
      <c r="N739" s="1012"/>
      <c r="O739" s="1012"/>
      <c r="P739" s="1012"/>
      <c r="Q739" s="1012"/>
      <c r="R739" s="1013"/>
      <c r="S739" s="1013"/>
      <c r="T739" s="1013"/>
      <c r="U739" s="1013"/>
      <c r="V739" s="1013"/>
      <c r="W739" s="1013"/>
      <c r="X739" s="1013"/>
      <c r="Y739" s="1013"/>
      <c r="Z739" s="1013"/>
      <c r="AA739" s="1012"/>
      <c r="AB739" s="1012"/>
      <c r="AC739" s="1012"/>
      <c r="AD739" s="1012"/>
      <c r="AE739" s="1013"/>
      <c r="AF739" s="1013"/>
      <c r="AG739" s="1013"/>
      <c r="AH739" s="1013"/>
      <c r="AI739" s="1013"/>
      <c r="AJ739" s="1013"/>
      <c r="AK739" s="1013"/>
      <c r="AL739" s="1013"/>
      <c r="AM739" s="1013"/>
      <c r="AN739" s="1012"/>
      <c r="AO739" s="1012"/>
      <c r="AP739" s="1012"/>
      <c r="AQ739" s="1012"/>
      <c r="AR739" s="1014"/>
      <c r="AS739" s="1015"/>
      <c r="AT739" s="1015"/>
      <c r="AU739" s="1015"/>
      <c r="AV739" s="1015"/>
      <c r="AW739" s="1015"/>
      <c r="AX739" s="1016"/>
    </row>
    <row r="740" spans="1:52" ht="24.75" customHeight="1" thickBot="1" x14ac:dyDescent="0.2">
      <c r="A740" s="992" t="s">
        <v>413</v>
      </c>
      <c r="B740" s="993"/>
      <c r="C740" s="993"/>
      <c r="D740" s="994"/>
      <c r="E740" s="995" t="s">
        <v>555</v>
      </c>
      <c r="F740" s="996"/>
      <c r="G740" s="996"/>
      <c r="H740" s="92" t="str">
        <f>IF(E740="", "", "(")</f>
        <v>(</v>
      </c>
      <c r="I740" s="996"/>
      <c r="J740" s="996"/>
      <c r="K740" s="92" t="str">
        <f>IF(OR(I740="　", I740=""), "", "-")</f>
        <v/>
      </c>
      <c r="L740" s="997">
        <v>158</v>
      </c>
      <c r="M740" s="997"/>
      <c r="N740" s="93" t="str">
        <f>IF(O740="", "", "-")</f>
        <v/>
      </c>
      <c r="O740" s="94"/>
      <c r="P740" s="93" t="str">
        <f>IF(E740="", "", ")")</f>
        <v>)</v>
      </c>
      <c r="Q740" s="995"/>
      <c r="R740" s="996"/>
      <c r="S740" s="996"/>
      <c r="T740" s="92" t="str">
        <f>IF(Q740="", "", "(")</f>
        <v/>
      </c>
      <c r="U740" s="996"/>
      <c r="V740" s="996"/>
      <c r="W740" s="92" t="str">
        <f>IF(OR(U740="　", U740=""), "", "-")</f>
        <v/>
      </c>
      <c r="X740" s="997"/>
      <c r="Y740" s="997"/>
      <c r="Z740" s="93" t="str">
        <f>IF(AA740="", "", "-")</f>
        <v/>
      </c>
      <c r="AA740" s="94"/>
      <c r="AB740" s="93" t="str">
        <f>IF(Q740="", "", ")")</f>
        <v/>
      </c>
      <c r="AC740" s="995"/>
      <c r="AD740" s="996"/>
      <c r="AE740" s="996"/>
      <c r="AF740" s="92" t="str">
        <f>IF(AC740="", "", "(")</f>
        <v/>
      </c>
      <c r="AG740" s="996"/>
      <c r="AH740" s="996"/>
      <c r="AI740" s="92" t="str">
        <f>IF(OR(AG740="　", AG740=""), "", "-")</f>
        <v/>
      </c>
      <c r="AJ740" s="997"/>
      <c r="AK740" s="997"/>
      <c r="AL740" s="93" t="str">
        <f>IF(AM740="", "", "-")</f>
        <v/>
      </c>
      <c r="AM740" s="94"/>
      <c r="AN740" s="93" t="str">
        <f>IF(AC740="", "", ")")</f>
        <v/>
      </c>
      <c r="AO740" s="1020"/>
      <c r="AP740" s="1021"/>
      <c r="AQ740" s="1021"/>
      <c r="AR740" s="1021"/>
      <c r="AS740" s="1021"/>
      <c r="AT740" s="1021"/>
      <c r="AU740" s="1021"/>
      <c r="AV740" s="1021"/>
      <c r="AW740" s="1021"/>
      <c r="AX740" s="1022"/>
    </row>
    <row r="741" spans="1:52" ht="28.35" customHeight="1" x14ac:dyDescent="0.15">
      <c r="A741" s="619" t="s">
        <v>382</v>
      </c>
      <c r="B741" s="620"/>
      <c r="C741" s="620"/>
      <c r="D741" s="620"/>
      <c r="E741" s="620"/>
      <c r="F741" s="621"/>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384</v>
      </c>
      <c r="B780" s="634"/>
      <c r="C780" s="634"/>
      <c r="D780" s="634"/>
      <c r="E780" s="634"/>
      <c r="F780" s="635"/>
      <c r="G780" s="600" t="s">
        <v>625</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628</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813"/>
    </row>
    <row r="781" spans="1:50" ht="24.75" customHeight="1" x14ac:dyDescent="0.15">
      <c r="A781" s="636"/>
      <c r="B781" s="637"/>
      <c r="C781" s="637"/>
      <c r="D781" s="637"/>
      <c r="E781" s="637"/>
      <c r="F781" s="638"/>
      <c r="G781" s="835" t="s">
        <v>17</v>
      </c>
      <c r="H781" s="681"/>
      <c r="I781" s="681"/>
      <c r="J781" s="681"/>
      <c r="K781" s="681"/>
      <c r="L781" s="680" t="s">
        <v>18</v>
      </c>
      <c r="M781" s="681"/>
      <c r="N781" s="681"/>
      <c r="O781" s="681"/>
      <c r="P781" s="681"/>
      <c r="Q781" s="681"/>
      <c r="R781" s="681"/>
      <c r="S781" s="681"/>
      <c r="T781" s="681"/>
      <c r="U781" s="681"/>
      <c r="V781" s="681"/>
      <c r="W781" s="681"/>
      <c r="X781" s="682"/>
      <c r="Y781" s="658" t="s">
        <v>19</v>
      </c>
      <c r="Z781" s="659"/>
      <c r="AA781" s="659"/>
      <c r="AB781" s="818"/>
      <c r="AC781" s="835" t="s">
        <v>17</v>
      </c>
      <c r="AD781" s="681"/>
      <c r="AE781" s="681"/>
      <c r="AF781" s="681"/>
      <c r="AG781" s="681"/>
      <c r="AH781" s="680" t="s">
        <v>18</v>
      </c>
      <c r="AI781" s="681"/>
      <c r="AJ781" s="681"/>
      <c r="AK781" s="681"/>
      <c r="AL781" s="681"/>
      <c r="AM781" s="681"/>
      <c r="AN781" s="681"/>
      <c r="AO781" s="681"/>
      <c r="AP781" s="681"/>
      <c r="AQ781" s="681"/>
      <c r="AR781" s="681"/>
      <c r="AS781" s="681"/>
      <c r="AT781" s="682"/>
      <c r="AU781" s="658" t="s">
        <v>19</v>
      </c>
      <c r="AV781" s="659"/>
      <c r="AW781" s="659"/>
      <c r="AX781" s="660"/>
    </row>
    <row r="782" spans="1:50" ht="24.75" customHeight="1" x14ac:dyDescent="0.15">
      <c r="A782" s="636"/>
      <c r="B782" s="637"/>
      <c r="C782" s="637"/>
      <c r="D782" s="637"/>
      <c r="E782" s="637"/>
      <c r="F782" s="638"/>
      <c r="G782" s="683" t="s">
        <v>626</v>
      </c>
      <c r="H782" s="684"/>
      <c r="I782" s="684"/>
      <c r="J782" s="684"/>
      <c r="K782" s="685"/>
      <c r="L782" s="677" t="s">
        <v>627</v>
      </c>
      <c r="M782" s="678"/>
      <c r="N782" s="678"/>
      <c r="O782" s="678"/>
      <c r="P782" s="678"/>
      <c r="Q782" s="678"/>
      <c r="R782" s="678"/>
      <c r="S782" s="678"/>
      <c r="T782" s="678"/>
      <c r="U782" s="678"/>
      <c r="V782" s="678"/>
      <c r="W782" s="678"/>
      <c r="X782" s="679"/>
      <c r="Y782" s="390">
        <v>15</v>
      </c>
      <c r="Z782" s="391"/>
      <c r="AA782" s="391"/>
      <c r="AB782" s="825"/>
      <c r="AC782" s="683" t="s">
        <v>629</v>
      </c>
      <c r="AD782" s="684"/>
      <c r="AE782" s="684"/>
      <c r="AF782" s="684"/>
      <c r="AG782" s="685"/>
      <c r="AH782" s="677" t="s">
        <v>630</v>
      </c>
      <c r="AI782" s="678"/>
      <c r="AJ782" s="678"/>
      <c r="AK782" s="678"/>
      <c r="AL782" s="678"/>
      <c r="AM782" s="678"/>
      <c r="AN782" s="678"/>
      <c r="AO782" s="678"/>
      <c r="AP782" s="678"/>
      <c r="AQ782" s="678"/>
      <c r="AR782" s="678"/>
      <c r="AS782" s="678"/>
      <c r="AT782" s="679"/>
      <c r="AU782" s="390">
        <v>0.09</v>
      </c>
      <c r="AV782" s="391"/>
      <c r="AW782" s="391"/>
      <c r="AX782" s="392"/>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46" t="s">
        <v>20</v>
      </c>
      <c r="H792" s="847"/>
      <c r="I792" s="847"/>
      <c r="J792" s="847"/>
      <c r="K792" s="847"/>
      <c r="L792" s="848"/>
      <c r="M792" s="849"/>
      <c r="N792" s="849"/>
      <c r="O792" s="849"/>
      <c r="P792" s="849"/>
      <c r="Q792" s="849"/>
      <c r="R792" s="849"/>
      <c r="S792" s="849"/>
      <c r="T792" s="849"/>
      <c r="U792" s="849"/>
      <c r="V792" s="849"/>
      <c r="W792" s="849"/>
      <c r="X792" s="850"/>
      <c r="Y792" s="851">
        <f>SUM(Y782:AB791)</f>
        <v>15</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0.09</v>
      </c>
      <c r="AV792" s="852"/>
      <c r="AW792" s="852"/>
      <c r="AX792" s="854"/>
    </row>
    <row r="793" spans="1:50" ht="24.75" customHeight="1" x14ac:dyDescent="0.15">
      <c r="A793" s="636"/>
      <c r="B793" s="637"/>
      <c r="C793" s="637"/>
      <c r="D793" s="637"/>
      <c r="E793" s="637"/>
      <c r="F793" s="638"/>
      <c r="G793" s="600" t="s">
        <v>631</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319</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813"/>
    </row>
    <row r="794" spans="1:50" ht="24.75" customHeight="1" x14ac:dyDescent="0.15">
      <c r="A794" s="636"/>
      <c r="B794" s="637"/>
      <c r="C794" s="637"/>
      <c r="D794" s="637"/>
      <c r="E794" s="637"/>
      <c r="F794" s="638"/>
      <c r="G794" s="835" t="s">
        <v>17</v>
      </c>
      <c r="H794" s="681"/>
      <c r="I794" s="681"/>
      <c r="J794" s="681"/>
      <c r="K794" s="681"/>
      <c r="L794" s="680" t="s">
        <v>18</v>
      </c>
      <c r="M794" s="681"/>
      <c r="N794" s="681"/>
      <c r="O794" s="681"/>
      <c r="P794" s="681"/>
      <c r="Q794" s="681"/>
      <c r="R794" s="681"/>
      <c r="S794" s="681"/>
      <c r="T794" s="681"/>
      <c r="U794" s="681"/>
      <c r="V794" s="681"/>
      <c r="W794" s="681"/>
      <c r="X794" s="682"/>
      <c r="Y794" s="658" t="s">
        <v>19</v>
      </c>
      <c r="Z794" s="659"/>
      <c r="AA794" s="659"/>
      <c r="AB794" s="818"/>
      <c r="AC794" s="835" t="s">
        <v>17</v>
      </c>
      <c r="AD794" s="681"/>
      <c r="AE794" s="681"/>
      <c r="AF794" s="681"/>
      <c r="AG794" s="681"/>
      <c r="AH794" s="680" t="s">
        <v>18</v>
      </c>
      <c r="AI794" s="681"/>
      <c r="AJ794" s="681"/>
      <c r="AK794" s="681"/>
      <c r="AL794" s="681"/>
      <c r="AM794" s="681"/>
      <c r="AN794" s="681"/>
      <c r="AO794" s="681"/>
      <c r="AP794" s="681"/>
      <c r="AQ794" s="681"/>
      <c r="AR794" s="681"/>
      <c r="AS794" s="681"/>
      <c r="AT794" s="682"/>
      <c r="AU794" s="658" t="s">
        <v>19</v>
      </c>
      <c r="AV794" s="659"/>
      <c r="AW794" s="659"/>
      <c r="AX794" s="660"/>
    </row>
    <row r="795" spans="1:50" ht="24.75" customHeight="1" x14ac:dyDescent="0.15">
      <c r="A795" s="636"/>
      <c r="B795" s="637"/>
      <c r="C795" s="637"/>
      <c r="D795" s="637"/>
      <c r="E795" s="637"/>
      <c r="F795" s="638"/>
      <c r="G795" s="683" t="s">
        <v>629</v>
      </c>
      <c r="H795" s="684"/>
      <c r="I795" s="684"/>
      <c r="J795" s="684"/>
      <c r="K795" s="685"/>
      <c r="L795" s="677" t="s">
        <v>632</v>
      </c>
      <c r="M795" s="678"/>
      <c r="N795" s="678"/>
      <c r="O795" s="678"/>
      <c r="P795" s="678"/>
      <c r="Q795" s="678"/>
      <c r="R795" s="678"/>
      <c r="S795" s="678"/>
      <c r="T795" s="678"/>
      <c r="U795" s="678"/>
      <c r="V795" s="678"/>
      <c r="W795" s="678"/>
      <c r="X795" s="679"/>
      <c r="Y795" s="390">
        <v>1</v>
      </c>
      <c r="Z795" s="391"/>
      <c r="AA795" s="391"/>
      <c r="AB795" s="825"/>
      <c r="AC795" s="683"/>
      <c r="AD795" s="684"/>
      <c r="AE795" s="684"/>
      <c r="AF795" s="684"/>
      <c r="AG795" s="685"/>
      <c r="AH795" s="677"/>
      <c r="AI795" s="678"/>
      <c r="AJ795" s="678"/>
      <c r="AK795" s="678"/>
      <c r="AL795" s="678"/>
      <c r="AM795" s="678"/>
      <c r="AN795" s="678"/>
      <c r="AO795" s="678"/>
      <c r="AP795" s="678"/>
      <c r="AQ795" s="678"/>
      <c r="AR795" s="678"/>
      <c r="AS795" s="678"/>
      <c r="AT795" s="679"/>
      <c r="AU795" s="390"/>
      <c r="AV795" s="391"/>
      <c r="AW795" s="391"/>
      <c r="AX795" s="392"/>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thickBot="1" x14ac:dyDescent="0.2">
      <c r="A805" s="636"/>
      <c r="B805" s="637"/>
      <c r="C805" s="637"/>
      <c r="D805" s="637"/>
      <c r="E805" s="637"/>
      <c r="F805" s="638"/>
      <c r="G805" s="846" t="s">
        <v>20</v>
      </c>
      <c r="H805" s="847"/>
      <c r="I805" s="847"/>
      <c r="J805" s="847"/>
      <c r="K805" s="847"/>
      <c r="L805" s="848"/>
      <c r="M805" s="849"/>
      <c r="N805" s="849"/>
      <c r="O805" s="849"/>
      <c r="P805" s="849"/>
      <c r="Q805" s="849"/>
      <c r="R805" s="849"/>
      <c r="S805" s="849"/>
      <c r="T805" s="849"/>
      <c r="U805" s="849"/>
      <c r="V805" s="849"/>
      <c r="W805" s="849"/>
      <c r="X805" s="850"/>
      <c r="Y805" s="851">
        <f>SUM(Y795:AB804)</f>
        <v>1</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0</v>
      </c>
      <c r="AV805" s="852"/>
      <c r="AW805" s="852"/>
      <c r="AX805" s="854"/>
    </row>
    <row r="806" spans="1:50" ht="24.75" customHeight="1" x14ac:dyDescent="0.15">
      <c r="A806" s="636"/>
      <c r="B806" s="637"/>
      <c r="C806" s="637"/>
      <c r="D806" s="637"/>
      <c r="E806" s="637"/>
      <c r="F806" s="638"/>
      <c r="G806" s="600" t="s">
        <v>684</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669</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813"/>
    </row>
    <row r="807" spans="1:50" ht="24.75" customHeight="1" x14ac:dyDescent="0.15">
      <c r="A807" s="636"/>
      <c r="B807" s="637"/>
      <c r="C807" s="637"/>
      <c r="D807" s="637"/>
      <c r="E807" s="637"/>
      <c r="F807" s="638"/>
      <c r="G807" s="835" t="s">
        <v>17</v>
      </c>
      <c r="H807" s="681"/>
      <c r="I807" s="681"/>
      <c r="J807" s="681"/>
      <c r="K807" s="681"/>
      <c r="L807" s="680" t="s">
        <v>18</v>
      </c>
      <c r="M807" s="681"/>
      <c r="N807" s="681"/>
      <c r="O807" s="681"/>
      <c r="P807" s="681"/>
      <c r="Q807" s="681"/>
      <c r="R807" s="681"/>
      <c r="S807" s="681"/>
      <c r="T807" s="681"/>
      <c r="U807" s="681"/>
      <c r="V807" s="681"/>
      <c r="W807" s="681"/>
      <c r="X807" s="682"/>
      <c r="Y807" s="658" t="s">
        <v>19</v>
      </c>
      <c r="Z807" s="659"/>
      <c r="AA807" s="659"/>
      <c r="AB807" s="818"/>
      <c r="AC807" s="835" t="s">
        <v>17</v>
      </c>
      <c r="AD807" s="681"/>
      <c r="AE807" s="681"/>
      <c r="AF807" s="681"/>
      <c r="AG807" s="681"/>
      <c r="AH807" s="680" t="s">
        <v>18</v>
      </c>
      <c r="AI807" s="681"/>
      <c r="AJ807" s="681"/>
      <c r="AK807" s="681"/>
      <c r="AL807" s="681"/>
      <c r="AM807" s="681"/>
      <c r="AN807" s="681"/>
      <c r="AO807" s="681"/>
      <c r="AP807" s="681"/>
      <c r="AQ807" s="681"/>
      <c r="AR807" s="681"/>
      <c r="AS807" s="681"/>
      <c r="AT807" s="682"/>
      <c r="AU807" s="658" t="s">
        <v>19</v>
      </c>
      <c r="AV807" s="659"/>
      <c r="AW807" s="659"/>
      <c r="AX807" s="660"/>
    </row>
    <row r="808" spans="1:50" ht="24.75" customHeight="1" x14ac:dyDescent="0.15">
      <c r="A808" s="636"/>
      <c r="B808" s="637"/>
      <c r="C808" s="637"/>
      <c r="D808" s="637"/>
      <c r="E808" s="637"/>
      <c r="F808" s="638"/>
      <c r="G808" s="683" t="s">
        <v>685</v>
      </c>
      <c r="H808" s="684"/>
      <c r="I808" s="684"/>
      <c r="J808" s="684"/>
      <c r="K808" s="685"/>
      <c r="L808" s="677" t="s">
        <v>686</v>
      </c>
      <c r="M808" s="678"/>
      <c r="N808" s="678"/>
      <c r="O808" s="678"/>
      <c r="P808" s="678"/>
      <c r="Q808" s="678"/>
      <c r="R808" s="678"/>
      <c r="S808" s="678"/>
      <c r="T808" s="678"/>
      <c r="U808" s="678"/>
      <c r="V808" s="678"/>
      <c r="W808" s="678"/>
      <c r="X808" s="679"/>
      <c r="Y808" s="390">
        <v>1</v>
      </c>
      <c r="Z808" s="391"/>
      <c r="AA808" s="391"/>
      <c r="AB808" s="825"/>
      <c r="AC808" s="683" t="s">
        <v>670</v>
      </c>
      <c r="AD808" s="684"/>
      <c r="AE808" s="684"/>
      <c r="AF808" s="684"/>
      <c r="AG808" s="685"/>
      <c r="AH808" s="677" t="s">
        <v>671</v>
      </c>
      <c r="AI808" s="678"/>
      <c r="AJ808" s="678"/>
      <c r="AK808" s="678"/>
      <c r="AL808" s="678"/>
      <c r="AM808" s="678"/>
      <c r="AN808" s="678"/>
      <c r="AO808" s="678"/>
      <c r="AP808" s="678"/>
      <c r="AQ808" s="678"/>
      <c r="AR808" s="678"/>
      <c r="AS808" s="678"/>
      <c r="AT808" s="679"/>
      <c r="AU808" s="390">
        <v>12</v>
      </c>
      <c r="AV808" s="391"/>
      <c r="AW808" s="391"/>
      <c r="AX808" s="392"/>
    </row>
    <row r="809" spans="1:50" ht="24.75" customHeight="1" x14ac:dyDescent="0.15">
      <c r="A809" s="636"/>
      <c r="B809" s="637"/>
      <c r="C809" s="637"/>
      <c r="D809" s="637"/>
      <c r="E809" s="637"/>
      <c r="F809" s="638"/>
      <c r="G809" s="611" t="s">
        <v>651</v>
      </c>
      <c r="H809" s="612"/>
      <c r="I809" s="612"/>
      <c r="J809" s="612"/>
      <c r="K809" s="613"/>
      <c r="L809" s="603" t="s">
        <v>652</v>
      </c>
      <c r="M809" s="604"/>
      <c r="N809" s="604"/>
      <c r="O809" s="604"/>
      <c r="P809" s="604"/>
      <c r="Q809" s="604"/>
      <c r="R809" s="604"/>
      <c r="S809" s="604"/>
      <c r="T809" s="604"/>
      <c r="U809" s="604"/>
      <c r="V809" s="604"/>
      <c r="W809" s="604"/>
      <c r="X809" s="605"/>
      <c r="Y809" s="606">
        <v>0.7</v>
      </c>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859"/>
      <c r="I810" s="859"/>
      <c r="J810" s="859"/>
      <c r="K810" s="860"/>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859"/>
      <c r="I811" s="859"/>
      <c r="J811" s="859"/>
      <c r="K811" s="860"/>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customHeight="1" thickBot="1" x14ac:dyDescent="0.2">
      <c r="A818" s="636"/>
      <c r="B818" s="637"/>
      <c r="C818" s="637"/>
      <c r="D818" s="637"/>
      <c r="E818" s="637"/>
      <c r="F818" s="638"/>
      <c r="G818" s="846" t="s">
        <v>20</v>
      </c>
      <c r="H818" s="847"/>
      <c r="I818" s="847"/>
      <c r="J818" s="847"/>
      <c r="K818" s="847"/>
      <c r="L818" s="848"/>
      <c r="M818" s="849"/>
      <c r="N818" s="849"/>
      <c r="O818" s="849"/>
      <c r="P818" s="849"/>
      <c r="Q818" s="849"/>
      <c r="R818" s="849"/>
      <c r="S818" s="849"/>
      <c r="T818" s="849"/>
      <c r="U818" s="849"/>
      <c r="V818" s="849"/>
      <c r="W818" s="849"/>
      <c r="X818" s="850"/>
      <c r="Y818" s="851">
        <f>SUM(Y808:AB817)</f>
        <v>1.7</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12</v>
      </c>
      <c r="AV818" s="852"/>
      <c r="AW818" s="852"/>
      <c r="AX818" s="854"/>
    </row>
    <row r="819" spans="1:50" ht="24.75" customHeight="1" x14ac:dyDescent="0.15">
      <c r="A819" s="636"/>
      <c r="B819" s="637"/>
      <c r="C819" s="637"/>
      <c r="D819" s="637"/>
      <c r="E819" s="637"/>
      <c r="F819" s="638"/>
      <c r="G819" s="600" t="s">
        <v>672</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674</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813"/>
    </row>
    <row r="820" spans="1:50" ht="24.75" customHeight="1" x14ac:dyDescent="0.15">
      <c r="A820" s="636"/>
      <c r="B820" s="637"/>
      <c r="C820" s="637"/>
      <c r="D820" s="637"/>
      <c r="E820" s="637"/>
      <c r="F820" s="638"/>
      <c r="G820" s="835" t="s">
        <v>17</v>
      </c>
      <c r="H820" s="681"/>
      <c r="I820" s="681"/>
      <c r="J820" s="681"/>
      <c r="K820" s="681"/>
      <c r="L820" s="680" t="s">
        <v>18</v>
      </c>
      <c r="M820" s="681"/>
      <c r="N820" s="681"/>
      <c r="O820" s="681"/>
      <c r="P820" s="681"/>
      <c r="Q820" s="681"/>
      <c r="R820" s="681"/>
      <c r="S820" s="681"/>
      <c r="T820" s="681"/>
      <c r="U820" s="681"/>
      <c r="V820" s="681"/>
      <c r="W820" s="681"/>
      <c r="X820" s="682"/>
      <c r="Y820" s="658" t="s">
        <v>19</v>
      </c>
      <c r="Z820" s="659"/>
      <c r="AA820" s="659"/>
      <c r="AB820" s="818"/>
      <c r="AC820" s="835" t="s">
        <v>17</v>
      </c>
      <c r="AD820" s="681"/>
      <c r="AE820" s="681"/>
      <c r="AF820" s="681"/>
      <c r="AG820" s="681"/>
      <c r="AH820" s="680" t="s">
        <v>18</v>
      </c>
      <c r="AI820" s="681"/>
      <c r="AJ820" s="681"/>
      <c r="AK820" s="681"/>
      <c r="AL820" s="681"/>
      <c r="AM820" s="681"/>
      <c r="AN820" s="681"/>
      <c r="AO820" s="681"/>
      <c r="AP820" s="681"/>
      <c r="AQ820" s="681"/>
      <c r="AR820" s="681"/>
      <c r="AS820" s="681"/>
      <c r="AT820" s="682"/>
      <c r="AU820" s="658" t="s">
        <v>19</v>
      </c>
      <c r="AV820" s="659"/>
      <c r="AW820" s="659"/>
      <c r="AX820" s="660"/>
    </row>
    <row r="821" spans="1:50" s="16" customFormat="1" ht="24.75" customHeight="1" x14ac:dyDescent="0.15">
      <c r="A821" s="636"/>
      <c r="B821" s="637"/>
      <c r="C821" s="637"/>
      <c r="D821" s="637"/>
      <c r="E821" s="637"/>
      <c r="F821" s="638"/>
      <c r="G821" s="683" t="s">
        <v>629</v>
      </c>
      <c r="H821" s="684"/>
      <c r="I821" s="684"/>
      <c r="J821" s="684"/>
      <c r="K821" s="685"/>
      <c r="L821" s="677" t="s">
        <v>673</v>
      </c>
      <c r="M821" s="678"/>
      <c r="N821" s="678"/>
      <c r="O821" s="678"/>
      <c r="P821" s="678"/>
      <c r="Q821" s="678"/>
      <c r="R821" s="678"/>
      <c r="S821" s="678"/>
      <c r="T821" s="678"/>
      <c r="U821" s="678"/>
      <c r="V821" s="678"/>
      <c r="W821" s="678"/>
      <c r="X821" s="679"/>
      <c r="Y821" s="390">
        <v>2</v>
      </c>
      <c r="Z821" s="391"/>
      <c r="AA821" s="391"/>
      <c r="AB821" s="825"/>
      <c r="AC821" s="683" t="s">
        <v>629</v>
      </c>
      <c r="AD821" s="684"/>
      <c r="AE821" s="684"/>
      <c r="AF821" s="684"/>
      <c r="AG821" s="685"/>
      <c r="AH821" s="677" t="s">
        <v>675</v>
      </c>
      <c r="AI821" s="678"/>
      <c r="AJ821" s="678"/>
      <c r="AK821" s="678"/>
      <c r="AL821" s="678"/>
      <c r="AM821" s="678"/>
      <c r="AN821" s="678"/>
      <c r="AO821" s="678"/>
      <c r="AP821" s="678"/>
      <c r="AQ821" s="678"/>
      <c r="AR821" s="678"/>
      <c r="AS821" s="678"/>
      <c r="AT821" s="679"/>
      <c r="AU821" s="390">
        <v>10</v>
      </c>
      <c r="AV821" s="391"/>
      <c r="AW821" s="391"/>
      <c r="AX821" s="392"/>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2.5" customHeight="1" x14ac:dyDescent="0.15">
      <c r="A831" s="636"/>
      <c r="B831" s="637"/>
      <c r="C831" s="637"/>
      <c r="D831" s="637"/>
      <c r="E831" s="637"/>
      <c r="F831" s="638"/>
      <c r="G831" s="846" t="s">
        <v>20</v>
      </c>
      <c r="H831" s="847"/>
      <c r="I831" s="847"/>
      <c r="J831" s="847"/>
      <c r="K831" s="847"/>
      <c r="L831" s="848"/>
      <c r="M831" s="849"/>
      <c r="N831" s="849"/>
      <c r="O831" s="849"/>
      <c r="P831" s="849"/>
      <c r="Q831" s="849"/>
      <c r="R831" s="849"/>
      <c r="S831" s="849"/>
      <c r="T831" s="849"/>
      <c r="U831" s="849"/>
      <c r="V831" s="849"/>
      <c r="W831" s="849"/>
      <c r="X831" s="850"/>
      <c r="Y831" s="851">
        <f>SUM(Y821:AB830)</f>
        <v>2</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10</v>
      </c>
      <c r="AV831" s="852"/>
      <c r="AW831" s="852"/>
      <c r="AX831" s="854"/>
    </row>
    <row r="832" spans="1:50" ht="24.75" customHeight="1" thickBot="1" x14ac:dyDescent="0.2">
      <c r="A832" s="926" t="s">
        <v>148</v>
      </c>
      <c r="B832" s="927"/>
      <c r="C832" s="927"/>
      <c r="D832" s="927"/>
      <c r="E832" s="927"/>
      <c r="F832" s="927"/>
      <c r="G832" s="927"/>
      <c r="H832" s="927"/>
      <c r="I832" s="927"/>
      <c r="J832" s="927"/>
      <c r="K832" s="927"/>
      <c r="L832" s="927"/>
      <c r="M832" s="927"/>
      <c r="N832" s="927"/>
      <c r="O832" s="927"/>
      <c r="P832" s="927"/>
      <c r="Q832" s="927"/>
      <c r="R832" s="927"/>
      <c r="S832" s="927"/>
      <c r="T832" s="927"/>
      <c r="U832" s="927"/>
      <c r="V832" s="927"/>
      <c r="W832" s="927"/>
      <c r="X832" s="927"/>
      <c r="Y832" s="927"/>
      <c r="Z832" s="927"/>
      <c r="AA832" s="927"/>
      <c r="AB832" s="927"/>
      <c r="AC832" s="927"/>
      <c r="AD832" s="927"/>
      <c r="AE832" s="927"/>
      <c r="AF832" s="927"/>
      <c r="AG832" s="927"/>
      <c r="AH832" s="927"/>
      <c r="AI832" s="927"/>
      <c r="AJ832" s="927"/>
      <c r="AK832" s="928"/>
      <c r="AL832" s="278" t="s">
        <v>343</v>
      </c>
      <c r="AM832" s="279"/>
      <c r="AN832" s="279"/>
      <c r="AO832" s="81" t="s">
        <v>644</v>
      </c>
      <c r="AP832" s="21"/>
      <c r="AQ832" s="21"/>
      <c r="AR832" s="21"/>
      <c r="AS832" s="21"/>
      <c r="AT832" s="21"/>
      <c r="AU832" s="21"/>
      <c r="AV832" s="21"/>
      <c r="AW832" s="21"/>
      <c r="AX832" s="22"/>
    </row>
    <row r="833" spans="1:50" ht="6.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8"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298</v>
      </c>
      <c r="K837" s="367"/>
      <c r="L837" s="367"/>
      <c r="M837" s="367"/>
      <c r="N837" s="367"/>
      <c r="O837" s="367"/>
      <c r="P837" s="368" t="s">
        <v>246</v>
      </c>
      <c r="Q837" s="368"/>
      <c r="R837" s="368"/>
      <c r="S837" s="368"/>
      <c r="T837" s="368"/>
      <c r="U837" s="368"/>
      <c r="V837" s="368"/>
      <c r="W837" s="368"/>
      <c r="X837" s="368"/>
      <c r="Y837" s="369" t="s">
        <v>296</v>
      </c>
      <c r="Z837" s="370"/>
      <c r="AA837" s="370"/>
      <c r="AB837" s="370"/>
      <c r="AC837" s="148" t="s">
        <v>337</v>
      </c>
      <c r="AD837" s="148"/>
      <c r="AE837" s="148"/>
      <c r="AF837" s="148"/>
      <c r="AG837" s="148"/>
      <c r="AH837" s="369" t="s">
        <v>366</v>
      </c>
      <c r="AI837" s="366"/>
      <c r="AJ837" s="366"/>
      <c r="AK837" s="366"/>
      <c r="AL837" s="366" t="s">
        <v>21</v>
      </c>
      <c r="AM837" s="366"/>
      <c r="AN837" s="366"/>
      <c r="AO837" s="371"/>
      <c r="AP837" s="372" t="s">
        <v>299</v>
      </c>
      <c r="AQ837" s="372"/>
      <c r="AR837" s="372"/>
      <c r="AS837" s="372"/>
      <c r="AT837" s="372"/>
      <c r="AU837" s="372"/>
      <c r="AV837" s="372"/>
      <c r="AW837" s="372"/>
      <c r="AX837" s="372"/>
    </row>
    <row r="838" spans="1:50" ht="30" customHeight="1" x14ac:dyDescent="0.15">
      <c r="A838" s="378">
        <v>1</v>
      </c>
      <c r="B838" s="378">
        <v>1</v>
      </c>
      <c r="C838" s="363" t="s">
        <v>633</v>
      </c>
      <c r="D838" s="349"/>
      <c r="E838" s="349"/>
      <c r="F838" s="349"/>
      <c r="G838" s="349"/>
      <c r="H838" s="349"/>
      <c r="I838" s="349"/>
      <c r="J838" s="350">
        <v>1010001013115</v>
      </c>
      <c r="K838" s="351"/>
      <c r="L838" s="351"/>
      <c r="M838" s="351"/>
      <c r="N838" s="351"/>
      <c r="O838" s="351"/>
      <c r="P838" s="364" t="s">
        <v>627</v>
      </c>
      <c r="Q838" s="352"/>
      <c r="R838" s="352"/>
      <c r="S838" s="352"/>
      <c r="T838" s="352"/>
      <c r="U838" s="352"/>
      <c r="V838" s="352"/>
      <c r="W838" s="352"/>
      <c r="X838" s="352"/>
      <c r="Y838" s="353">
        <v>15</v>
      </c>
      <c r="Z838" s="354"/>
      <c r="AA838" s="354"/>
      <c r="AB838" s="355"/>
      <c r="AC838" s="365" t="s">
        <v>370</v>
      </c>
      <c r="AD838" s="373"/>
      <c r="AE838" s="373"/>
      <c r="AF838" s="373"/>
      <c r="AG838" s="373"/>
      <c r="AH838" s="374">
        <v>8</v>
      </c>
      <c r="AI838" s="375"/>
      <c r="AJ838" s="375"/>
      <c r="AK838" s="375"/>
      <c r="AL838" s="359">
        <v>99.9</v>
      </c>
      <c r="AM838" s="360"/>
      <c r="AN838" s="360"/>
      <c r="AO838" s="361"/>
      <c r="AP838" s="362" t="s">
        <v>624</v>
      </c>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18"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298</v>
      </c>
      <c r="K870" s="367"/>
      <c r="L870" s="367"/>
      <c r="M870" s="367"/>
      <c r="N870" s="367"/>
      <c r="O870" s="367"/>
      <c r="P870" s="368" t="s">
        <v>246</v>
      </c>
      <c r="Q870" s="368"/>
      <c r="R870" s="368"/>
      <c r="S870" s="368"/>
      <c r="T870" s="368"/>
      <c r="U870" s="368"/>
      <c r="V870" s="368"/>
      <c r="W870" s="368"/>
      <c r="X870" s="368"/>
      <c r="Y870" s="369" t="s">
        <v>296</v>
      </c>
      <c r="Z870" s="370"/>
      <c r="AA870" s="370"/>
      <c r="AB870" s="370"/>
      <c r="AC870" s="148" t="s">
        <v>337</v>
      </c>
      <c r="AD870" s="148"/>
      <c r="AE870" s="148"/>
      <c r="AF870" s="148"/>
      <c r="AG870" s="148"/>
      <c r="AH870" s="369" t="s">
        <v>366</v>
      </c>
      <c r="AI870" s="366"/>
      <c r="AJ870" s="366"/>
      <c r="AK870" s="366"/>
      <c r="AL870" s="366" t="s">
        <v>21</v>
      </c>
      <c r="AM870" s="366"/>
      <c r="AN870" s="366"/>
      <c r="AO870" s="371"/>
      <c r="AP870" s="372" t="s">
        <v>299</v>
      </c>
      <c r="AQ870" s="372"/>
      <c r="AR870" s="372"/>
      <c r="AS870" s="372"/>
      <c r="AT870" s="372"/>
      <c r="AU870" s="372"/>
      <c r="AV870" s="372"/>
      <c r="AW870" s="372"/>
      <c r="AX870" s="372"/>
    </row>
    <row r="871" spans="1:50" ht="30" customHeight="1" x14ac:dyDescent="0.15">
      <c r="A871" s="378">
        <v>1</v>
      </c>
      <c r="B871" s="378">
        <v>1</v>
      </c>
      <c r="C871" s="363" t="s">
        <v>634</v>
      </c>
      <c r="D871" s="349"/>
      <c r="E871" s="349"/>
      <c r="F871" s="349"/>
      <c r="G871" s="349"/>
      <c r="H871" s="349"/>
      <c r="I871" s="349"/>
      <c r="J871" s="350">
        <v>2010001022651</v>
      </c>
      <c r="K871" s="351"/>
      <c r="L871" s="351"/>
      <c r="M871" s="351"/>
      <c r="N871" s="351"/>
      <c r="O871" s="351"/>
      <c r="P871" s="364" t="s">
        <v>630</v>
      </c>
      <c r="Q871" s="352"/>
      <c r="R871" s="352"/>
      <c r="S871" s="352"/>
      <c r="T871" s="352"/>
      <c r="U871" s="352"/>
      <c r="V871" s="352"/>
      <c r="W871" s="352"/>
      <c r="X871" s="352"/>
      <c r="Y871" s="353">
        <v>0.1</v>
      </c>
      <c r="Z871" s="354"/>
      <c r="AA871" s="354"/>
      <c r="AB871" s="355"/>
      <c r="AC871" s="365" t="s">
        <v>370</v>
      </c>
      <c r="AD871" s="373"/>
      <c r="AE871" s="373"/>
      <c r="AF871" s="373"/>
      <c r="AG871" s="373"/>
      <c r="AH871" s="374">
        <v>1</v>
      </c>
      <c r="AI871" s="375"/>
      <c r="AJ871" s="375"/>
      <c r="AK871" s="375"/>
      <c r="AL871" s="359">
        <v>100</v>
      </c>
      <c r="AM871" s="360"/>
      <c r="AN871" s="360"/>
      <c r="AO871" s="361"/>
      <c r="AP871" s="362" t="s">
        <v>624</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12.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298</v>
      </c>
      <c r="K903" s="367"/>
      <c r="L903" s="367"/>
      <c r="M903" s="367"/>
      <c r="N903" s="367"/>
      <c r="O903" s="367"/>
      <c r="P903" s="368" t="s">
        <v>246</v>
      </c>
      <c r="Q903" s="368"/>
      <c r="R903" s="368"/>
      <c r="S903" s="368"/>
      <c r="T903" s="368"/>
      <c r="U903" s="368"/>
      <c r="V903" s="368"/>
      <c r="W903" s="368"/>
      <c r="X903" s="368"/>
      <c r="Y903" s="369" t="s">
        <v>296</v>
      </c>
      <c r="Z903" s="370"/>
      <c r="AA903" s="370"/>
      <c r="AB903" s="370"/>
      <c r="AC903" s="148" t="s">
        <v>337</v>
      </c>
      <c r="AD903" s="148"/>
      <c r="AE903" s="148"/>
      <c r="AF903" s="148"/>
      <c r="AG903" s="148"/>
      <c r="AH903" s="369" t="s">
        <v>366</v>
      </c>
      <c r="AI903" s="366"/>
      <c r="AJ903" s="366"/>
      <c r="AK903" s="366"/>
      <c r="AL903" s="366" t="s">
        <v>21</v>
      </c>
      <c r="AM903" s="366"/>
      <c r="AN903" s="366"/>
      <c r="AO903" s="371"/>
      <c r="AP903" s="372" t="s">
        <v>299</v>
      </c>
      <c r="AQ903" s="372"/>
      <c r="AR903" s="372"/>
      <c r="AS903" s="372"/>
      <c r="AT903" s="372"/>
      <c r="AU903" s="372"/>
      <c r="AV903" s="372"/>
      <c r="AW903" s="372"/>
      <c r="AX903" s="372"/>
    </row>
    <row r="904" spans="1:50" ht="51" customHeight="1" x14ac:dyDescent="0.15">
      <c r="A904" s="378">
        <v>1</v>
      </c>
      <c r="B904" s="378">
        <v>1</v>
      </c>
      <c r="C904" s="363" t="s">
        <v>635</v>
      </c>
      <c r="D904" s="349"/>
      <c r="E904" s="349"/>
      <c r="F904" s="349"/>
      <c r="G904" s="349"/>
      <c r="H904" s="349"/>
      <c r="I904" s="349"/>
      <c r="J904" s="350">
        <v>1013301036693</v>
      </c>
      <c r="K904" s="351"/>
      <c r="L904" s="351"/>
      <c r="M904" s="351"/>
      <c r="N904" s="351"/>
      <c r="O904" s="351"/>
      <c r="P904" s="364" t="s">
        <v>636</v>
      </c>
      <c r="Q904" s="352"/>
      <c r="R904" s="352"/>
      <c r="S904" s="352"/>
      <c r="T904" s="352"/>
      <c r="U904" s="352"/>
      <c r="V904" s="352"/>
      <c r="W904" s="352"/>
      <c r="X904" s="352"/>
      <c r="Y904" s="353">
        <v>1</v>
      </c>
      <c r="Z904" s="354"/>
      <c r="AA904" s="354"/>
      <c r="AB904" s="355"/>
      <c r="AC904" s="365" t="s">
        <v>370</v>
      </c>
      <c r="AD904" s="373"/>
      <c r="AE904" s="373"/>
      <c r="AF904" s="373"/>
      <c r="AG904" s="373"/>
      <c r="AH904" s="374">
        <v>4</v>
      </c>
      <c r="AI904" s="375"/>
      <c r="AJ904" s="375"/>
      <c r="AK904" s="375"/>
      <c r="AL904" s="359">
        <v>49.3</v>
      </c>
      <c r="AM904" s="360"/>
      <c r="AN904" s="360"/>
      <c r="AO904" s="361"/>
      <c r="AP904" s="362" t="s">
        <v>637</v>
      </c>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15.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298</v>
      </c>
      <c r="K936" s="367"/>
      <c r="L936" s="367"/>
      <c r="M936" s="367"/>
      <c r="N936" s="367"/>
      <c r="O936" s="367"/>
      <c r="P936" s="368" t="s">
        <v>246</v>
      </c>
      <c r="Q936" s="368"/>
      <c r="R936" s="368"/>
      <c r="S936" s="368"/>
      <c r="T936" s="368"/>
      <c r="U936" s="368"/>
      <c r="V936" s="368"/>
      <c r="W936" s="368"/>
      <c r="X936" s="368"/>
      <c r="Y936" s="369" t="s">
        <v>296</v>
      </c>
      <c r="Z936" s="370"/>
      <c r="AA936" s="370"/>
      <c r="AB936" s="370"/>
      <c r="AC936" s="148" t="s">
        <v>337</v>
      </c>
      <c r="AD936" s="148"/>
      <c r="AE936" s="148"/>
      <c r="AF936" s="148"/>
      <c r="AG936" s="148"/>
      <c r="AH936" s="369" t="s">
        <v>366</v>
      </c>
      <c r="AI936" s="366"/>
      <c r="AJ936" s="366"/>
      <c r="AK936" s="366"/>
      <c r="AL936" s="366" t="s">
        <v>21</v>
      </c>
      <c r="AM936" s="366"/>
      <c r="AN936" s="366"/>
      <c r="AO936" s="371"/>
      <c r="AP936" s="372" t="s">
        <v>299</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8" t="s">
        <v>298</v>
      </c>
      <c r="K969" s="367"/>
      <c r="L969" s="367"/>
      <c r="M969" s="367"/>
      <c r="N969" s="367"/>
      <c r="O969" s="367"/>
      <c r="P969" s="368" t="s">
        <v>246</v>
      </c>
      <c r="Q969" s="368"/>
      <c r="R969" s="368"/>
      <c r="S969" s="368"/>
      <c r="T969" s="368"/>
      <c r="U969" s="368"/>
      <c r="V969" s="368"/>
      <c r="W969" s="368"/>
      <c r="X969" s="368"/>
      <c r="Y969" s="369" t="s">
        <v>296</v>
      </c>
      <c r="Z969" s="370"/>
      <c r="AA969" s="370"/>
      <c r="AB969" s="370"/>
      <c r="AC969" s="148" t="s">
        <v>337</v>
      </c>
      <c r="AD969" s="148"/>
      <c r="AE969" s="148"/>
      <c r="AF969" s="148"/>
      <c r="AG969" s="148"/>
      <c r="AH969" s="369" t="s">
        <v>366</v>
      </c>
      <c r="AI969" s="366"/>
      <c r="AJ969" s="366"/>
      <c r="AK969" s="366"/>
      <c r="AL969" s="366" t="s">
        <v>21</v>
      </c>
      <c r="AM969" s="366"/>
      <c r="AN969" s="366"/>
      <c r="AO969" s="371"/>
      <c r="AP969" s="372" t="s">
        <v>299</v>
      </c>
      <c r="AQ969" s="372"/>
      <c r="AR969" s="372"/>
      <c r="AS969" s="372"/>
      <c r="AT969" s="372"/>
      <c r="AU969" s="372"/>
      <c r="AV969" s="372"/>
      <c r="AW969" s="372"/>
      <c r="AX969" s="372"/>
    </row>
    <row r="970" spans="1:50" ht="30" customHeight="1" x14ac:dyDescent="0.15">
      <c r="A970" s="378">
        <v>1</v>
      </c>
      <c r="B970" s="378">
        <v>1</v>
      </c>
      <c r="C970" s="363" t="s">
        <v>657</v>
      </c>
      <c r="D970" s="349"/>
      <c r="E970" s="349"/>
      <c r="F970" s="349"/>
      <c r="G970" s="349"/>
      <c r="H970" s="349"/>
      <c r="I970" s="349"/>
      <c r="J970" s="350">
        <v>3010002049767</v>
      </c>
      <c r="K970" s="351"/>
      <c r="L970" s="351"/>
      <c r="M970" s="351"/>
      <c r="N970" s="351"/>
      <c r="O970" s="351"/>
      <c r="P970" s="364" t="s">
        <v>664</v>
      </c>
      <c r="Q970" s="352"/>
      <c r="R970" s="352"/>
      <c r="S970" s="352"/>
      <c r="T970" s="352"/>
      <c r="U970" s="352"/>
      <c r="V970" s="352"/>
      <c r="W970" s="352"/>
      <c r="X970" s="352"/>
      <c r="Y970" s="353">
        <v>1.705576</v>
      </c>
      <c r="Z970" s="354"/>
      <c r="AA970" s="354"/>
      <c r="AB970" s="355"/>
      <c r="AC970" s="365" t="s">
        <v>376</v>
      </c>
      <c r="AD970" s="373"/>
      <c r="AE970" s="373"/>
      <c r="AF970" s="373"/>
      <c r="AG970" s="373"/>
      <c r="AH970" s="357" t="s">
        <v>406</v>
      </c>
      <c r="AI970" s="358"/>
      <c r="AJ970" s="358"/>
      <c r="AK970" s="358"/>
      <c r="AL970" s="359">
        <v>100</v>
      </c>
      <c r="AM970" s="360"/>
      <c r="AN970" s="360"/>
      <c r="AO970" s="361"/>
      <c r="AP970" s="362" t="s">
        <v>666</v>
      </c>
      <c r="AQ970" s="362"/>
      <c r="AR970" s="362"/>
      <c r="AS970" s="362"/>
      <c r="AT970" s="362"/>
      <c r="AU970" s="362"/>
      <c r="AV970" s="362"/>
      <c r="AW970" s="362"/>
      <c r="AX970" s="362"/>
    </row>
    <row r="971" spans="1:50" ht="30" customHeight="1" x14ac:dyDescent="0.15">
      <c r="A971" s="378">
        <v>2</v>
      </c>
      <c r="B971" s="378">
        <v>1</v>
      </c>
      <c r="C971" s="363" t="s">
        <v>658</v>
      </c>
      <c r="D971" s="349"/>
      <c r="E971" s="349"/>
      <c r="F971" s="349"/>
      <c r="G971" s="349"/>
      <c r="H971" s="349"/>
      <c r="I971" s="349"/>
      <c r="J971" s="350">
        <v>1010001013882</v>
      </c>
      <c r="K971" s="351"/>
      <c r="L971" s="351"/>
      <c r="M971" s="351"/>
      <c r="N971" s="351"/>
      <c r="O971" s="351"/>
      <c r="P971" s="364" t="s">
        <v>664</v>
      </c>
      <c r="Q971" s="352"/>
      <c r="R971" s="352"/>
      <c r="S971" s="352"/>
      <c r="T971" s="352"/>
      <c r="U971" s="352"/>
      <c r="V971" s="352"/>
      <c r="W971" s="352"/>
      <c r="X971" s="352"/>
      <c r="Y971" s="353">
        <v>0.67694399999999999</v>
      </c>
      <c r="Z971" s="354"/>
      <c r="AA971" s="354"/>
      <c r="AB971" s="355"/>
      <c r="AC971" s="365" t="s">
        <v>376</v>
      </c>
      <c r="AD971" s="365"/>
      <c r="AE971" s="365"/>
      <c r="AF971" s="365"/>
      <c r="AG971" s="365"/>
      <c r="AH971" s="357" t="s">
        <v>406</v>
      </c>
      <c r="AI971" s="358"/>
      <c r="AJ971" s="358"/>
      <c r="AK971" s="358"/>
      <c r="AL971" s="359">
        <v>100</v>
      </c>
      <c r="AM971" s="360"/>
      <c r="AN971" s="360"/>
      <c r="AO971" s="361"/>
      <c r="AP971" s="362" t="s">
        <v>666</v>
      </c>
      <c r="AQ971" s="362"/>
      <c r="AR971" s="362"/>
      <c r="AS971" s="362"/>
      <c r="AT971" s="362"/>
      <c r="AU971" s="362"/>
      <c r="AV971" s="362"/>
      <c r="AW971" s="362"/>
      <c r="AX971" s="362"/>
    </row>
    <row r="972" spans="1:50" ht="30" customHeight="1" x14ac:dyDescent="0.15">
      <c r="A972" s="378">
        <v>3</v>
      </c>
      <c r="B972" s="378">
        <v>1</v>
      </c>
      <c r="C972" s="363" t="s">
        <v>659</v>
      </c>
      <c r="D972" s="349"/>
      <c r="E972" s="349"/>
      <c r="F972" s="349"/>
      <c r="G972" s="349"/>
      <c r="H972" s="349"/>
      <c r="I972" s="349"/>
      <c r="J972" s="350">
        <v>7010001059391</v>
      </c>
      <c r="K972" s="351"/>
      <c r="L972" s="351"/>
      <c r="M972" s="351"/>
      <c r="N972" s="351"/>
      <c r="O972" s="351"/>
      <c r="P972" s="364" t="s">
        <v>653</v>
      </c>
      <c r="Q972" s="352"/>
      <c r="R972" s="352"/>
      <c r="S972" s="352"/>
      <c r="T972" s="352"/>
      <c r="U972" s="352"/>
      <c r="V972" s="352"/>
      <c r="W972" s="352"/>
      <c r="X972" s="352"/>
      <c r="Y972" s="353">
        <v>0.64900000000000002</v>
      </c>
      <c r="Z972" s="354"/>
      <c r="AA972" s="354"/>
      <c r="AB972" s="355"/>
      <c r="AC972" s="365" t="s">
        <v>376</v>
      </c>
      <c r="AD972" s="365"/>
      <c r="AE972" s="365"/>
      <c r="AF972" s="365"/>
      <c r="AG972" s="365"/>
      <c r="AH972" s="357" t="s">
        <v>406</v>
      </c>
      <c r="AI972" s="358"/>
      <c r="AJ972" s="358"/>
      <c r="AK972" s="358"/>
      <c r="AL972" s="359">
        <v>100</v>
      </c>
      <c r="AM972" s="360"/>
      <c r="AN972" s="360"/>
      <c r="AO972" s="361"/>
      <c r="AP972" s="362" t="s">
        <v>666</v>
      </c>
      <c r="AQ972" s="362"/>
      <c r="AR972" s="362"/>
      <c r="AS972" s="362"/>
      <c r="AT972" s="362"/>
      <c r="AU972" s="362"/>
      <c r="AV972" s="362"/>
      <c r="AW972" s="362"/>
      <c r="AX972" s="362"/>
    </row>
    <row r="973" spans="1:50" ht="30" customHeight="1" x14ac:dyDescent="0.15">
      <c r="A973" s="378">
        <v>4</v>
      </c>
      <c r="B973" s="378">
        <v>1</v>
      </c>
      <c r="C973" s="363" t="s">
        <v>660</v>
      </c>
      <c r="D973" s="349"/>
      <c r="E973" s="349"/>
      <c r="F973" s="349"/>
      <c r="G973" s="349"/>
      <c r="H973" s="349"/>
      <c r="I973" s="349"/>
      <c r="J973" s="350">
        <v>9010001027784</v>
      </c>
      <c r="K973" s="351"/>
      <c r="L973" s="351"/>
      <c r="M973" s="351"/>
      <c r="N973" s="351"/>
      <c r="O973" s="351"/>
      <c r="P973" s="364" t="s">
        <v>663</v>
      </c>
      <c r="Q973" s="352"/>
      <c r="R973" s="352"/>
      <c r="S973" s="352"/>
      <c r="T973" s="352"/>
      <c r="U973" s="352"/>
      <c r="V973" s="352"/>
      <c r="W973" s="352"/>
      <c r="X973" s="352"/>
      <c r="Y973" s="353">
        <v>0.2</v>
      </c>
      <c r="Z973" s="354"/>
      <c r="AA973" s="354"/>
      <c r="AB973" s="355"/>
      <c r="AC973" s="365" t="s">
        <v>376</v>
      </c>
      <c r="AD973" s="365"/>
      <c r="AE973" s="365"/>
      <c r="AF973" s="365"/>
      <c r="AG973" s="365"/>
      <c r="AH973" s="357" t="s">
        <v>667</v>
      </c>
      <c r="AI973" s="358"/>
      <c r="AJ973" s="358"/>
      <c r="AK973" s="358"/>
      <c r="AL973" s="359">
        <v>100</v>
      </c>
      <c r="AM973" s="360"/>
      <c r="AN973" s="360"/>
      <c r="AO973" s="361"/>
      <c r="AP973" s="362" t="s">
        <v>666</v>
      </c>
      <c r="AQ973" s="362"/>
      <c r="AR973" s="362"/>
      <c r="AS973" s="362"/>
      <c r="AT973" s="362"/>
      <c r="AU973" s="362"/>
      <c r="AV973" s="362"/>
      <c r="AW973" s="362"/>
      <c r="AX973" s="362"/>
    </row>
    <row r="974" spans="1:50" ht="30" customHeight="1" x14ac:dyDescent="0.15">
      <c r="A974" s="378">
        <v>5</v>
      </c>
      <c r="B974" s="378">
        <v>1</v>
      </c>
      <c r="C974" s="363" t="s">
        <v>661</v>
      </c>
      <c r="D974" s="349"/>
      <c r="E974" s="349"/>
      <c r="F974" s="349"/>
      <c r="G974" s="349"/>
      <c r="H974" s="349"/>
      <c r="I974" s="349"/>
      <c r="J974" s="350">
        <v>1011001013468</v>
      </c>
      <c r="K974" s="351"/>
      <c r="L974" s="351"/>
      <c r="M974" s="351"/>
      <c r="N974" s="351"/>
      <c r="O974" s="351"/>
      <c r="P974" s="364" t="s">
        <v>665</v>
      </c>
      <c r="Q974" s="352"/>
      <c r="R974" s="352"/>
      <c r="S974" s="352"/>
      <c r="T974" s="352"/>
      <c r="U974" s="352"/>
      <c r="V974" s="352"/>
      <c r="W974" s="352"/>
      <c r="X974" s="352"/>
      <c r="Y974" s="353">
        <v>0.2</v>
      </c>
      <c r="Z974" s="354"/>
      <c r="AA974" s="354"/>
      <c r="AB974" s="355"/>
      <c r="AC974" s="356" t="s">
        <v>376</v>
      </c>
      <c r="AD974" s="356"/>
      <c r="AE974" s="356"/>
      <c r="AF974" s="356"/>
      <c r="AG974" s="356"/>
      <c r="AH974" s="357" t="s">
        <v>406</v>
      </c>
      <c r="AI974" s="358"/>
      <c r="AJ974" s="358"/>
      <c r="AK974" s="358"/>
      <c r="AL974" s="359">
        <v>100</v>
      </c>
      <c r="AM974" s="360"/>
      <c r="AN974" s="360"/>
      <c r="AO974" s="361"/>
      <c r="AP974" s="362" t="s">
        <v>666</v>
      </c>
      <c r="AQ974" s="362"/>
      <c r="AR974" s="362"/>
      <c r="AS974" s="362"/>
      <c r="AT974" s="362"/>
      <c r="AU974" s="362"/>
      <c r="AV974" s="362"/>
      <c r="AW974" s="362"/>
      <c r="AX974" s="362"/>
    </row>
    <row r="975" spans="1:50" ht="30" customHeight="1" x14ac:dyDescent="0.15">
      <c r="A975" s="378">
        <v>6</v>
      </c>
      <c r="B975" s="378">
        <v>1</v>
      </c>
      <c r="C975" s="363" t="s">
        <v>662</v>
      </c>
      <c r="D975" s="349"/>
      <c r="E975" s="349"/>
      <c r="F975" s="349"/>
      <c r="G975" s="349"/>
      <c r="H975" s="349"/>
      <c r="I975" s="349"/>
      <c r="J975" s="350" t="s">
        <v>668</v>
      </c>
      <c r="K975" s="351"/>
      <c r="L975" s="351"/>
      <c r="M975" s="351"/>
      <c r="N975" s="351"/>
      <c r="O975" s="351"/>
      <c r="P975" s="364" t="s">
        <v>665</v>
      </c>
      <c r="Q975" s="352"/>
      <c r="R975" s="352"/>
      <c r="S975" s="352"/>
      <c r="T975" s="352"/>
      <c r="U975" s="352"/>
      <c r="V975" s="352"/>
      <c r="W975" s="352"/>
      <c r="X975" s="352"/>
      <c r="Y975" s="353">
        <v>5.0000000000000001E-3</v>
      </c>
      <c r="Z975" s="354"/>
      <c r="AA975" s="354"/>
      <c r="AB975" s="355"/>
      <c r="AC975" s="356" t="s">
        <v>376</v>
      </c>
      <c r="AD975" s="356"/>
      <c r="AE975" s="356"/>
      <c r="AF975" s="356"/>
      <c r="AG975" s="356"/>
      <c r="AH975" s="357" t="s">
        <v>667</v>
      </c>
      <c r="AI975" s="358"/>
      <c r="AJ975" s="358"/>
      <c r="AK975" s="358"/>
      <c r="AL975" s="359">
        <v>100</v>
      </c>
      <c r="AM975" s="360"/>
      <c r="AN975" s="360"/>
      <c r="AO975" s="361"/>
      <c r="AP975" s="362" t="s">
        <v>666</v>
      </c>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14.2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148" t="s">
        <v>298</v>
      </c>
      <c r="K1002" s="367"/>
      <c r="L1002" s="367"/>
      <c r="M1002" s="367"/>
      <c r="N1002" s="367"/>
      <c r="O1002" s="367"/>
      <c r="P1002" s="368" t="s">
        <v>246</v>
      </c>
      <c r="Q1002" s="368"/>
      <c r="R1002" s="368"/>
      <c r="S1002" s="368"/>
      <c r="T1002" s="368"/>
      <c r="U1002" s="368"/>
      <c r="V1002" s="368"/>
      <c r="W1002" s="368"/>
      <c r="X1002" s="368"/>
      <c r="Y1002" s="369" t="s">
        <v>296</v>
      </c>
      <c r="Z1002" s="370"/>
      <c r="AA1002" s="370"/>
      <c r="AB1002" s="370"/>
      <c r="AC1002" s="148" t="s">
        <v>337</v>
      </c>
      <c r="AD1002" s="148"/>
      <c r="AE1002" s="148"/>
      <c r="AF1002" s="148"/>
      <c r="AG1002" s="148"/>
      <c r="AH1002" s="369" t="s">
        <v>366</v>
      </c>
      <c r="AI1002" s="366"/>
      <c r="AJ1002" s="366"/>
      <c r="AK1002" s="366"/>
      <c r="AL1002" s="366" t="s">
        <v>21</v>
      </c>
      <c r="AM1002" s="366"/>
      <c r="AN1002" s="366"/>
      <c r="AO1002" s="371"/>
      <c r="AP1002" s="372" t="s">
        <v>299</v>
      </c>
      <c r="AQ1002" s="372"/>
      <c r="AR1002" s="372"/>
      <c r="AS1002" s="372"/>
      <c r="AT1002" s="372"/>
      <c r="AU1002" s="372"/>
      <c r="AV1002" s="372"/>
      <c r="AW1002" s="372"/>
      <c r="AX1002" s="372"/>
    </row>
    <row r="1003" spans="1:50" ht="30" customHeight="1" x14ac:dyDescent="0.15">
      <c r="A1003" s="378">
        <v>1</v>
      </c>
      <c r="B1003" s="378">
        <v>1</v>
      </c>
      <c r="C1003" s="363" t="s">
        <v>676</v>
      </c>
      <c r="D1003" s="349"/>
      <c r="E1003" s="349"/>
      <c r="F1003" s="349"/>
      <c r="G1003" s="349"/>
      <c r="H1003" s="349"/>
      <c r="I1003" s="349"/>
      <c r="J1003" s="350" t="s">
        <v>668</v>
      </c>
      <c r="K1003" s="351"/>
      <c r="L1003" s="351"/>
      <c r="M1003" s="351"/>
      <c r="N1003" s="351"/>
      <c r="O1003" s="351"/>
      <c r="P1003" s="364" t="s">
        <v>677</v>
      </c>
      <c r="Q1003" s="352"/>
      <c r="R1003" s="352"/>
      <c r="S1003" s="352"/>
      <c r="T1003" s="352"/>
      <c r="U1003" s="352"/>
      <c r="V1003" s="352"/>
      <c r="W1003" s="352"/>
      <c r="X1003" s="352"/>
      <c r="Y1003" s="353">
        <v>12</v>
      </c>
      <c r="Z1003" s="354"/>
      <c r="AA1003" s="354"/>
      <c r="AB1003" s="355"/>
      <c r="AC1003" s="365" t="s">
        <v>80</v>
      </c>
      <c r="AD1003" s="373"/>
      <c r="AE1003" s="373"/>
      <c r="AF1003" s="373"/>
      <c r="AG1003" s="373"/>
      <c r="AH1003" s="374" t="s">
        <v>668</v>
      </c>
      <c r="AI1003" s="375"/>
      <c r="AJ1003" s="375"/>
      <c r="AK1003" s="375"/>
      <c r="AL1003" s="359" t="s">
        <v>668</v>
      </c>
      <c r="AM1003" s="360"/>
      <c r="AN1003" s="360"/>
      <c r="AO1003" s="361"/>
      <c r="AP1003" s="362" t="s">
        <v>668</v>
      </c>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14.2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6"/>
      <c r="B1035" s="366"/>
      <c r="C1035" s="366" t="s">
        <v>26</v>
      </c>
      <c r="D1035" s="366"/>
      <c r="E1035" s="366"/>
      <c r="F1035" s="366"/>
      <c r="G1035" s="366"/>
      <c r="H1035" s="366"/>
      <c r="I1035" s="366"/>
      <c r="J1035" s="148" t="s">
        <v>298</v>
      </c>
      <c r="K1035" s="367"/>
      <c r="L1035" s="367"/>
      <c r="M1035" s="367"/>
      <c r="N1035" s="367"/>
      <c r="O1035" s="367"/>
      <c r="P1035" s="368" t="s">
        <v>246</v>
      </c>
      <c r="Q1035" s="368"/>
      <c r="R1035" s="368"/>
      <c r="S1035" s="368"/>
      <c r="T1035" s="368"/>
      <c r="U1035" s="368"/>
      <c r="V1035" s="368"/>
      <c r="W1035" s="368"/>
      <c r="X1035" s="368"/>
      <c r="Y1035" s="369" t="s">
        <v>296</v>
      </c>
      <c r="Z1035" s="370"/>
      <c r="AA1035" s="370"/>
      <c r="AB1035" s="370"/>
      <c r="AC1035" s="148" t="s">
        <v>337</v>
      </c>
      <c r="AD1035" s="148"/>
      <c r="AE1035" s="148"/>
      <c r="AF1035" s="148"/>
      <c r="AG1035" s="148"/>
      <c r="AH1035" s="369" t="s">
        <v>366</v>
      </c>
      <c r="AI1035" s="366"/>
      <c r="AJ1035" s="366"/>
      <c r="AK1035" s="366"/>
      <c r="AL1035" s="366" t="s">
        <v>21</v>
      </c>
      <c r="AM1035" s="366"/>
      <c r="AN1035" s="366"/>
      <c r="AO1035" s="371"/>
      <c r="AP1035" s="372" t="s">
        <v>299</v>
      </c>
      <c r="AQ1035" s="372"/>
      <c r="AR1035" s="372"/>
      <c r="AS1035" s="372"/>
      <c r="AT1035" s="372"/>
      <c r="AU1035" s="372"/>
      <c r="AV1035" s="372"/>
      <c r="AW1035" s="372"/>
      <c r="AX1035" s="372"/>
    </row>
    <row r="1036" spans="1:50" ht="30" customHeight="1" x14ac:dyDescent="0.15">
      <c r="A1036" s="378">
        <v>1</v>
      </c>
      <c r="B1036" s="378">
        <v>1</v>
      </c>
      <c r="C1036" s="363" t="s">
        <v>678</v>
      </c>
      <c r="D1036" s="349"/>
      <c r="E1036" s="349"/>
      <c r="F1036" s="349"/>
      <c r="G1036" s="349"/>
      <c r="H1036" s="349"/>
      <c r="I1036" s="349"/>
      <c r="J1036" s="350" t="s">
        <v>668</v>
      </c>
      <c r="K1036" s="351"/>
      <c r="L1036" s="351"/>
      <c r="M1036" s="351"/>
      <c r="N1036" s="351"/>
      <c r="O1036" s="351"/>
      <c r="P1036" s="364" t="s">
        <v>677</v>
      </c>
      <c r="Q1036" s="352"/>
      <c r="R1036" s="352"/>
      <c r="S1036" s="352"/>
      <c r="T1036" s="352"/>
      <c r="U1036" s="352"/>
      <c r="V1036" s="352"/>
      <c r="W1036" s="352"/>
      <c r="X1036" s="352"/>
      <c r="Y1036" s="353">
        <v>2</v>
      </c>
      <c r="Z1036" s="354"/>
      <c r="AA1036" s="354"/>
      <c r="AB1036" s="355"/>
      <c r="AC1036" s="365" t="s">
        <v>80</v>
      </c>
      <c r="AD1036" s="373"/>
      <c r="AE1036" s="373"/>
      <c r="AF1036" s="373"/>
      <c r="AG1036" s="373"/>
      <c r="AH1036" s="374" t="s">
        <v>668</v>
      </c>
      <c r="AI1036" s="375"/>
      <c r="AJ1036" s="375"/>
      <c r="AK1036" s="375"/>
      <c r="AL1036" s="359" t="s">
        <v>668</v>
      </c>
      <c r="AM1036" s="360"/>
      <c r="AN1036" s="360"/>
      <c r="AO1036" s="361"/>
      <c r="AP1036" s="362" t="s">
        <v>668</v>
      </c>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14.2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6"/>
      <c r="B1068" s="366"/>
      <c r="C1068" s="366" t="s">
        <v>26</v>
      </c>
      <c r="D1068" s="366"/>
      <c r="E1068" s="366"/>
      <c r="F1068" s="366"/>
      <c r="G1068" s="366"/>
      <c r="H1068" s="366"/>
      <c r="I1068" s="366"/>
      <c r="J1068" s="148" t="s">
        <v>298</v>
      </c>
      <c r="K1068" s="367"/>
      <c r="L1068" s="367"/>
      <c r="M1068" s="367"/>
      <c r="N1068" s="367"/>
      <c r="O1068" s="367"/>
      <c r="P1068" s="368" t="s">
        <v>246</v>
      </c>
      <c r="Q1068" s="368"/>
      <c r="R1068" s="368"/>
      <c r="S1068" s="368"/>
      <c r="T1068" s="368"/>
      <c r="U1068" s="368"/>
      <c r="V1068" s="368"/>
      <c r="W1068" s="368"/>
      <c r="X1068" s="368"/>
      <c r="Y1068" s="369" t="s">
        <v>296</v>
      </c>
      <c r="Z1068" s="370"/>
      <c r="AA1068" s="370"/>
      <c r="AB1068" s="370"/>
      <c r="AC1068" s="148" t="s">
        <v>337</v>
      </c>
      <c r="AD1068" s="148"/>
      <c r="AE1068" s="148"/>
      <c r="AF1068" s="148"/>
      <c r="AG1068" s="148"/>
      <c r="AH1068" s="369" t="s">
        <v>366</v>
      </c>
      <c r="AI1068" s="366"/>
      <c r="AJ1068" s="366"/>
      <c r="AK1068" s="366"/>
      <c r="AL1068" s="366" t="s">
        <v>21</v>
      </c>
      <c r="AM1068" s="366"/>
      <c r="AN1068" s="366"/>
      <c r="AO1068" s="371"/>
      <c r="AP1068" s="372" t="s">
        <v>299</v>
      </c>
      <c r="AQ1068" s="372"/>
      <c r="AR1068" s="372"/>
      <c r="AS1068" s="372"/>
      <c r="AT1068" s="372"/>
      <c r="AU1068" s="372"/>
      <c r="AV1068" s="372"/>
      <c r="AW1068" s="372"/>
      <c r="AX1068" s="372"/>
    </row>
    <row r="1069" spans="1:50" ht="30" customHeight="1" x14ac:dyDescent="0.15">
      <c r="A1069" s="378">
        <v>1</v>
      </c>
      <c r="B1069" s="378">
        <v>1</v>
      </c>
      <c r="C1069" s="363" t="s">
        <v>679</v>
      </c>
      <c r="D1069" s="349"/>
      <c r="E1069" s="349"/>
      <c r="F1069" s="349"/>
      <c r="G1069" s="349"/>
      <c r="H1069" s="349"/>
      <c r="I1069" s="349"/>
      <c r="J1069" s="350">
        <v>2000012100001</v>
      </c>
      <c r="K1069" s="351"/>
      <c r="L1069" s="351"/>
      <c r="M1069" s="351"/>
      <c r="N1069" s="351"/>
      <c r="O1069" s="351"/>
      <c r="P1069" s="364" t="s">
        <v>677</v>
      </c>
      <c r="Q1069" s="352"/>
      <c r="R1069" s="352"/>
      <c r="S1069" s="352"/>
      <c r="T1069" s="352"/>
      <c r="U1069" s="352"/>
      <c r="V1069" s="352"/>
      <c r="W1069" s="352"/>
      <c r="X1069" s="352"/>
      <c r="Y1069" s="353">
        <v>10</v>
      </c>
      <c r="Z1069" s="354"/>
      <c r="AA1069" s="354"/>
      <c r="AB1069" s="355"/>
      <c r="AC1069" s="365" t="s">
        <v>80</v>
      </c>
      <c r="AD1069" s="373"/>
      <c r="AE1069" s="373"/>
      <c r="AF1069" s="373"/>
      <c r="AG1069" s="373"/>
      <c r="AH1069" s="374" t="s">
        <v>668</v>
      </c>
      <c r="AI1069" s="375"/>
      <c r="AJ1069" s="375"/>
      <c r="AK1069" s="375"/>
      <c r="AL1069" s="359" t="s">
        <v>668</v>
      </c>
      <c r="AM1069" s="360"/>
      <c r="AN1069" s="360"/>
      <c r="AO1069" s="361"/>
      <c r="AP1069" s="362" t="s">
        <v>668</v>
      </c>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379" t="s">
        <v>328</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343</v>
      </c>
      <c r="AM1099" s="281"/>
      <c r="AN1099" s="281"/>
      <c r="AO1099" s="79" t="s">
        <v>644</v>
      </c>
      <c r="AP1099" s="68"/>
      <c r="AQ1099" s="68"/>
      <c r="AR1099" s="68"/>
      <c r="AS1099" s="68"/>
      <c r="AT1099" s="68"/>
      <c r="AU1099" s="68"/>
      <c r="AV1099" s="68"/>
      <c r="AW1099" s="68"/>
      <c r="AX1099" s="69"/>
    </row>
    <row r="1100" spans="1:50" ht="6"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265</v>
      </c>
      <c r="D1102" s="382"/>
      <c r="E1102" s="148" t="s">
        <v>264</v>
      </c>
      <c r="F1102" s="382"/>
      <c r="G1102" s="382"/>
      <c r="H1102" s="382"/>
      <c r="I1102" s="382"/>
      <c r="J1102" s="148" t="s">
        <v>298</v>
      </c>
      <c r="K1102" s="148"/>
      <c r="L1102" s="148"/>
      <c r="M1102" s="148"/>
      <c r="N1102" s="148"/>
      <c r="O1102" s="148"/>
      <c r="P1102" s="369" t="s">
        <v>27</v>
      </c>
      <c r="Q1102" s="369"/>
      <c r="R1102" s="369"/>
      <c r="S1102" s="369"/>
      <c r="T1102" s="369"/>
      <c r="U1102" s="369"/>
      <c r="V1102" s="369"/>
      <c r="W1102" s="369"/>
      <c r="X1102" s="369"/>
      <c r="Y1102" s="148" t="s">
        <v>300</v>
      </c>
      <c r="Z1102" s="382"/>
      <c r="AA1102" s="382"/>
      <c r="AB1102" s="382"/>
      <c r="AC1102" s="148" t="s">
        <v>247</v>
      </c>
      <c r="AD1102" s="148"/>
      <c r="AE1102" s="148"/>
      <c r="AF1102" s="148"/>
      <c r="AG1102" s="148"/>
      <c r="AH1102" s="369" t="s">
        <v>260</v>
      </c>
      <c r="AI1102" s="370"/>
      <c r="AJ1102" s="370"/>
      <c r="AK1102" s="370"/>
      <c r="AL1102" s="370" t="s">
        <v>21</v>
      </c>
      <c r="AM1102" s="370"/>
      <c r="AN1102" s="370"/>
      <c r="AO1102" s="383"/>
      <c r="AP1102" s="372" t="s">
        <v>329</v>
      </c>
      <c r="AQ1102" s="372"/>
      <c r="AR1102" s="372"/>
      <c r="AS1102" s="372"/>
      <c r="AT1102" s="372"/>
      <c r="AU1102" s="372"/>
      <c r="AV1102" s="372"/>
      <c r="AW1102" s="372"/>
      <c r="AX1102" s="372"/>
    </row>
    <row r="1103" spans="1:50" ht="23.25" customHeight="1" x14ac:dyDescent="0.15">
      <c r="A1103" s="378">
        <v>1</v>
      </c>
      <c r="B1103" s="378">
        <v>1</v>
      </c>
      <c r="C1103" s="376"/>
      <c r="D1103" s="376"/>
      <c r="E1103" s="146" t="s">
        <v>639</v>
      </c>
      <c r="F1103" s="377"/>
      <c r="G1103" s="377"/>
      <c r="H1103" s="377"/>
      <c r="I1103" s="377"/>
      <c r="J1103" s="350" t="s">
        <v>639</v>
      </c>
      <c r="K1103" s="351"/>
      <c r="L1103" s="351"/>
      <c r="M1103" s="351"/>
      <c r="N1103" s="351"/>
      <c r="O1103" s="351"/>
      <c r="P1103" s="364" t="s">
        <v>640</v>
      </c>
      <c r="Q1103" s="352"/>
      <c r="R1103" s="352"/>
      <c r="S1103" s="352"/>
      <c r="T1103" s="352"/>
      <c r="U1103" s="352"/>
      <c r="V1103" s="352"/>
      <c r="W1103" s="352"/>
      <c r="X1103" s="352"/>
      <c r="Y1103" s="353" t="s">
        <v>641</v>
      </c>
      <c r="Z1103" s="354"/>
      <c r="AA1103" s="354"/>
      <c r="AB1103" s="355"/>
      <c r="AC1103" s="356"/>
      <c r="AD1103" s="356"/>
      <c r="AE1103" s="356"/>
      <c r="AF1103" s="356"/>
      <c r="AG1103" s="356"/>
      <c r="AH1103" s="357"/>
      <c r="AI1103" s="358"/>
      <c r="AJ1103" s="358"/>
      <c r="AK1103" s="358"/>
      <c r="AL1103" s="359" t="s">
        <v>641</v>
      </c>
      <c r="AM1103" s="360"/>
      <c r="AN1103" s="360"/>
      <c r="AO1103" s="361"/>
      <c r="AP1103" s="362" t="s">
        <v>642</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59">
      <formula>IF(RIGHT(TEXT(P14,"0.#"),1)=".",FALSE,TRUE)</formula>
    </cfRule>
    <cfRule type="expression" dxfId="2830" priority="14060">
      <formula>IF(RIGHT(TEXT(P14,"0.#"),1)=".",TRUE,FALSE)</formula>
    </cfRule>
  </conditionalFormatting>
  <conditionalFormatting sqref="P18:AX18">
    <cfRule type="expression" dxfId="2829" priority="13935">
      <formula>IF(RIGHT(TEXT(P18,"0.#"),1)=".",FALSE,TRUE)</formula>
    </cfRule>
    <cfRule type="expression" dxfId="2828" priority="13936">
      <formula>IF(RIGHT(TEXT(P18,"0.#"),1)=".",TRUE,FALSE)</formula>
    </cfRule>
  </conditionalFormatting>
  <conditionalFormatting sqref="Y783">
    <cfRule type="expression" dxfId="2827" priority="13931">
      <formula>IF(RIGHT(TEXT(Y783,"0.#"),1)=".",FALSE,TRUE)</formula>
    </cfRule>
    <cfRule type="expression" dxfId="2826" priority="13932">
      <formula>IF(RIGHT(TEXT(Y783,"0.#"),1)=".",TRUE,FALSE)</formula>
    </cfRule>
  </conditionalFormatting>
  <conditionalFormatting sqref="Y792">
    <cfRule type="expression" dxfId="2825" priority="13927">
      <formula>IF(RIGHT(TEXT(Y792,"0.#"),1)=".",FALSE,TRUE)</formula>
    </cfRule>
    <cfRule type="expression" dxfId="2824" priority="13928">
      <formula>IF(RIGHT(TEXT(Y792,"0.#"),1)=".",TRUE,FALSE)</formula>
    </cfRule>
  </conditionalFormatting>
  <conditionalFormatting sqref="Y823:Y830 Y821 Y810:Y817 Y808 Y797:Y804 Y795">
    <cfRule type="expression" dxfId="2823" priority="13709">
      <formula>IF(RIGHT(TEXT(Y795,"0.#"),1)=".",FALSE,TRUE)</formula>
    </cfRule>
    <cfRule type="expression" dxfId="2822" priority="13710">
      <formula>IF(RIGHT(TEXT(Y795,"0.#"),1)=".",TRUE,FALSE)</formula>
    </cfRule>
  </conditionalFormatting>
  <conditionalFormatting sqref="P15:AX15 P13:AX13 P16:AQ17">
    <cfRule type="expression" dxfId="2821" priority="13757">
      <formula>IF(RIGHT(TEXT(P13,"0.#"),1)=".",FALSE,TRUE)</formula>
    </cfRule>
    <cfRule type="expression" dxfId="2820" priority="13758">
      <formula>IF(RIGHT(TEXT(P13,"0.#"),1)=".",TRUE,FALSE)</formula>
    </cfRule>
  </conditionalFormatting>
  <conditionalFormatting sqref="P19:AJ19">
    <cfRule type="expression" dxfId="2819" priority="13755">
      <formula>IF(RIGHT(TEXT(P19,"0.#"),1)=".",FALSE,TRUE)</formula>
    </cfRule>
    <cfRule type="expression" dxfId="2818" priority="13756">
      <formula>IF(RIGHT(TEXT(P19,"0.#"),1)=".",TRUE,FALSE)</formula>
    </cfRule>
  </conditionalFormatting>
  <conditionalFormatting sqref="AE101 AQ101">
    <cfRule type="expression" dxfId="2817" priority="13747">
      <formula>IF(RIGHT(TEXT(AE101,"0.#"),1)=".",FALSE,TRUE)</formula>
    </cfRule>
    <cfRule type="expression" dxfId="2816" priority="13748">
      <formula>IF(RIGHT(TEXT(AE101,"0.#"),1)=".",TRUE,FALSE)</formula>
    </cfRule>
  </conditionalFormatting>
  <conditionalFormatting sqref="Y784:Y791 Y782">
    <cfRule type="expression" dxfId="2815" priority="13733">
      <formula>IF(RIGHT(TEXT(Y782,"0.#"),1)=".",FALSE,TRUE)</formula>
    </cfRule>
    <cfRule type="expression" dxfId="2814" priority="13734">
      <formula>IF(RIGHT(TEXT(Y782,"0.#"),1)=".",TRUE,FALSE)</formula>
    </cfRule>
  </conditionalFormatting>
  <conditionalFormatting sqref="AU783">
    <cfRule type="expression" dxfId="2813" priority="13731">
      <formula>IF(RIGHT(TEXT(AU783,"0.#"),1)=".",FALSE,TRUE)</formula>
    </cfRule>
    <cfRule type="expression" dxfId="2812" priority="13732">
      <formula>IF(RIGHT(TEXT(AU783,"0.#"),1)=".",TRUE,FALSE)</formula>
    </cfRule>
  </conditionalFormatting>
  <conditionalFormatting sqref="AU792">
    <cfRule type="expression" dxfId="2811" priority="13729">
      <formula>IF(RIGHT(TEXT(AU792,"0.#"),1)=".",FALSE,TRUE)</formula>
    </cfRule>
    <cfRule type="expression" dxfId="2810" priority="13730">
      <formula>IF(RIGHT(TEXT(AU792,"0.#"),1)=".",TRUE,FALSE)</formula>
    </cfRule>
  </conditionalFormatting>
  <conditionalFormatting sqref="AU784:AU791 AU782">
    <cfRule type="expression" dxfId="2809" priority="13727">
      <formula>IF(RIGHT(TEXT(AU782,"0.#"),1)=".",FALSE,TRUE)</formula>
    </cfRule>
    <cfRule type="expression" dxfId="2808" priority="13728">
      <formula>IF(RIGHT(TEXT(AU782,"0.#"),1)=".",TRUE,FALSE)</formula>
    </cfRule>
  </conditionalFormatting>
  <conditionalFormatting sqref="Y822 Y809 Y796">
    <cfRule type="expression" dxfId="2807" priority="13713">
      <formula>IF(RIGHT(TEXT(Y796,"0.#"),1)=".",FALSE,TRUE)</formula>
    </cfRule>
    <cfRule type="expression" dxfId="2806" priority="13714">
      <formula>IF(RIGHT(TEXT(Y796,"0.#"),1)=".",TRUE,FALSE)</formula>
    </cfRule>
  </conditionalFormatting>
  <conditionalFormatting sqref="Y831 Y818 Y805">
    <cfRule type="expression" dxfId="2805" priority="13711">
      <formula>IF(RIGHT(TEXT(Y805,"0.#"),1)=".",FALSE,TRUE)</formula>
    </cfRule>
    <cfRule type="expression" dxfId="2804" priority="13712">
      <formula>IF(RIGHT(TEXT(Y805,"0.#"),1)=".",TRUE,FALSE)</formula>
    </cfRule>
  </conditionalFormatting>
  <conditionalFormatting sqref="AU822 AU809 AU796">
    <cfRule type="expression" dxfId="2803" priority="13707">
      <formula>IF(RIGHT(TEXT(AU796,"0.#"),1)=".",FALSE,TRUE)</formula>
    </cfRule>
    <cfRule type="expression" dxfId="2802" priority="13708">
      <formula>IF(RIGHT(TEXT(AU796,"0.#"),1)=".",TRUE,FALSE)</formula>
    </cfRule>
  </conditionalFormatting>
  <conditionalFormatting sqref="AU831 AU818 AU805">
    <cfRule type="expression" dxfId="2801" priority="13705">
      <formula>IF(RIGHT(TEXT(AU805,"0.#"),1)=".",FALSE,TRUE)</formula>
    </cfRule>
    <cfRule type="expression" dxfId="2800" priority="13706">
      <formula>IF(RIGHT(TEXT(AU805,"0.#"),1)=".",TRUE,FALSE)</formula>
    </cfRule>
  </conditionalFormatting>
  <conditionalFormatting sqref="AU823:AU830 AU821 AU810:AU817 AU808 AU797:AU804 AU795">
    <cfRule type="expression" dxfId="2799" priority="13703">
      <formula>IF(RIGHT(TEXT(AU795,"0.#"),1)=".",FALSE,TRUE)</formula>
    </cfRule>
    <cfRule type="expression" dxfId="2798" priority="13704">
      <formula>IF(RIGHT(TEXT(AU795,"0.#"),1)=".",TRUE,FALSE)</formula>
    </cfRule>
  </conditionalFormatting>
  <conditionalFormatting sqref="AM87">
    <cfRule type="expression" dxfId="2797" priority="13357">
      <formula>IF(RIGHT(TEXT(AM87,"0.#"),1)=".",FALSE,TRUE)</formula>
    </cfRule>
    <cfRule type="expression" dxfId="2796" priority="13358">
      <formula>IF(RIGHT(TEXT(AM87,"0.#"),1)=".",TRUE,FALSE)</formula>
    </cfRule>
  </conditionalFormatting>
  <conditionalFormatting sqref="AE55">
    <cfRule type="expression" dxfId="2795" priority="13425">
      <formula>IF(RIGHT(TEXT(AE55,"0.#"),1)=".",FALSE,TRUE)</formula>
    </cfRule>
    <cfRule type="expression" dxfId="2794" priority="13426">
      <formula>IF(RIGHT(TEXT(AE55,"0.#"),1)=".",TRUE,FALSE)</formula>
    </cfRule>
  </conditionalFormatting>
  <conditionalFormatting sqref="AI55">
    <cfRule type="expression" dxfId="2793" priority="13423">
      <formula>IF(RIGHT(TEXT(AI55,"0.#"),1)=".",FALSE,TRUE)</formula>
    </cfRule>
    <cfRule type="expression" dxfId="2792" priority="13424">
      <formula>IF(RIGHT(TEXT(AI55,"0.#"),1)=".",TRUE,FALSE)</formula>
    </cfRule>
  </conditionalFormatting>
  <conditionalFormatting sqref="AM34">
    <cfRule type="expression" dxfId="2791" priority="13503">
      <formula>IF(RIGHT(TEXT(AM34,"0.#"),1)=".",FALSE,TRUE)</formula>
    </cfRule>
    <cfRule type="expression" dxfId="2790" priority="13504">
      <formula>IF(RIGHT(TEXT(AM34,"0.#"),1)=".",TRUE,FALSE)</formula>
    </cfRule>
  </conditionalFormatting>
  <conditionalFormatting sqref="AM32">
    <cfRule type="expression" dxfId="2789" priority="13507">
      <formula>IF(RIGHT(TEXT(AM32,"0.#"),1)=".",FALSE,TRUE)</formula>
    </cfRule>
    <cfRule type="expression" dxfId="2788" priority="13508">
      <formula>IF(RIGHT(TEXT(AM32,"0.#"),1)=".",TRUE,FALSE)</formula>
    </cfRule>
  </conditionalFormatting>
  <conditionalFormatting sqref="AM33">
    <cfRule type="expression" dxfId="2787" priority="13505">
      <formula>IF(RIGHT(TEXT(AM33,"0.#"),1)=".",FALSE,TRUE)</formula>
    </cfRule>
    <cfRule type="expression" dxfId="2786" priority="13506">
      <formula>IF(RIGHT(TEXT(AM33,"0.#"),1)=".",TRUE,FALSE)</formula>
    </cfRule>
  </conditionalFormatting>
  <conditionalFormatting sqref="AQ32:AQ34">
    <cfRule type="expression" dxfId="2785" priority="13497">
      <formula>IF(RIGHT(TEXT(AQ32,"0.#"),1)=".",FALSE,TRUE)</formula>
    </cfRule>
    <cfRule type="expression" dxfId="2784" priority="13498">
      <formula>IF(RIGHT(TEXT(AQ32,"0.#"),1)=".",TRUE,FALSE)</formula>
    </cfRule>
  </conditionalFormatting>
  <conditionalFormatting sqref="AU32:AU34">
    <cfRule type="expression" dxfId="2783" priority="13495">
      <formula>IF(RIGHT(TEXT(AU32,"0.#"),1)=".",FALSE,TRUE)</formula>
    </cfRule>
    <cfRule type="expression" dxfId="2782" priority="13496">
      <formula>IF(RIGHT(TEXT(AU32,"0.#"),1)=".",TRUE,FALSE)</formula>
    </cfRule>
  </conditionalFormatting>
  <conditionalFormatting sqref="AE53">
    <cfRule type="expression" dxfId="2781" priority="13429">
      <formula>IF(RIGHT(TEXT(AE53,"0.#"),1)=".",FALSE,TRUE)</formula>
    </cfRule>
    <cfRule type="expression" dxfId="2780" priority="13430">
      <formula>IF(RIGHT(TEXT(AE53,"0.#"),1)=".",TRUE,FALSE)</formula>
    </cfRule>
  </conditionalFormatting>
  <conditionalFormatting sqref="AE54">
    <cfRule type="expression" dxfId="2779" priority="13427">
      <formula>IF(RIGHT(TEXT(AE54,"0.#"),1)=".",FALSE,TRUE)</formula>
    </cfRule>
    <cfRule type="expression" dxfId="2778" priority="13428">
      <formula>IF(RIGHT(TEXT(AE54,"0.#"),1)=".",TRUE,FALSE)</formula>
    </cfRule>
  </conditionalFormatting>
  <conditionalFormatting sqref="AI54">
    <cfRule type="expression" dxfId="2777" priority="13421">
      <formula>IF(RIGHT(TEXT(AI54,"0.#"),1)=".",FALSE,TRUE)</formula>
    </cfRule>
    <cfRule type="expression" dxfId="2776" priority="13422">
      <formula>IF(RIGHT(TEXT(AI54,"0.#"),1)=".",TRUE,FALSE)</formula>
    </cfRule>
  </conditionalFormatting>
  <conditionalFormatting sqref="AI53">
    <cfRule type="expression" dxfId="2775" priority="13419">
      <formula>IF(RIGHT(TEXT(AI53,"0.#"),1)=".",FALSE,TRUE)</formula>
    </cfRule>
    <cfRule type="expression" dxfId="2774" priority="13420">
      <formula>IF(RIGHT(TEXT(AI53,"0.#"),1)=".",TRUE,FALSE)</formula>
    </cfRule>
  </conditionalFormatting>
  <conditionalFormatting sqref="AM53">
    <cfRule type="expression" dxfId="2773" priority="13417">
      <formula>IF(RIGHT(TEXT(AM53,"0.#"),1)=".",FALSE,TRUE)</formula>
    </cfRule>
    <cfRule type="expression" dxfId="2772" priority="13418">
      <formula>IF(RIGHT(TEXT(AM53,"0.#"),1)=".",TRUE,FALSE)</formula>
    </cfRule>
  </conditionalFormatting>
  <conditionalFormatting sqref="AM54">
    <cfRule type="expression" dxfId="2771" priority="13415">
      <formula>IF(RIGHT(TEXT(AM54,"0.#"),1)=".",FALSE,TRUE)</formula>
    </cfRule>
    <cfRule type="expression" dxfId="2770" priority="13416">
      <formula>IF(RIGHT(TEXT(AM54,"0.#"),1)=".",TRUE,FALSE)</formula>
    </cfRule>
  </conditionalFormatting>
  <conditionalFormatting sqref="AM55">
    <cfRule type="expression" dxfId="2769" priority="13413">
      <formula>IF(RIGHT(TEXT(AM55,"0.#"),1)=".",FALSE,TRUE)</formula>
    </cfRule>
    <cfRule type="expression" dxfId="2768" priority="13414">
      <formula>IF(RIGHT(TEXT(AM55,"0.#"),1)=".",TRUE,FALSE)</formula>
    </cfRule>
  </conditionalFormatting>
  <conditionalFormatting sqref="AE60">
    <cfRule type="expression" dxfId="2767" priority="13399">
      <formula>IF(RIGHT(TEXT(AE60,"0.#"),1)=".",FALSE,TRUE)</formula>
    </cfRule>
    <cfRule type="expression" dxfId="2766" priority="13400">
      <formula>IF(RIGHT(TEXT(AE60,"0.#"),1)=".",TRUE,FALSE)</formula>
    </cfRule>
  </conditionalFormatting>
  <conditionalFormatting sqref="AE61">
    <cfRule type="expression" dxfId="2765" priority="13397">
      <formula>IF(RIGHT(TEXT(AE61,"0.#"),1)=".",FALSE,TRUE)</formula>
    </cfRule>
    <cfRule type="expression" dxfId="2764" priority="13398">
      <formula>IF(RIGHT(TEXT(AE61,"0.#"),1)=".",TRUE,FALSE)</formula>
    </cfRule>
  </conditionalFormatting>
  <conditionalFormatting sqref="AE62">
    <cfRule type="expression" dxfId="2763" priority="13395">
      <formula>IF(RIGHT(TEXT(AE62,"0.#"),1)=".",FALSE,TRUE)</formula>
    </cfRule>
    <cfRule type="expression" dxfId="2762" priority="13396">
      <formula>IF(RIGHT(TEXT(AE62,"0.#"),1)=".",TRUE,FALSE)</formula>
    </cfRule>
  </conditionalFormatting>
  <conditionalFormatting sqref="AI62">
    <cfRule type="expression" dxfId="2761" priority="13393">
      <formula>IF(RIGHT(TEXT(AI62,"0.#"),1)=".",FALSE,TRUE)</formula>
    </cfRule>
    <cfRule type="expression" dxfId="2760" priority="13394">
      <formula>IF(RIGHT(TEXT(AI62,"0.#"),1)=".",TRUE,FALSE)</formula>
    </cfRule>
  </conditionalFormatting>
  <conditionalFormatting sqref="AI61">
    <cfRule type="expression" dxfId="2759" priority="13391">
      <formula>IF(RIGHT(TEXT(AI61,"0.#"),1)=".",FALSE,TRUE)</formula>
    </cfRule>
    <cfRule type="expression" dxfId="2758" priority="13392">
      <formula>IF(RIGHT(TEXT(AI61,"0.#"),1)=".",TRUE,FALSE)</formula>
    </cfRule>
  </conditionalFormatting>
  <conditionalFormatting sqref="AI60">
    <cfRule type="expression" dxfId="2757" priority="13389">
      <formula>IF(RIGHT(TEXT(AI60,"0.#"),1)=".",FALSE,TRUE)</formula>
    </cfRule>
    <cfRule type="expression" dxfId="2756" priority="13390">
      <formula>IF(RIGHT(TEXT(AI60,"0.#"),1)=".",TRUE,FALSE)</formula>
    </cfRule>
  </conditionalFormatting>
  <conditionalFormatting sqref="AM60">
    <cfRule type="expression" dxfId="2755" priority="13387">
      <formula>IF(RIGHT(TEXT(AM60,"0.#"),1)=".",FALSE,TRUE)</formula>
    </cfRule>
    <cfRule type="expression" dxfId="2754" priority="13388">
      <formula>IF(RIGHT(TEXT(AM60,"0.#"),1)=".",TRUE,FALSE)</formula>
    </cfRule>
  </conditionalFormatting>
  <conditionalFormatting sqref="AM61">
    <cfRule type="expression" dxfId="2753" priority="13385">
      <formula>IF(RIGHT(TEXT(AM61,"0.#"),1)=".",FALSE,TRUE)</formula>
    </cfRule>
    <cfRule type="expression" dxfId="2752" priority="13386">
      <formula>IF(RIGHT(TEXT(AM61,"0.#"),1)=".",TRUE,FALSE)</formula>
    </cfRule>
  </conditionalFormatting>
  <conditionalFormatting sqref="AM62">
    <cfRule type="expression" dxfId="2751" priority="13383">
      <formula>IF(RIGHT(TEXT(AM62,"0.#"),1)=".",FALSE,TRUE)</formula>
    </cfRule>
    <cfRule type="expression" dxfId="2750" priority="13384">
      <formula>IF(RIGHT(TEXT(AM62,"0.#"),1)=".",TRUE,FALSE)</formula>
    </cfRule>
  </conditionalFormatting>
  <conditionalFormatting sqref="AE87">
    <cfRule type="expression" dxfId="2749" priority="13369">
      <formula>IF(RIGHT(TEXT(AE87,"0.#"),1)=".",FALSE,TRUE)</formula>
    </cfRule>
    <cfRule type="expression" dxfId="2748" priority="13370">
      <formula>IF(RIGHT(TEXT(AE87,"0.#"),1)=".",TRUE,FALSE)</formula>
    </cfRule>
  </conditionalFormatting>
  <conditionalFormatting sqref="AE88">
    <cfRule type="expression" dxfId="2747" priority="13367">
      <formula>IF(RIGHT(TEXT(AE88,"0.#"),1)=".",FALSE,TRUE)</formula>
    </cfRule>
    <cfRule type="expression" dxfId="2746" priority="13368">
      <formula>IF(RIGHT(TEXT(AE88,"0.#"),1)=".",TRUE,FALSE)</formula>
    </cfRule>
  </conditionalFormatting>
  <conditionalFormatting sqref="AE89">
    <cfRule type="expression" dxfId="2745" priority="13365">
      <formula>IF(RIGHT(TEXT(AE89,"0.#"),1)=".",FALSE,TRUE)</formula>
    </cfRule>
    <cfRule type="expression" dxfId="2744" priority="13366">
      <formula>IF(RIGHT(TEXT(AE89,"0.#"),1)=".",TRUE,FALSE)</formula>
    </cfRule>
  </conditionalFormatting>
  <conditionalFormatting sqref="AI89">
    <cfRule type="expression" dxfId="2743" priority="13363">
      <formula>IF(RIGHT(TEXT(AI89,"0.#"),1)=".",FALSE,TRUE)</formula>
    </cfRule>
    <cfRule type="expression" dxfId="2742" priority="13364">
      <formula>IF(RIGHT(TEXT(AI89,"0.#"),1)=".",TRUE,FALSE)</formula>
    </cfRule>
  </conditionalFormatting>
  <conditionalFormatting sqref="AI88">
    <cfRule type="expression" dxfId="2741" priority="13361">
      <formula>IF(RIGHT(TEXT(AI88,"0.#"),1)=".",FALSE,TRUE)</formula>
    </cfRule>
    <cfRule type="expression" dxfId="2740" priority="13362">
      <formula>IF(RIGHT(TEXT(AI88,"0.#"),1)=".",TRUE,FALSE)</formula>
    </cfRule>
  </conditionalFormatting>
  <conditionalFormatting sqref="AI87">
    <cfRule type="expression" dxfId="2739" priority="13359">
      <formula>IF(RIGHT(TEXT(AI87,"0.#"),1)=".",FALSE,TRUE)</formula>
    </cfRule>
    <cfRule type="expression" dxfId="2738" priority="13360">
      <formula>IF(RIGHT(TEXT(AI87,"0.#"),1)=".",TRUE,FALSE)</formula>
    </cfRule>
  </conditionalFormatting>
  <conditionalFormatting sqref="AM88">
    <cfRule type="expression" dxfId="2737" priority="13355">
      <formula>IF(RIGHT(TEXT(AM88,"0.#"),1)=".",FALSE,TRUE)</formula>
    </cfRule>
    <cfRule type="expression" dxfId="2736" priority="13356">
      <formula>IF(RIGHT(TEXT(AM88,"0.#"),1)=".",TRUE,FALSE)</formula>
    </cfRule>
  </conditionalFormatting>
  <conditionalFormatting sqref="AM89">
    <cfRule type="expression" dxfId="2735" priority="13353">
      <formula>IF(RIGHT(TEXT(AM89,"0.#"),1)=".",FALSE,TRUE)</formula>
    </cfRule>
    <cfRule type="expression" dxfId="2734" priority="13354">
      <formula>IF(RIGHT(TEXT(AM89,"0.#"),1)=".",TRUE,FALSE)</formula>
    </cfRule>
  </conditionalFormatting>
  <conditionalFormatting sqref="AE92">
    <cfRule type="expression" dxfId="2733" priority="13339">
      <formula>IF(RIGHT(TEXT(AE92,"0.#"),1)=".",FALSE,TRUE)</formula>
    </cfRule>
    <cfRule type="expression" dxfId="2732" priority="13340">
      <formula>IF(RIGHT(TEXT(AE92,"0.#"),1)=".",TRUE,FALSE)</formula>
    </cfRule>
  </conditionalFormatting>
  <conditionalFormatting sqref="AE93">
    <cfRule type="expression" dxfId="2731" priority="13337">
      <formula>IF(RIGHT(TEXT(AE93,"0.#"),1)=".",FALSE,TRUE)</formula>
    </cfRule>
    <cfRule type="expression" dxfId="2730" priority="13338">
      <formula>IF(RIGHT(TEXT(AE93,"0.#"),1)=".",TRUE,FALSE)</formula>
    </cfRule>
  </conditionalFormatting>
  <conditionalFormatting sqref="AE94">
    <cfRule type="expression" dxfId="2729" priority="13335">
      <formula>IF(RIGHT(TEXT(AE94,"0.#"),1)=".",FALSE,TRUE)</formula>
    </cfRule>
    <cfRule type="expression" dxfId="2728" priority="13336">
      <formula>IF(RIGHT(TEXT(AE94,"0.#"),1)=".",TRUE,FALSE)</formula>
    </cfRule>
  </conditionalFormatting>
  <conditionalFormatting sqref="AI94">
    <cfRule type="expression" dxfId="2727" priority="13333">
      <formula>IF(RIGHT(TEXT(AI94,"0.#"),1)=".",FALSE,TRUE)</formula>
    </cfRule>
    <cfRule type="expression" dxfId="2726" priority="13334">
      <formula>IF(RIGHT(TEXT(AI94,"0.#"),1)=".",TRUE,FALSE)</formula>
    </cfRule>
  </conditionalFormatting>
  <conditionalFormatting sqref="AI93">
    <cfRule type="expression" dxfId="2725" priority="13331">
      <formula>IF(RIGHT(TEXT(AI93,"0.#"),1)=".",FALSE,TRUE)</formula>
    </cfRule>
    <cfRule type="expression" dxfId="2724" priority="13332">
      <formula>IF(RIGHT(TEXT(AI93,"0.#"),1)=".",TRUE,FALSE)</formula>
    </cfRule>
  </conditionalFormatting>
  <conditionalFormatting sqref="AI92">
    <cfRule type="expression" dxfId="2723" priority="13329">
      <formula>IF(RIGHT(TEXT(AI92,"0.#"),1)=".",FALSE,TRUE)</formula>
    </cfRule>
    <cfRule type="expression" dxfId="2722" priority="13330">
      <formula>IF(RIGHT(TEXT(AI92,"0.#"),1)=".",TRUE,FALSE)</formula>
    </cfRule>
  </conditionalFormatting>
  <conditionalFormatting sqref="AM92">
    <cfRule type="expression" dxfId="2721" priority="13327">
      <formula>IF(RIGHT(TEXT(AM92,"0.#"),1)=".",FALSE,TRUE)</formula>
    </cfRule>
    <cfRule type="expression" dxfId="2720" priority="13328">
      <formula>IF(RIGHT(TEXT(AM92,"0.#"),1)=".",TRUE,FALSE)</formula>
    </cfRule>
  </conditionalFormatting>
  <conditionalFormatting sqref="AM93">
    <cfRule type="expression" dxfId="2719" priority="13325">
      <formula>IF(RIGHT(TEXT(AM93,"0.#"),1)=".",FALSE,TRUE)</formula>
    </cfRule>
    <cfRule type="expression" dxfId="2718" priority="13326">
      <formula>IF(RIGHT(TEXT(AM93,"0.#"),1)=".",TRUE,FALSE)</formula>
    </cfRule>
  </conditionalFormatting>
  <conditionalFormatting sqref="AM94">
    <cfRule type="expression" dxfId="2717" priority="13323">
      <formula>IF(RIGHT(TEXT(AM94,"0.#"),1)=".",FALSE,TRUE)</formula>
    </cfRule>
    <cfRule type="expression" dxfId="2716" priority="13324">
      <formula>IF(RIGHT(TEXT(AM94,"0.#"),1)=".",TRUE,FALSE)</formula>
    </cfRule>
  </conditionalFormatting>
  <conditionalFormatting sqref="AE97">
    <cfRule type="expression" dxfId="2715" priority="13309">
      <formula>IF(RIGHT(TEXT(AE97,"0.#"),1)=".",FALSE,TRUE)</formula>
    </cfRule>
    <cfRule type="expression" dxfId="2714" priority="13310">
      <formula>IF(RIGHT(TEXT(AE97,"0.#"),1)=".",TRUE,FALSE)</formula>
    </cfRule>
  </conditionalFormatting>
  <conditionalFormatting sqref="AE98">
    <cfRule type="expression" dxfId="2713" priority="13307">
      <formula>IF(RIGHT(TEXT(AE98,"0.#"),1)=".",FALSE,TRUE)</formula>
    </cfRule>
    <cfRule type="expression" dxfId="2712" priority="13308">
      <formula>IF(RIGHT(TEXT(AE98,"0.#"),1)=".",TRUE,FALSE)</formula>
    </cfRule>
  </conditionalFormatting>
  <conditionalFormatting sqref="AE99">
    <cfRule type="expression" dxfId="2711" priority="13305">
      <formula>IF(RIGHT(TEXT(AE99,"0.#"),1)=".",FALSE,TRUE)</formula>
    </cfRule>
    <cfRule type="expression" dxfId="2710" priority="13306">
      <formula>IF(RIGHT(TEXT(AE99,"0.#"),1)=".",TRUE,FALSE)</formula>
    </cfRule>
  </conditionalFormatting>
  <conditionalFormatting sqref="AI99">
    <cfRule type="expression" dxfId="2709" priority="13303">
      <formula>IF(RIGHT(TEXT(AI99,"0.#"),1)=".",FALSE,TRUE)</formula>
    </cfRule>
    <cfRule type="expression" dxfId="2708" priority="13304">
      <formula>IF(RIGHT(TEXT(AI99,"0.#"),1)=".",TRUE,FALSE)</formula>
    </cfRule>
  </conditionalFormatting>
  <conditionalFormatting sqref="AI98">
    <cfRule type="expression" dxfId="2707" priority="13301">
      <formula>IF(RIGHT(TEXT(AI98,"0.#"),1)=".",FALSE,TRUE)</formula>
    </cfRule>
    <cfRule type="expression" dxfId="2706" priority="13302">
      <formula>IF(RIGHT(TEXT(AI98,"0.#"),1)=".",TRUE,FALSE)</formula>
    </cfRule>
  </conditionalFormatting>
  <conditionalFormatting sqref="AI97">
    <cfRule type="expression" dxfId="2705" priority="13299">
      <formula>IF(RIGHT(TEXT(AI97,"0.#"),1)=".",FALSE,TRUE)</formula>
    </cfRule>
    <cfRule type="expression" dxfId="2704" priority="13300">
      <formula>IF(RIGHT(TEXT(AI97,"0.#"),1)=".",TRUE,FALSE)</formula>
    </cfRule>
  </conditionalFormatting>
  <conditionalFormatting sqref="AM97">
    <cfRule type="expression" dxfId="2703" priority="13297">
      <formula>IF(RIGHT(TEXT(AM97,"0.#"),1)=".",FALSE,TRUE)</formula>
    </cfRule>
    <cfRule type="expression" dxfId="2702" priority="13298">
      <formula>IF(RIGHT(TEXT(AM97,"0.#"),1)=".",TRUE,FALSE)</formula>
    </cfRule>
  </conditionalFormatting>
  <conditionalFormatting sqref="AM98">
    <cfRule type="expression" dxfId="2701" priority="13295">
      <formula>IF(RIGHT(TEXT(AM98,"0.#"),1)=".",FALSE,TRUE)</formula>
    </cfRule>
    <cfRule type="expression" dxfId="2700" priority="13296">
      <formula>IF(RIGHT(TEXT(AM98,"0.#"),1)=".",TRUE,FALSE)</formula>
    </cfRule>
  </conditionalFormatting>
  <conditionalFormatting sqref="AM99">
    <cfRule type="expression" dxfId="2699" priority="13293">
      <formula>IF(RIGHT(TEXT(AM99,"0.#"),1)=".",FALSE,TRUE)</formula>
    </cfRule>
    <cfRule type="expression" dxfId="2698" priority="13294">
      <formula>IF(RIGHT(TEXT(AM99,"0.#"),1)=".",TRUE,FALSE)</formula>
    </cfRule>
  </conditionalFormatting>
  <conditionalFormatting sqref="AI101">
    <cfRule type="expression" dxfId="2697" priority="13279">
      <formula>IF(RIGHT(TEXT(AI101,"0.#"),1)=".",FALSE,TRUE)</formula>
    </cfRule>
    <cfRule type="expression" dxfId="2696" priority="13280">
      <formula>IF(RIGHT(TEXT(AI101,"0.#"),1)=".",TRUE,FALSE)</formula>
    </cfRule>
  </conditionalFormatting>
  <conditionalFormatting sqref="AM101">
    <cfRule type="expression" dxfId="2695" priority="13277">
      <formula>IF(RIGHT(TEXT(AM101,"0.#"),1)=".",FALSE,TRUE)</formula>
    </cfRule>
    <cfRule type="expression" dxfId="2694" priority="13278">
      <formula>IF(RIGHT(TEXT(AM101,"0.#"),1)=".",TRUE,FALSE)</formula>
    </cfRule>
  </conditionalFormatting>
  <conditionalFormatting sqref="AE102">
    <cfRule type="expression" dxfId="2693" priority="13275">
      <formula>IF(RIGHT(TEXT(AE102,"0.#"),1)=".",FALSE,TRUE)</formula>
    </cfRule>
    <cfRule type="expression" dxfId="2692" priority="13276">
      <formula>IF(RIGHT(TEXT(AE102,"0.#"),1)=".",TRUE,FALSE)</formula>
    </cfRule>
  </conditionalFormatting>
  <conditionalFormatting sqref="AI102">
    <cfRule type="expression" dxfId="2691" priority="13273">
      <formula>IF(RIGHT(TEXT(AI102,"0.#"),1)=".",FALSE,TRUE)</formula>
    </cfRule>
    <cfRule type="expression" dxfId="2690" priority="13274">
      <formula>IF(RIGHT(TEXT(AI102,"0.#"),1)=".",TRUE,FALSE)</formula>
    </cfRule>
  </conditionalFormatting>
  <conditionalFormatting sqref="AM102">
    <cfRule type="expression" dxfId="2689" priority="13271">
      <formula>IF(RIGHT(TEXT(AM102,"0.#"),1)=".",FALSE,TRUE)</formula>
    </cfRule>
    <cfRule type="expression" dxfId="2688" priority="13272">
      <formula>IF(RIGHT(TEXT(AM102,"0.#"),1)=".",TRUE,FALSE)</formula>
    </cfRule>
  </conditionalFormatting>
  <conditionalFormatting sqref="AQ102">
    <cfRule type="expression" dxfId="2687" priority="13269">
      <formula>IF(RIGHT(TEXT(AQ102,"0.#"),1)=".",FALSE,TRUE)</formula>
    </cfRule>
    <cfRule type="expression" dxfId="2686" priority="13270">
      <formula>IF(RIGHT(TEXT(AQ102,"0.#"),1)=".",TRUE,FALSE)</formula>
    </cfRule>
  </conditionalFormatting>
  <conditionalFormatting sqref="AE104">
    <cfRule type="expression" dxfId="2685" priority="13267">
      <formula>IF(RIGHT(TEXT(AE104,"0.#"),1)=".",FALSE,TRUE)</formula>
    </cfRule>
    <cfRule type="expression" dxfId="2684" priority="13268">
      <formula>IF(RIGHT(TEXT(AE104,"0.#"),1)=".",TRUE,FALSE)</formula>
    </cfRule>
  </conditionalFormatting>
  <conditionalFormatting sqref="AI104">
    <cfRule type="expression" dxfId="2683" priority="13265">
      <formula>IF(RIGHT(TEXT(AI104,"0.#"),1)=".",FALSE,TRUE)</formula>
    </cfRule>
    <cfRule type="expression" dxfId="2682" priority="13266">
      <formula>IF(RIGHT(TEXT(AI104,"0.#"),1)=".",TRUE,FALSE)</formula>
    </cfRule>
  </conditionalFormatting>
  <conditionalFormatting sqref="AM104">
    <cfRule type="expression" dxfId="2681" priority="13263">
      <formula>IF(RIGHT(TEXT(AM104,"0.#"),1)=".",FALSE,TRUE)</formula>
    </cfRule>
    <cfRule type="expression" dxfId="2680" priority="13264">
      <formula>IF(RIGHT(TEXT(AM104,"0.#"),1)=".",TRUE,FALSE)</formula>
    </cfRule>
  </conditionalFormatting>
  <conditionalFormatting sqref="AE105">
    <cfRule type="expression" dxfId="2679" priority="13261">
      <formula>IF(RIGHT(TEXT(AE105,"0.#"),1)=".",FALSE,TRUE)</formula>
    </cfRule>
    <cfRule type="expression" dxfId="2678" priority="13262">
      <formula>IF(RIGHT(TEXT(AE105,"0.#"),1)=".",TRUE,FALSE)</formula>
    </cfRule>
  </conditionalFormatting>
  <conditionalFormatting sqref="AI105">
    <cfRule type="expression" dxfId="2677" priority="13259">
      <formula>IF(RIGHT(TEXT(AI105,"0.#"),1)=".",FALSE,TRUE)</formula>
    </cfRule>
    <cfRule type="expression" dxfId="2676" priority="13260">
      <formula>IF(RIGHT(TEXT(AI105,"0.#"),1)=".",TRUE,FALSE)</formula>
    </cfRule>
  </conditionalFormatting>
  <conditionalFormatting sqref="AM105">
    <cfRule type="expression" dxfId="2675" priority="13257">
      <formula>IF(RIGHT(TEXT(AM105,"0.#"),1)=".",FALSE,TRUE)</formula>
    </cfRule>
    <cfRule type="expression" dxfId="2674" priority="13258">
      <formula>IF(RIGHT(TEXT(AM105,"0.#"),1)=".",TRUE,FALSE)</formula>
    </cfRule>
  </conditionalFormatting>
  <conditionalFormatting sqref="AE107">
    <cfRule type="expression" dxfId="2673" priority="13253">
      <formula>IF(RIGHT(TEXT(AE107,"0.#"),1)=".",FALSE,TRUE)</formula>
    </cfRule>
    <cfRule type="expression" dxfId="2672" priority="13254">
      <formula>IF(RIGHT(TEXT(AE107,"0.#"),1)=".",TRUE,FALSE)</formula>
    </cfRule>
  </conditionalFormatting>
  <conditionalFormatting sqref="AI107">
    <cfRule type="expression" dxfId="2671" priority="13251">
      <formula>IF(RIGHT(TEXT(AI107,"0.#"),1)=".",FALSE,TRUE)</formula>
    </cfRule>
    <cfRule type="expression" dxfId="2670" priority="13252">
      <formula>IF(RIGHT(TEXT(AI107,"0.#"),1)=".",TRUE,FALSE)</formula>
    </cfRule>
  </conditionalFormatting>
  <conditionalFormatting sqref="AM107">
    <cfRule type="expression" dxfId="2669" priority="13249">
      <formula>IF(RIGHT(TEXT(AM107,"0.#"),1)=".",FALSE,TRUE)</formula>
    </cfRule>
    <cfRule type="expression" dxfId="2668" priority="13250">
      <formula>IF(RIGHT(TEXT(AM107,"0.#"),1)=".",TRUE,FALSE)</formula>
    </cfRule>
  </conditionalFormatting>
  <conditionalFormatting sqref="AE108">
    <cfRule type="expression" dxfId="2667" priority="13247">
      <formula>IF(RIGHT(TEXT(AE108,"0.#"),1)=".",FALSE,TRUE)</formula>
    </cfRule>
    <cfRule type="expression" dxfId="2666" priority="13248">
      <formula>IF(RIGHT(TEXT(AE108,"0.#"),1)=".",TRUE,FALSE)</formula>
    </cfRule>
  </conditionalFormatting>
  <conditionalFormatting sqref="AI108">
    <cfRule type="expression" dxfId="2665" priority="13245">
      <formula>IF(RIGHT(TEXT(AI108,"0.#"),1)=".",FALSE,TRUE)</formula>
    </cfRule>
    <cfRule type="expression" dxfId="2664" priority="13246">
      <formula>IF(RIGHT(TEXT(AI108,"0.#"),1)=".",TRUE,FALSE)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M119">
    <cfRule type="expression" dxfId="2627" priority="13193">
      <formula>IF(RIGHT(TEXT(AM119,"0.#"),1)=".",FALSE,TRUE)</formula>
    </cfRule>
    <cfRule type="expression" dxfId="2626" priority="13194">
      <formula>IF(RIGHT(TEXT(AM119,"0.#"),1)=".",TRUE,FALSE)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0:AO867">
    <cfRule type="expression" dxfId="2549" priority="6681">
      <formula>IF(AND(AL840&gt;=0, RIGHT(TEXT(AL840,"0.#"),1)&lt;&gt;"."),TRUE,FALSE)</formula>
    </cfRule>
    <cfRule type="expression" dxfId="2548" priority="6682">
      <formula>IF(AND(AL840&gt;=0, RIGHT(TEXT(AL840,"0.#"),1)="."),TRUE,FALSE)</formula>
    </cfRule>
    <cfRule type="expression" dxfId="2547" priority="6683">
      <formula>IF(AND(AL840&lt;0, RIGHT(TEXT(AL840,"0.#"),1)&lt;&gt;"."),TRUE,FALSE)</formula>
    </cfRule>
    <cfRule type="expression" dxfId="2546" priority="6684">
      <formula>IF(AND(AL840&lt;0, RIGHT(TEXT(AL840,"0.#"),1)="."),TRUE,FALSE)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3:AO1132">
    <cfRule type="expression" dxfId="2445" priority="2915">
      <formula>IF(AND(AL1103&gt;=0, RIGHT(TEXT(AL1103,"0.#"),1)&lt;&gt;"."),TRUE,FALSE)</formula>
    </cfRule>
    <cfRule type="expression" dxfId="2444" priority="2916">
      <formula>IF(AND(AL1103&gt;=0, RIGHT(TEXT(AL1103,"0.#"),1)="."),TRUE,FALSE)</formula>
    </cfRule>
    <cfRule type="expression" dxfId="2443" priority="2917">
      <formula>IF(AND(AL1103&lt;0, RIGHT(TEXT(AL1103,"0.#"),1)&lt;&gt;"."),TRUE,FALSE)</formula>
    </cfRule>
    <cfRule type="expression" dxfId="2442" priority="2918">
      <formula>IF(AND(AL1103&lt;0, RIGHT(TEXT(AL1103,"0.#"),1)="."),TRUE,FALSE)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8:AO839">
    <cfRule type="expression" dxfId="2431" priority="2867">
      <formula>IF(AND(AL838&gt;=0, RIGHT(TEXT(AL838,"0.#"),1)&lt;&gt;"."),TRUE,FALSE)</formula>
    </cfRule>
    <cfRule type="expression" dxfId="2430" priority="2868">
      <formula>IF(AND(AL838&gt;=0, RIGHT(TEXT(AL838,"0.#"),1)="."),TRUE,FALSE)</formula>
    </cfRule>
    <cfRule type="expression" dxfId="2429" priority="2869">
      <formula>IF(AND(AL838&lt;0, RIGHT(TEXT(AL838,"0.#"),1)&lt;&gt;"."),TRUE,FALSE)</formula>
    </cfRule>
    <cfRule type="expression" dxfId="2428" priority="2870">
      <formula>IF(AND(AL838&lt;0, RIGHT(TEXT(AL838,"0.#"),1)="."),TRUE,FALSE)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1:Y872">
    <cfRule type="expression" dxfId="2107" priority="2119">
      <formula>IF(RIGHT(TEXT(Y871,"0.#"),1)=".",FALSE,TRUE)</formula>
    </cfRule>
    <cfRule type="expression" dxfId="2106" priority="2120">
      <formula>IF(RIGHT(TEXT(Y871,"0.#"),1)=".",TRUE,FALSE)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3:AO900">
    <cfRule type="expression" dxfId="2011" priority="2127">
      <formula>IF(AND(AL873&gt;=0, RIGHT(TEXT(AL873,"0.#"),1)&lt;&gt;"."),TRUE,FALSE)</formula>
    </cfRule>
    <cfRule type="expression" dxfId="2010" priority="2128">
      <formula>IF(AND(AL873&gt;=0, RIGHT(TEXT(AL873,"0.#"),1)="."),TRUE,FALSE)</formula>
    </cfRule>
    <cfRule type="expression" dxfId="2009" priority="2129">
      <formula>IF(AND(AL873&lt;0, RIGHT(TEXT(AL873,"0.#"),1)&lt;&gt;"."),TRUE,FALSE)</formula>
    </cfRule>
    <cfRule type="expression" dxfId="2008" priority="2130">
      <formula>IF(AND(AL873&lt;0, RIGHT(TEXT(AL873,"0.#"),1)="."),TRUE,FALSE)</formula>
    </cfRule>
  </conditionalFormatting>
  <conditionalFormatting sqref="AL871:AO872">
    <cfRule type="expression" dxfId="2007" priority="2121">
      <formula>IF(AND(AL871&gt;=0, RIGHT(TEXT(AL871,"0.#"),1)&lt;&gt;"."),TRUE,FALSE)</formula>
    </cfRule>
    <cfRule type="expression" dxfId="2006" priority="2122">
      <formula>IF(AND(AL871&gt;=0, RIGHT(TEXT(AL871,"0.#"),1)="."),TRUE,FALSE)</formula>
    </cfRule>
    <cfRule type="expression" dxfId="2005" priority="2123">
      <formula>IF(AND(AL871&lt;0, RIGHT(TEXT(AL871,"0.#"),1)&lt;&gt;"."),TRUE,FALSE)</formula>
    </cfRule>
    <cfRule type="expression" dxfId="2004" priority="2124">
      <formula>IF(AND(AL871&lt;0, RIGHT(TEXT(AL871,"0.#"),1)="."),TRUE,FALSE)</formula>
    </cfRule>
  </conditionalFormatting>
  <conditionalFormatting sqref="AL906:AO933">
    <cfRule type="expression" dxfId="2003" priority="2115">
      <formula>IF(AND(AL906&gt;=0, RIGHT(TEXT(AL906,"0.#"),1)&lt;&gt;"."),TRUE,FALSE)</formula>
    </cfRule>
    <cfRule type="expression" dxfId="2002" priority="2116">
      <formula>IF(AND(AL906&gt;=0, RIGHT(TEXT(AL906,"0.#"),1)="."),TRUE,FALSE)</formula>
    </cfRule>
    <cfRule type="expression" dxfId="2001" priority="2117">
      <formula>IF(AND(AL906&lt;0, RIGHT(TEXT(AL906,"0.#"),1)&lt;&gt;"."),TRUE,FALSE)</formula>
    </cfRule>
    <cfRule type="expression" dxfId="2000" priority="2118">
      <formula>IF(AND(AL906&lt;0, RIGHT(TEXT(AL906,"0.#"),1)="."),TRUE,FALSE)</formula>
    </cfRule>
  </conditionalFormatting>
  <conditionalFormatting sqref="AL904:AO905">
    <cfRule type="expression" dxfId="1999" priority="2109">
      <formula>IF(AND(AL904&gt;=0, RIGHT(TEXT(AL904,"0.#"),1)&lt;&gt;"."),TRUE,FALSE)</formula>
    </cfRule>
    <cfRule type="expression" dxfId="1998" priority="2110">
      <formula>IF(AND(AL904&gt;=0, RIGHT(TEXT(AL904,"0.#"),1)="."),TRUE,FALSE)</formula>
    </cfRule>
    <cfRule type="expression" dxfId="1997" priority="2111">
      <formula>IF(AND(AL904&lt;0, RIGHT(TEXT(AL904,"0.#"),1)&lt;&gt;"."),TRUE,FALSE)</formula>
    </cfRule>
    <cfRule type="expression" dxfId="1996" priority="2112">
      <formula>IF(AND(AL904&lt;0, RIGHT(TEXT(AL904,"0.#"),1)="."),TRUE,FALSE)</formula>
    </cfRule>
  </conditionalFormatting>
  <conditionalFormatting sqref="AL939:AO966">
    <cfRule type="expression" dxfId="1995" priority="2103">
      <formula>IF(AND(AL939&gt;=0, RIGHT(TEXT(AL939,"0.#"),1)&lt;&gt;"."),TRUE,FALSE)</formula>
    </cfRule>
    <cfRule type="expression" dxfId="1994" priority="2104">
      <formula>IF(AND(AL939&gt;=0, RIGHT(TEXT(AL939,"0.#"),1)="."),TRUE,FALSE)</formula>
    </cfRule>
    <cfRule type="expression" dxfId="1993" priority="2105">
      <formula>IF(AND(AL939&lt;0, RIGHT(TEXT(AL939,"0.#"),1)&lt;&gt;"."),TRUE,FALSE)</formula>
    </cfRule>
    <cfRule type="expression" dxfId="1992" priority="2106">
      <formula>IF(AND(AL939&lt;0, RIGHT(TEXT(AL939,"0.#"),1)="."),TRUE,FALSE)</formula>
    </cfRule>
  </conditionalFormatting>
  <conditionalFormatting sqref="AL937:AO938">
    <cfRule type="expression" dxfId="1991" priority="2097">
      <formula>IF(AND(AL937&gt;=0, RIGHT(TEXT(AL937,"0.#"),1)&lt;&gt;"."),TRUE,FALSE)</formula>
    </cfRule>
    <cfRule type="expression" dxfId="1990" priority="2098">
      <formula>IF(AND(AL937&gt;=0, RIGHT(TEXT(AL937,"0.#"),1)="."),TRUE,FALSE)</formula>
    </cfRule>
    <cfRule type="expression" dxfId="1989" priority="2099">
      <formula>IF(AND(AL937&lt;0, RIGHT(TEXT(AL937,"0.#"),1)&lt;&gt;"."),TRUE,FALSE)</formula>
    </cfRule>
    <cfRule type="expression" dxfId="1988" priority="2100">
      <formula>IF(AND(AL937&lt;0, RIGHT(TEXT(AL937,"0.#"),1)="."),TRUE,FALSE)</formula>
    </cfRule>
  </conditionalFormatting>
  <conditionalFormatting sqref="AL976:AO999">
    <cfRule type="expression" dxfId="1987" priority="2091">
      <formula>IF(AND(AL976&gt;=0, RIGHT(TEXT(AL976,"0.#"),1)&lt;&gt;"."),TRUE,FALSE)</formula>
    </cfRule>
    <cfRule type="expression" dxfId="1986" priority="2092">
      <formula>IF(AND(AL976&gt;=0, RIGHT(TEXT(AL976,"0.#"),1)="."),TRUE,FALSE)</formula>
    </cfRule>
    <cfRule type="expression" dxfId="1985" priority="2093">
      <formula>IF(AND(AL976&lt;0, RIGHT(TEXT(AL976,"0.#"),1)&lt;&gt;"."),TRUE,FALSE)</formula>
    </cfRule>
    <cfRule type="expression" dxfId="1984" priority="2094">
      <formula>IF(AND(AL976&lt;0, RIGHT(TEXT(AL976,"0.#"),1)="."),TRUE,FALSE)</formula>
    </cfRule>
  </conditionalFormatting>
  <conditionalFormatting sqref="AL1005:AO1032">
    <cfRule type="expression" dxfId="1983" priority="2079">
      <formula>IF(AND(AL1005&gt;=0, RIGHT(TEXT(AL1005,"0.#"),1)&lt;&gt;"."),TRUE,FALSE)</formula>
    </cfRule>
    <cfRule type="expression" dxfId="1982" priority="2080">
      <formula>IF(AND(AL1005&gt;=0, RIGHT(TEXT(AL1005,"0.#"),1)="."),TRUE,FALSE)</formula>
    </cfRule>
    <cfRule type="expression" dxfId="1981" priority="2081">
      <formula>IF(AND(AL1005&lt;0, RIGHT(TEXT(AL1005,"0.#"),1)&lt;&gt;"."),TRUE,FALSE)</formula>
    </cfRule>
    <cfRule type="expression" dxfId="1980" priority="2082">
      <formula>IF(AND(AL1005&lt;0, RIGHT(TEXT(AL1005,"0.#"),1)="."),TRUE,FALSE)</formula>
    </cfRule>
  </conditionalFormatting>
  <conditionalFormatting sqref="AL1003:AO1004">
    <cfRule type="expression" dxfId="1979" priority="2073">
      <formula>IF(AND(AL1003&gt;=0, RIGHT(TEXT(AL1003,"0.#"),1)&lt;&gt;"."),TRUE,FALSE)</formula>
    </cfRule>
    <cfRule type="expression" dxfId="1978" priority="2074">
      <formula>IF(AND(AL1003&gt;=0, RIGHT(TEXT(AL1003,"0.#"),1)="."),TRUE,FALSE)</formula>
    </cfRule>
    <cfRule type="expression" dxfId="1977" priority="2075">
      <formula>IF(AND(AL1003&lt;0, RIGHT(TEXT(AL1003,"0.#"),1)&lt;&gt;"."),TRUE,FALSE)</formula>
    </cfRule>
    <cfRule type="expression" dxfId="1976" priority="2076">
      <formula>IF(AND(AL1003&lt;0, RIGHT(TEXT(AL1003,"0.#"),1)="."),TRUE,FALSE)</formula>
    </cfRule>
  </conditionalFormatting>
  <conditionalFormatting sqref="Y1003:Y1004">
    <cfRule type="expression" dxfId="1975" priority="2071">
      <formula>IF(RIGHT(TEXT(Y1003,"0.#"),1)=".",FALSE,TRUE)</formula>
    </cfRule>
    <cfRule type="expression" dxfId="1974" priority="2072">
      <formula>IF(RIGHT(TEXT(Y1003,"0.#"),1)=".",TRUE,FALSE)</formula>
    </cfRule>
  </conditionalFormatting>
  <conditionalFormatting sqref="AL1038:AO1065">
    <cfRule type="expression" dxfId="1973" priority="2067">
      <formula>IF(AND(AL1038&gt;=0, RIGHT(TEXT(AL1038,"0.#"),1)&lt;&gt;"."),TRUE,FALSE)</formula>
    </cfRule>
    <cfRule type="expression" dxfId="1972" priority="2068">
      <formula>IF(AND(AL1038&gt;=0, RIGHT(TEXT(AL1038,"0.#"),1)="."),TRUE,FALSE)</formula>
    </cfRule>
    <cfRule type="expression" dxfId="1971" priority="2069">
      <formula>IF(AND(AL1038&lt;0, RIGHT(TEXT(AL1038,"0.#"),1)&lt;&gt;"."),TRUE,FALSE)</formula>
    </cfRule>
    <cfRule type="expression" dxfId="1970" priority="2070">
      <formula>IF(AND(AL1038&lt;0, RIGHT(TEXT(AL1038,"0.#"),1)="."),TRUE,FALSE)</formula>
    </cfRule>
  </conditionalFormatting>
  <conditionalFormatting sqref="Y1038:Y1065">
    <cfRule type="expression" dxfId="1969" priority="2065">
      <formula>IF(RIGHT(TEXT(Y1038,"0.#"),1)=".",FALSE,TRUE)</formula>
    </cfRule>
    <cfRule type="expression" dxfId="1968" priority="2066">
      <formula>IF(RIGHT(TEXT(Y1038,"0.#"),1)=".",TRUE,FALSE)</formula>
    </cfRule>
  </conditionalFormatting>
  <conditionalFormatting sqref="AL1037:AO1037">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
    <cfRule type="expression" dxfId="1963" priority="2059">
      <formula>IF(RIGHT(TEXT(Y1037,"0.#"),1)=".",FALSE,TRUE)</formula>
    </cfRule>
    <cfRule type="expression" dxfId="1962" priority="2060">
      <formula>IF(RIGHT(TEXT(Y1037,"0.#"),1)=".",TRUE,FALSE)</formula>
    </cfRule>
  </conditionalFormatting>
  <conditionalFormatting sqref="AL1071:AO1098">
    <cfRule type="expression" dxfId="1961" priority="2055">
      <formula>IF(AND(AL1071&gt;=0, RIGHT(TEXT(AL1071,"0.#"),1)&lt;&gt;"."),TRUE,FALSE)</formula>
    </cfRule>
    <cfRule type="expression" dxfId="1960" priority="2056">
      <formula>IF(AND(AL1071&gt;=0, RIGHT(TEXT(AL1071,"0.#"),1)="."),TRUE,FALSE)</formula>
    </cfRule>
    <cfRule type="expression" dxfId="1959" priority="2057">
      <formula>IF(AND(AL1071&lt;0, RIGHT(TEXT(AL1071,"0.#"),1)&lt;&gt;"."),TRUE,FALSE)</formula>
    </cfRule>
    <cfRule type="expression" dxfId="1958" priority="2058">
      <formula>IF(AND(AL1071&lt;0, RIGHT(TEXT(AL1071,"0.#"),1)="."),TRUE,FALSE)</formula>
    </cfRule>
  </conditionalFormatting>
  <conditionalFormatting sqref="Y1071:Y1098">
    <cfRule type="expression" dxfId="1957" priority="2053">
      <formula>IF(RIGHT(TEXT(Y1071,"0.#"),1)=".",FALSE,TRUE)</formula>
    </cfRule>
    <cfRule type="expression" dxfId="1956" priority="2054">
      <formula>IF(RIGHT(TEXT(Y1071,"0.#"),1)=".",TRUE,FALSE)</formula>
    </cfRule>
  </conditionalFormatting>
  <conditionalFormatting sqref="AL1070:AO1070">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69:Y1070">
    <cfRule type="expression" dxfId="1951" priority="2047">
      <formula>IF(RIGHT(TEXT(Y1069,"0.#"),1)=".",FALSE,TRUE)</formula>
    </cfRule>
    <cfRule type="expression" dxfId="1950" priority="2048">
      <formula>IF(RIGHT(TEXT(Y1069,"0.#"),1)=".",TRUE,FALSE)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I34">
    <cfRule type="expression" dxfId="755" priority="51">
      <formula>IF(RIGHT(TEXT(AI34,"0.#"),1)=".",FALSE,TRUE)</formula>
    </cfRule>
    <cfRule type="expression" dxfId="754" priority="52">
      <formula>IF(RIGHT(TEXT(AI34,"0.#"),1)=".",TRUE,FALSE)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L970:AO970">
    <cfRule type="expression" dxfId="733" priority="31">
      <formula>IF(AND(AL970&gt;=0, RIGHT(TEXT(AL970,"0.#"),1)&lt;&gt;"."),TRUE,FALSE)</formula>
    </cfRule>
    <cfRule type="expression" dxfId="732" priority="32">
      <formula>IF(AND(AL970&gt;=0, RIGHT(TEXT(AL970,"0.#"),1)="."),TRUE,FALSE)</formula>
    </cfRule>
    <cfRule type="expression" dxfId="731" priority="33">
      <formula>IF(AND(AL970&lt;0, RIGHT(TEXT(AL970,"0.#"),1)&lt;&gt;"."),TRUE,FALSE)</formula>
    </cfRule>
    <cfRule type="expression" dxfId="730" priority="34">
      <formula>IF(AND(AL970&lt;0, RIGHT(TEXT(AL970,"0.#"),1)="."),TRUE,FALSE)</formula>
    </cfRule>
  </conditionalFormatting>
  <conditionalFormatting sqref="AL971:AO971">
    <cfRule type="expression" dxfId="729" priority="27">
      <formula>IF(AND(AL971&gt;=0, RIGHT(TEXT(AL971,"0.#"),1)&lt;&gt;"."),TRUE,FALSE)</formula>
    </cfRule>
    <cfRule type="expression" dxfId="728" priority="28">
      <formula>IF(AND(AL971&gt;=0, RIGHT(TEXT(AL971,"0.#"),1)="."),TRUE,FALSE)</formula>
    </cfRule>
    <cfRule type="expression" dxfId="727" priority="29">
      <formula>IF(AND(AL971&lt;0, RIGHT(TEXT(AL971,"0.#"),1)&lt;&gt;"."),TRUE,FALSE)</formula>
    </cfRule>
    <cfRule type="expression" dxfId="726" priority="30">
      <formula>IF(AND(AL971&lt;0, RIGHT(TEXT(AL971,"0.#"),1)="."),TRUE,FALSE)</formula>
    </cfRule>
  </conditionalFormatting>
  <conditionalFormatting sqref="AL972:AO972">
    <cfRule type="expression" dxfId="725" priority="23">
      <formula>IF(AND(AL972&gt;=0, RIGHT(TEXT(AL972,"0.#"),1)&lt;&gt;"."),TRUE,FALSE)</formula>
    </cfRule>
    <cfRule type="expression" dxfId="724" priority="24">
      <formula>IF(AND(AL972&gt;=0, RIGHT(TEXT(AL972,"0.#"),1)="."),TRUE,FALSE)</formula>
    </cfRule>
    <cfRule type="expression" dxfId="723" priority="25">
      <formula>IF(AND(AL972&lt;0, RIGHT(TEXT(AL972,"0.#"),1)&lt;&gt;"."),TRUE,FALSE)</formula>
    </cfRule>
    <cfRule type="expression" dxfId="722" priority="26">
      <formula>IF(AND(AL972&lt;0, RIGHT(TEXT(AL972,"0.#"),1)="."),TRUE,FALSE)</formula>
    </cfRule>
  </conditionalFormatting>
  <conditionalFormatting sqref="AL973:AO973">
    <cfRule type="expression" dxfId="721" priority="19">
      <formula>IF(AND(AL973&gt;=0, RIGHT(TEXT(AL973,"0.#"),1)&lt;&gt;"."),TRUE,FALSE)</formula>
    </cfRule>
    <cfRule type="expression" dxfId="720" priority="20">
      <formula>IF(AND(AL973&gt;=0, RIGHT(TEXT(AL973,"0.#"),1)="."),TRUE,FALSE)</formula>
    </cfRule>
    <cfRule type="expression" dxfId="719" priority="21">
      <formula>IF(AND(AL973&lt;0, RIGHT(TEXT(AL973,"0.#"),1)&lt;&gt;"."),TRUE,FALSE)</formula>
    </cfRule>
    <cfRule type="expression" dxfId="718" priority="22">
      <formula>IF(AND(AL973&lt;0, RIGHT(TEXT(AL973,"0.#"),1)="."),TRUE,FALSE)</formula>
    </cfRule>
  </conditionalFormatting>
  <conditionalFormatting sqref="AL974:AO974">
    <cfRule type="expression" dxfId="717" priority="15">
      <formula>IF(AND(AL974&gt;=0, RIGHT(TEXT(AL974,"0.#"),1)&lt;&gt;"."),TRUE,FALSE)</formula>
    </cfRule>
    <cfRule type="expression" dxfId="716" priority="16">
      <formula>IF(AND(AL974&gt;=0, RIGHT(TEXT(AL974,"0.#"),1)="."),TRUE,FALSE)</formula>
    </cfRule>
    <cfRule type="expression" dxfId="715" priority="17">
      <formula>IF(AND(AL974&lt;0, RIGHT(TEXT(AL974,"0.#"),1)&lt;&gt;"."),TRUE,FALSE)</formula>
    </cfRule>
    <cfRule type="expression" dxfId="714" priority="18">
      <formula>IF(AND(AL974&lt;0, RIGHT(TEXT(AL974,"0.#"),1)="."),TRUE,FALSE)</formula>
    </cfRule>
  </conditionalFormatting>
  <conditionalFormatting sqref="AL975:AO975">
    <cfRule type="expression" dxfId="713" priority="11">
      <formula>IF(AND(AL975&gt;=0, RIGHT(TEXT(AL975,"0.#"),1)&lt;&gt;"."),TRUE,FALSE)</formula>
    </cfRule>
    <cfRule type="expression" dxfId="712" priority="12">
      <formula>IF(AND(AL975&gt;=0, RIGHT(TEXT(AL975,"0.#"),1)="."),TRUE,FALSE)</formula>
    </cfRule>
    <cfRule type="expression" dxfId="711" priority="13">
      <formula>IF(AND(AL975&lt;0, RIGHT(TEXT(AL975,"0.#"),1)&lt;&gt;"."),TRUE,FALSE)</formula>
    </cfRule>
    <cfRule type="expression" dxfId="710" priority="14">
      <formula>IF(AND(AL975&lt;0, RIGHT(TEXT(AL975,"0.#"),1)="."),TRUE,FALSE)</formula>
    </cfRule>
  </conditionalFormatting>
  <conditionalFormatting sqref="AL1036:AO1036">
    <cfRule type="expression" dxfId="709" priority="7">
      <formula>IF(AND(AL1036&gt;=0, RIGHT(TEXT(AL1036,"0.#"),1)&lt;&gt;"."),TRUE,FALSE)</formula>
    </cfRule>
    <cfRule type="expression" dxfId="708" priority="8">
      <formula>IF(AND(AL1036&gt;=0, RIGHT(TEXT(AL1036,"0.#"),1)="."),TRUE,FALSE)</formula>
    </cfRule>
    <cfRule type="expression" dxfId="707" priority="9">
      <formula>IF(AND(AL1036&lt;0, RIGHT(TEXT(AL1036,"0.#"),1)&lt;&gt;"."),TRUE,FALSE)</formula>
    </cfRule>
    <cfRule type="expression" dxfId="706" priority="10">
      <formula>IF(AND(AL1036&lt;0, RIGHT(TEXT(AL1036,"0.#"),1)="."),TRUE,FALSE)</formula>
    </cfRule>
  </conditionalFormatting>
  <conditionalFormatting sqref="Y1036">
    <cfRule type="expression" dxfId="705" priority="5">
      <formula>IF(RIGHT(TEXT(Y1036,"0.#"),1)=".",FALSE,TRUE)</formula>
    </cfRule>
    <cfRule type="expression" dxfId="704" priority="6">
      <formula>IF(RIGHT(TEXT(Y1036,"0.#"),1)=".",TRUE,FALSE)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40"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355</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325</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439</v>
      </c>
      <c r="Z10" s="30"/>
      <c r="AA10" s="32" t="s">
        <v>533</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442</v>
      </c>
      <c r="Z13" s="30"/>
      <c r="AA13" s="32" t="s">
        <v>536</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348</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5"/>
      <c r="Z2" s="849"/>
      <c r="AA2" s="850"/>
      <c r="AB2" s="1039" t="s">
        <v>11</v>
      </c>
      <c r="AC2" s="1040"/>
      <c r="AD2" s="1041"/>
      <c r="AE2" s="248" t="s">
        <v>390</v>
      </c>
      <c r="AF2" s="248"/>
      <c r="AG2" s="248"/>
      <c r="AH2" s="248"/>
      <c r="AI2" s="248" t="s">
        <v>388</v>
      </c>
      <c r="AJ2" s="248"/>
      <c r="AK2" s="248"/>
      <c r="AL2" s="248"/>
      <c r="AM2" s="248" t="s">
        <v>417</v>
      </c>
      <c r="AN2" s="248"/>
      <c r="AO2" s="248"/>
      <c r="AP2" s="242"/>
      <c r="AQ2" s="158" t="s">
        <v>234</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6"/>
      <c r="Z3" s="1037"/>
      <c r="AA3" s="1038"/>
      <c r="AB3" s="1042"/>
      <c r="AC3" s="1043"/>
      <c r="AD3" s="1044"/>
      <c r="AE3" s="249"/>
      <c r="AF3" s="249"/>
      <c r="AG3" s="249"/>
      <c r="AH3" s="249"/>
      <c r="AI3" s="249"/>
      <c r="AJ3" s="249"/>
      <c r="AK3" s="249"/>
      <c r="AL3" s="249"/>
      <c r="AM3" s="249"/>
      <c r="AN3" s="249"/>
      <c r="AO3" s="249"/>
      <c r="AP3" s="245"/>
      <c r="AQ3" s="197"/>
      <c r="AR3" s="198"/>
      <c r="AS3" s="132" t="s">
        <v>235</v>
      </c>
      <c r="AT3" s="133"/>
      <c r="AU3" s="198"/>
      <c r="AV3" s="198"/>
      <c r="AW3" s="400" t="s">
        <v>181</v>
      </c>
      <c r="AX3" s="401"/>
    </row>
    <row r="4" spans="1:50" ht="22.5" customHeight="1" x14ac:dyDescent="0.15">
      <c r="A4" s="405"/>
      <c r="B4" s="403"/>
      <c r="C4" s="403"/>
      <c r="D4" s="403"/>
      <c r="E4" s="403"/>
      <c r="F4" s="404"/>
      <c r="G4" s="569"/>
      <c r="H4" s="665"/>
      <c r="I4" s="665"/>
      <c r="J4" s="665"/>
      <c r="K4" s="665"/>
      <c r="L4" s="665"/>
      <c r="M4" s="665"/>
      <c r="N4" s="665"/>
      <c r="O4" s="666"/>
      <c r="P4" s="104"/>
      <c r="Q4" s="775"/>
      <c r="R4" s="775"/>
      <c r="S4" s="775"/>
      <c r="T4" s="775"/>
      <c r="U4" s="775"/>
      <c r="V4" s="775"/>
      <c r="W4" s="775"/>
      <c r="X4" s="776"/>
      <c r="Y4" s="1030" t="s">
        <v>12</v>
      </c>
      <c r="Z4" s="1031"/>
      <c r="AA4" s="1032"/>
      <c r="AB4" s="466"/>
      <c r="AC4" s="1034"/>
      <c r="AD4" s="1034"/>
      <c r="AE4" s="216"/>
      <c r="AF4" s="217"/>
      <c r="AG4" s="217"/>
      <c r="AH4" s="217"/>
      <c r="AI4" s="216"/>
      <c r="AJ4" s="217"/>
      <c r="AK4" s="217"/>
      <c r="AL4" s="217"/>
      <c r="AM4" s="216"/>
      <c r="AN4" s="217"/>
      <c r="AO4" s="217"/>
      <c r="AP4" s="217"/>
      <c r="AQ4" s="342"/>
      <c r="AR4" s="206"/>
      <c r="AS4" s="206"/>
      <c r="AT4" s="343"/>
      <c r="AU4" s="217"/>
      <c r="AV4" s="217"/>
      <c r="AW4" s="217"/>
      <c r="AX4" s="219"/>
    </row>
    <row r="5" spans="1:50" ht="22.5" customHeight="1" x14ac:dyDescent="0.15">
      <c r="A5" s="406"/>
      <c r="B5" s="407"/>
      <c r="C5" s="407"/>
      <c r="D5" s="407"/>
      <c r="E5" s="407"/>
      <c r="F5" s="408"/>
      <c r="G5" s="667"/>
      <c r="H5" s="668"/>
      <c r="I5" s="668"/>
      <c r="J5" s="668"/>
      <c r="K5" s="668"/>
      <c r="L5" s="668"/>
      <c r="M5" s="668"/>
      <c r="N5" s="668"/>
      <c r="O5" s="669"/>
      <c r="P5" s="777"/>
      <c r="Q5" s="777"/>
      <c r="R5" s="777"/>
      <c r="S5" s="777"/>
      <c r="T5" s="777"/>
      <c r="U5" s="777"/>
      <c r="V5" s="777"/>
      <c r="W5" s="777"/>
      <c r="X5" s="778"/>
      <c r="Y5" s="420" t="s">
        <v>54</v>
      </c>
      <c r="Z5" s="1027"/>
      <c r="AA5" s="1028"/>
      <c r="AB5" s="528"/>
      <c r="AC5" s="1033"/>
      <c r="AD5" s="1033"/>
      <c r="AE5" s="216"/>
      <c r="AF5" s="217"/>
      <c r="AG5" s="217"/>
      <c r="AH5" s="217"/>
      <c r="AI5" s="216"/>
      <c r="AJ5" s="217"/>
      <c r="AK5" s="217"/>
      <c r="AL5" s="217"/>
      <c r="AM5" s="216"/>
      <c r="AN5" s="217"/>
      <c r="AO5" s="217"/>
      <c r="AP5" s="217"/>
      <c r="AQ5" s="342"/>
      <c r="AR5" s="206"/>
      <c r="AS5" s="206"/>
      <c r="AT5" s="343"/>
      <c r="AU5" s="217"/>
      <c r="AV5" s="217"/>
      <c r="AW5" s="217"/>
      <c r="AX5" s="219"/>
    </row>
    <row r="6" spans="1:50" ht="22.5" customHeight="1" x14ac:dyDescent="0.15">
      <c r="A6" s="406"/>
      <c r="B6" s="407"/>
      <c r="C6" s="407"/>
      <c r="D6" s="407"/>
      <c r="E6" s="407"/>
      <c r="F6" s="408"/>
      <c r="G6" s="670"/>
      <c r="H6" s="671"/>
      <c r="I6" s="671"/>
      <c r="J6" s="671"/>
      <c r="K6" s="671"/>
      <c r="L6" s="671"/>
      <c r="M6" s="671"/>
      <c r="N6" s="671"/>
      <c r="O6" s="672"/>
      <c r="P6" s="721"/>
      <c r="Q6" s="721"/>
      <c r="R6" s="721"/>
      <c r="S6" s="721"/>
      <c r="T6" s="721"/>
      <c r="U6" s="721"/>
      <c r="V6" s="721"/>
      <c r="W6" s="721"/>
      <c r="X6" s="779"/>
      <c r="Y6" s="1026" t="s">
        <v>13</v>
      </c>
      <c r="Z6" s="1027"/>
      <c r="AA6" s="1028"/>
      <c r="AB6" s="599" t="s">
        <v>182</v>
      </c>
      <c r="AC6" s="1029"/>
      <c r="AD6" s="1029"/>
      <c r="AE6" s="216"/>
      <c r="AF6" s="217"/>
      <c r="AG6" s="217"/>
      <c r="AH6" s="217"/>
      <c r="AI6" s="216"/>
      <c r="AJ6" s="217"/>
      <c r="AK6" s="217"/>
      <c r="AL6" s="217"/>
      <c r="AM6" s="216"/>
      <c r="AN6" s="217"/>
      <c r="AO6" s="217"/>
      <c r="AP6" s="217"/>
      <c r="AQ6" s="342"/>
      <c r="AR6" s="206"/>
      <c r="AS6" s="206"/>
      <c r="AT6" s="343"/>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348</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5"/>
      <c r="Z9" s="849"/>
      <c r="AA9" s="850"/>
      <c r="AB9" s="1039" t="s">
        <v>11</v>
      </c>
      <c r="AC9" s="1040"/>
      <c r="AD9" s="1041"/>
      <c r="AE9" s="248" t="s">
        <v>390</v>
      </c>
      <c r="AF9" s="248"/>
      <c r="AG9" s="248"/>
      <c r="AH9" s="248"/>
      <c r="AI9" s="248" t="s">
        <v>388</v>
      </c>
      <c r="AJ9" s="248"/>
      <c r="AK9" s="248"/>
      <c r="AL9" s="248"/>
      <c r="AM9" s="248" t="s">
        <v>417</v>
      </c>
      <c r="AN9" s="248"/>
      <c r="AO9" s="248"/>
      <c r="AP9" s="242"/>
      <c r="AQ9" s="158" t="s">
        <v>234</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235</v>
      </c>
      <c r="AT10" s="133"/>
      <c r="AU10" s="198"/>
      <c r="AV10" s="198"/>
      <c r="AW10" s="400" t="s">
        <v>181</v>
      </c>
      <c r="AX10" s="401"/>
    </row>
    <row r="11" spans="1:50" ht="22.5" customHeight="1" x14ac:dyDescent="0.15">
      <c r="A11" s="405"/>
      <c r="B11" s="403"/>
      <c r="C11" s="403"/>
      <c r="D11" s="403"/>
      <c r="E11" s="403"/>
      <c r="F11" s="404"/>
      <c r="G11" s="569"/>
      <c r="H11" s="665"/>
      <c r="I11" s="665"/>
      <c r="J11" s="665"/>
      <c r="K11" s="665"/>
      <c r="L11" s="665"/>
      <c r="M11" s="665"/>
      <c r="N11" s="665"/>
      <c r="O11" s="666"/>
      <c r="P11" s="104"/>
      <c r="Q11" s="775"/>
      <c r="R11" s="775"/>
      <c r="S11" s="775"/>
      <c r="T11" s="775"/>
      <c r="U11" s="775"/>
      <c r="V11" s="775"/>
      <c r="W11" s="775"/>
      <c r="X11" s="776"/>
      <c r="Y11" s="1030" t="s">
        <v>12</v>
      </c>
      <c r="Z11" s="1031"/>
      <c r="AA11" s="1032"/>
      <c r="AB11" s="466"/>
      <c r="AC11" s="1034"/>
      <c r="AD11" s="1034"/>
      <c r="AE11" s="216"/>
      <c r="AF11" s="217"/>
      <c r="AG11" s="217"/>
      <c r="AH11" s="217"/>
      <c r="AI11" s="216"/>
      <c r="AJ11" s="217"/>
      <c r="AK11" s="217"/>
      <c r="AL11" s="217"/>
      <c r="AM11" s="216"/>
      <c r="AN11" s="217"/>
      <c r="AO11" s="217"/>
      <c r="AP11" s="217"/>
      <c r="AQ11" s="342"/>
      <c r="AR11" s="206"/>
      <c r="AS11" s="206"/>
      <c r="AT11" s="343"/>
      <c r="AU11" s="217"/>
      <c r="AV11" s="217"/>
      <c r="AW11" s="217"/>
      <c r="AX11" s="219"/>
    </row>
    <row r="12" spans="1:50" ht="22.5" customHeight="1" x14ac:dyDescent="0.15">
      <c r="A12" s="406"/>
      <c r="B12" s="407"/>
      <c r="C12" s="407"/>
      <c r="D12" s="407"/>
      <c r="E12" s="407"/>
      <c r="F12" s="408"/>
      <c r="G12" s="667"/>
      <c r="H12" s="668"/>
      <c r="I12" s="668"/>
      <c r="J12" s="668"/>
      <c r="K12" s="668"/>
      <c r="L12" s="668"/>
      <c r="M12" s="668"/>
      <c r="N12" s="668"/>
      <c r="O12" s="669"/>
      <c r="P12" s="777"/>
      <c r="Q12" s="777"/>
      <c r="R12" s="777"/>
      <c r="S12" s="777"/>
      <c r="T12" s="777"/>
      <c r="U12" s="777"/>
      <c r="V12" s="777"/>
      <c r="W12" s="777"/>
      <c r="X12" s="778"/>
      <c r="Y12" s="420" t="s">
        <v>54</v>
      </c>
      <c r="Z12" s="1027"/>
      <c r="AA12" s="1028"/>
      <c r="AB12" s="528"/>
      <c r="AC12" s="1033"/>
      <c r="AD12" s="1033"/>
      <c r="AE12" s="216"/>
      <c r="AF12" s="217"/>
      <c r="AG12" s="217"/>
      <c r="AH12" s="217"/>
      <c r="AI12" s="216"/>
      <c r="AJ12" s="217"/>
      <c r="AK12" s="217"/>
      <c r="AL12" s="217"/>
      <c r="AM12" s="216"/>
      <c r="AN12" s="217"/>
      <c r="AO12" s="217"/>
      <c r="AP12" s="217"/>
      <c r="AQ12" s="342"/>
      <c r="AR12" s="206"/>
      <c r="AS12" s="206"/>
      <c r="AT12" s="343"/>
      <c r="AU12" s="217"/>
      <c r="AV12" s="217"/>
      <c r="AW12" s="217"/>
      <c r="AX12" s="219"/>
    </row>
    <row r="13" spans="1:50" ht="22.5" customHeight="1" x14ac:dyDescent="0.15">
      <c r="A13" s="409"/>
      <c r="B13" s="410"/>
      <c r="C13" s="410"/>
      <c r="D13" s="410"/>
      <c r="E13" s="410"/>
      <c r="F13" s="411"/>
      <c r="G13" s="670"/>
      <c r="H13" s="671"/>
      <c r="I13" s="671"/>
      <c r="J13" s="671"/>
      <c r="K13" s="671"/>
      <c r="L13" s="671"/>
      <c r="M13" s="671"/>
      <c r="N13" s="671"/>
      <c r="O13" s="672"/>
      <c r="P13" s="721"/>
      <c r="Q13" s="721"/>
      <c r="R13" s="721"/>
      <c r="S13" s="721"/>
      <c r="T13" s="721"/>
      <c r="U13" s="721"/>
      <c r="V13" s="721"/>
      <c r="W13" s="721"/>
      <c r="X13" s="779"/>
      <c r="Y13" s="1026" t="s">
        <v>13</v>
      </c>
      <c r="Z13" s="1027"/>
      <c r="AA13" s="1028"/>
      <c r="AB13" s="599" t="s">
        <v>182</v>
      </c>
      <c r="AC13" s="1029"/>
      <c r="AD13" s="1029"/>
      <c r="AE13" s="216"/>
      <c r="AF13" s="217"/>
      <c r="AG13" s="217"/>
      <c r="AH13" s="217"/>
      <c r="AI13" s="216"/>
      <c r="AJ13" s="217"/>
      <c r="AK13" s="217"/>
      <c r="AL13" s="217"/>
      <c r="AM13" s="216"/>
      <c r="AN13" s="217"/>
      <c r="AO13" s="217"/>
      <c r="AP13" s="217"/>
      <c r="AQ13" s="342"/>
      <c r="AR13" s="206"/>
      <c r="AS13" s="206"/>
      <c r="AT13" s="343"/>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348</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5"/>
      <c r="Z16" s="849"/>
      <c r="AA16" s="850"/>
      <c r="AB16" s="1039" t="s">
        <v>11</v>
      </c>
      <c r="AC16" s="1040"/>
      <c r="AD16" s="1041"/>
      <c r="AE16" s="248" t="s">
        <v>390</v>
      </c>
      <c r="AF16" s="248"/>
      <c r="AG16" s="248"/>
      <c r="AH16" s="248"/>
      <c r="AI16" s="248" t="s">
        <v>388</v>
      </c>
      <c r="AJ16" s="248"/>
      <c r="AK16" s="248"/>
      <c r="AL16" s="248"/>
      <c r="AM16" s="248" t="s">
        <v>417</v>
      </c>
      <c r="AN16" s="248"/>
      <c r="AO16" s="248"/>
      <c r="AP16" s="242"/>
      <c r="AQ16" s="158" t="s">
        <v>234</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235</v>
      </c>
      <c r="AT17" s="133"/>
      <c r="AU17" s="198"/>
      <c r="AV17" s="198"/>
      <c r="AW17" s="400" t="s">
        <v>181</v>
      </c>
      <c r="AX17" s="401"/>
    </row>
    <row r="18" spans="1:50" ht="22.5" customHeight="1" x14ac:dyDescent="0.15">
      <c r="A18" s="405"/>
      <c r="B18" s="403"/>
      <c r="C18" s="403"/>
      <c r="D18" s="403"/>
      <c r="E18" s="403"/>
      <c r="F18" s="404"/>
      <c r="G18" s="569"/>
      <c r="H18" s="665"/>
      <c r="I18" s="665"/>
      <c r="J18" s="665"/>
      <c r="K18" s="665"/>
      <c r="L18" s="665"/>
      <c r="M18" s="665"/>
      <c r="N18" s="665"/>
      <c r="O18" s="666"/>
      <c r="P18" s="104"/>
      <c r="Q18" s="775"/>
      <c r="R18" s="775"/>
      <c r="S18" s="775"/>
      <c r="T18" s="775"/>
      <c r="U18" s="775"/>
      <c r="V18" s="775"/>
      <c r="W18" s="775"/>
      <c r="X18" s="776"/>
      <c r="Y18" s="1030" t="s">
        <v>12</v>
      </c>
      <c r="Z18" s="1031"/>
      <c r="AA18" s="1032"/>
      <c r="AB18" s="466"/>
      <c r="AC18" s="1034"/>
      <c r="AD18" s="1034"/>
      <c r="AE18" s="216"/>
      <c r="AF18" s="217"/>
      <c r="AG18" s="217"/>
      <c r="AH18" s="217"/>
      <c r="AI18" s="216"/>
      <c r="AJ18" s="217"/>
      <c r="AK18" s="217"/>
      <c r="AL18" s="217"/>
      <c r="AM18" s="216"/>
      <c r="AN18" s="217"/>
      <c r="AO18" s="217"/>
      <c r="AP18" s="217"/>
      <c r="AQ18" s="342"/>
      <c r="AR18" s="206"/>
      <c r="AS18" s="206"/>
      <c r="AT18" s="343"/>
      <c r="AU18" s="217"/>
      <c r="AV18" s="217"/>
      <c r="AW18" s="217"/>
      <c r="AX18" s="219"/>
    </row>
    <row r="19" spans="1:50" ht="22.5" customHeight="1" x14ac:dyDescent="0.15">
      <c r="A19" s="406"/>
      <c r="B19" s="407"/>
      <c r="C19" s="407"/>
      <c r="D19" s="407"/>
      <c r="E19" s="407"/>
      <c r="F19" s="408"/>
      <c r="G19" s="667"/>
      <c r="H19" s="668"/>
      <c r="I19" s="668"/>
      <c r="J19" s="668"/>
      <c r="K19" s="668"/>
      <c r="L19" s="668"/>
      <c r="M19" s="668"/>
      <c r="N19" s="668"/>
      <c r="O19" s="669"/>
      <c r="P19" s="777"/>
      <c r="Q19" s="777"/>
      <c r="R19" s="777"/>
      <c r="S19" s="777"/>
      <c r="T19" s="777"/>
      <c r="U19" s="777"/>
      <c r="V19" s="777"/>
      <c r="W19" s="777"/>
      <c r="X19" s="778"/>
      <c r="Y19" s="420" t="s">
        <v>54</v>
      </c>
      <c r="Z19" s="1027"/>
      <c r="AA19" s="1028"/>
      <c r="AB19" s="528"/>
      <c r="AC19" s="1033"/>
      <c r="AD19" s="1033"/>
      <c r="AE19" s="216"/>
      <c r="AF19" s="217"/>
      <c r="AG19" s="217"/>
      <c r="AH19" s="217"/>
      <c r="AI19" s="216"/>
      <c r="AJ19" s="217"/>
      <c r="AK19" s="217"/>
      <c r="AL19" s="217"/>
      <c r="AM19" s="216"/>
      <c r="AN19" s="217"/>
      <c r="AO19" s="217"/>
      <c r="AP19" s="217"/>
      <c r="AQ19" s="342"/>
      <c r="AR19" s="206"/>
      <c r="AS19" s="206"/>
      <c r="AT19" s="343"/>
      <c r="AU19" s="217"/>
      <c r="AV19" s="217"/>
      <c r="AW19" s="217"/>
      <c r="AX19" s="219"/>
    </row>
    <row r="20" spans="1:50" ht="22.5" customHeight="1" x14ac:dyDescent="0.15">
      <c r="A20" s="409"/>
      <c r="B20" s="410"/>
      <c r="C20" s="410"/>
      <c r="D20" s="410"/>
      <c r="E20" s="410"/>
      <c r="F20" s="411"/>
      <c r="G20" s="670"/>
      <c r="H20" s="671"/>
      <c r="I20" s="671"/>
      <c r="J20" s="671"/>
      <c r="K20" s="671"/>
      <c r="L20" s="671"/>
      <c r="M20" s="671"/>
      <c r="N20" s="671"/>
      <c r="O20" s="672"/>
      <c r="P20" s="721"/>
      <c r="Q20" s="721"/>
      <c r="R20" s="721"/>
      <c r="S20" s="721"/>
      <c r="T20" s="721"/>
      <c r="U20" s="721"/>
      <c r="V20" s="721"/>
      <c r="W20" s="721"/>
      <c r="X20" s="779"/>
      <c r="Y20" s="1026" t="s">
        <v>13</v>
      </c>
      <c r="Z20" s="1027"/>
      <c r="AA20" s="1028"/>
      <c r="AB20" s="599" t="s">
        <v>182</v>
      </c>
      <c r="AC20" s="1029"/>
      <c r="AD20" s="1029"/>
      <c r="AE20" s="216"/>
      <c r="AF20" s="217"/>
      <c r="AG20" s="217"/>
      <c r="AH20" s="217"/>
      <c r="AI20" s="216"/>
      <c r="AJ20" s="217"/>
      <c r="AK20" s="217"/>
      <c r="AL20" s="217"/>
      <c r="AM20" s="216"/>
      <c r="AN20" s="217"/>
      <c r="AO20" s="217"/>
      <c r="AP20" s="217"/>
      <c r="AQ20" s="342"/>
      <c r="AR20" s="206"/>
      <c r="AS20" s="206"/>
      <c r="AT20" s="343"/>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348</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5"/>
      <c r="Z23" s="849"/>
      <c r="AA23" s="850"/>
      <c r="AB23" s="1039" t="s">
        <v>11</v>
      </c>
      <c r="AC23" s="1040"/>
      <c r="AD23" s="1041"/>
      <c r="AE23" s="248" t="s">
        <v>390</v>
      </c>
      <c r="AF23" s="248"/>
      <c r="AG23" s="248"/>
      <c r="AH23" s="248"/>
      <c r="AI23" s="248" t="s">
        <v>388</v>
      </c>
      <c r="AJ23" s="248"/>
      <c r="AK23" s="248"/>
      <c r="AL23" s="248"/>
      <c r="AM23" s="248" t="s">
        <v>417</v>
      </c>
      <c r="AN23" s="248"/>
      <c r="AO23" s="248"/>
      <c r="AP23" s="242"/>
      <c r="AQ23" s="158" t="s">
        <v>234</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235</v>
      </c>
      <c r="AT24" s="133"/>
      <c r="AU24" s="198"/>
      <c r="AV24" s="198"/>
      <c r="AW24" s="400" t="s">
        <v>181</v>
      </c>
      <c r="AX24" s="401"/>
    </row>
    <row r="25" spans="1:50" ht="22.5" customHeight="1" x14ac:dyDescent="0.15">
      <c r="A25" s="405"/>
      <c r="B25" s="403"/>
      <c r="C25" s="403"/>
      <c r="D25" s="403"/>
      <c r="E25" s="403"/>
      <c r="F25" s="404"/>
      <c r="G25" s="569"/>
      <c r="H25" s="665"/>
      <c r="I25" s="665"/>
      <c r="J25" s="665"/>
      <c r="K25" s="665"/>
      <c r="L25" s="665"/>
      <c r="M25" s="665"/>
      <c r="N25" s="665"/>
      <c r="O25" s="666"/>
      <c r="P25" s="104"/>
      <c r="Q25" s="775"/>
      <c r="R25" s="775"/>
      <c r="S25" s="775"/>
      <c r="T25" s="775"/>
      <c r="U25" s="775"/>
      <c r="V25" s="775"/>
      <c r="W25" s="775"/>
      <c r="X25" s="776"/>
      <c r="Y25" s="1030" t="s">
        <v>12</v>
      </c>
      <c r="Z25" s="1031"/>
      <c r="AA25" s="1032"/>
      <c r="AB25" s="466"/>
      <c r="AC25" s="1034"/>
      <c r="AD25" s="1034"/>
      <c r="AE25" s="216"/>
      <c r="AF25" s="217"/>
      <c r="AG25" s="217"/>
      <c r="AH25" s="217"/>
      <c r="AI25" s="216"/>
      <c r="AJ25" s="217"/>
      <c r="AK25" s="217"/>
      <c r="AL25" s="217"/>
      <c r="AM25" s="216"/>
      <c r="AN25" s="217"/>
      <c r="AO25" s="217"/>
      <c r="AP25" s="217"/>
      <c r="AQ25" s="342"/>
      <c r="AR25" s="206"/>
      <c r="AS25" s="206"/>
      <c r="AT25" s="343"/>
      <c r="AU25" s="217"/>
      <c r="AV25" s="217"/>
      <c r="AW25" s="217"/>
      <c r="AX25" s="219"/>
    </row>
    <row r="26" spans="1:50" ht="22.5" customHeight="1" x14ac:dyDescent="0.15">
      <c r="A26" s="406"/>
      <c r="B26" s="407"/>
      <c r="C26" s="407"/>
      <c r="D26" s="407"/>
      <c r="E26" s="407"/>
      <c r="F26" s="408"/>
      <c r="G26" s="667"/>
      <c r="H26" s="668"/>
      <c r="I26" s="668"/>
      <c r="J26" s="668"/>
      <c r="K26" s="668"/>
      <c r="L26" s="668"/>
      <c r="M26" s="668"/>
      <c r="N26" s="668"/>
      <c r="O26" s="669"/>
      <c r="P26" s="777"/>
      <c r="Q26" s="777"/>
      <c r="R26" s="777"/>
      <c r="S26" s="777"/>
      <c r="T26" s="777"/>
      <c r="U26" s="777"/>
      <c r="V26" s="777"/>
      <c r="W26" s="777"/>
      <c r="X26" s="778"/>
      <c r="Y26" s="420" t="s">
        <v>54</v>
      </c>
      <c r="Z26" s="1027"/>
      <c r="AA26" s="1028"/>
      <c r="AB26" s="528"/>
      <c r="AC26" s="1033"/>
      <c r="AD26" s="1033"/>
      <c r="AE26" s="216"/>
      <c r="AF26" s="217"/>
      <c r="AG26" s="217"/>
      <c r="AH26" s="217"/>
      <c r="AI26" s="216"/>
      <c r="AJ26" s="217"/>
      <c r="AK26" s="217"/>
      <c r="AL26" s="217"/>
      <c r="AM26" s="216"/>
      <c r="AN26" s="217"/>
      <c r="AO26" s="217"/>
      <c r="AP26" s="217"/>
      <c r="AQ26" s="342"/>
      <c r="AR26" s="206"/>
      <c r="AS26" s="206"/>
      <c r="AT26" s="343"/>
      <c r="AU26" s="217"/>
      <c r="AV26" s="217"/>
      <c r="AW26" s="217"/>
      <c r="AX26" s="219"/>
    </row>
    <row r="27" spans="1:50" ht="22.5" customHeight="1" x14ac:dyDescent="0.15">
      <c r="A27" s="409"/>
      <c r="B27" s="410"/>
      <c r="C27" s="410"/>
      <c r="D27" s="410"/>
      <c r="E27" s="410"/>
      <c r="F27" s="411"/>
      <c r="G27" s="670"/>
      <c r="H27" s="671"/>
      <c r="I27" s="671"/>
      <c r="J27" s="671"/>
      <c r="K27" s="671"/>
      <c r="L27" s="671"/>
      <c r="M27" s="671"/>
      <c r="N27" s="671"/>
      <c r="O27" s="672"/>
      <c r="P27" s="721"/>
      <c r="Q27" s="721"/>
      <c r="R27" s="721"/>
      <c r="S27" s="721"/>
      <c r="T27" s="721"/>
      <c r="U27" s="721"/>
      <c r="V27" s="721"/>
      <c r="W27" s="721"/>
      <c r="X27" s="779"/>
      <c r="Y27" s="1026" t="s">
        <v>13</v>
      </c>
      <c r="Z27" s="1027"/>
      <c r="AA27" s="1028"/>
      <c r="AB27" s="599" t="s">
        <v>182</v>
      </c>
      <c r="AC27" s="1029"/>
      <c r="AD27" s="1029"/>
      <c r="AE27" s="216"/>
      <c r="AF27" s="217"/>
      <c r="AG27" s="217"/>
      <c r="AH27" s="217"/>
      <c r="AI27" s="216"/>
      <c r="AJ27" s="217"/>
      <c r="AK27" s="217"/>
      <c r="AL27" s="217"/>
      <c r="AM27" s="216"/>
      <c r="AN27" s="217"/>
      <c r="AO27" s="217"/>
      <c r="AP27" s="217"/>
      <c r="AQ27" s="342"/>
      <c r="AR27" s="206"/>
      <c r="AS27" s="206"/>
      <c r="AT27" s="343"/>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348</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5"/>
      <c r="Z30" s="849"/>
      <c r="AA30" s="850"/>
      <c r="AB30" s="1039" t="s">
        <v>11</v>
      </c>
      <c r="AC30" s="1040"/>
      <c r="AD30" s="1041"/>
      <c r="AE30" s="248" t="s">
        <v>390</v>
      </c>
      <c r="AF30" s="248"/>
      <c r="AG30" s="248"/>
      <c r="AH30" s="248"/>
      <c r="AI30" s="248" t="s">
        <v>388</v>
      </c>
      <c r="AJ30" s="248"/>
      <c r="AK30" s="248"/>
      <c r="AL30" s="248"/>
      <c r="AM30" s="248" t="s">
        <v>417</v>
      </c>
      <c r="AN30" s="248"/>
      <c r="AO30" s="248"/>
      <c r="AP30" s="242"/>
      <c r="AQ30" s="158" t="s">
        <v>234</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235</v>
      </c>
      <c r="AT31" s="133"/>
      <c r="AU31" s="198"/>
      <c r="AV31" s="198"/>
      <c r="AW31" s="400" t="s">
        <v>181</v>
      </c>
      <c r="AX31" s="401"/>
    </row>
    <row r="32" spans="1:50" ht="22.5" customHeight="1" x14ac:dyDescent="0.15">
      <c r="A32" s="405"/>
      <c r="B32" s="403"/>
      <c r="C32" s="403"/>
      <c r="D32" s="403"/>
      <c r="E32" s="403"/>
      <c r="F32" s="404"/>
      <c r="G32" s="569"/>
      <c r="H32" s="665"/>
      <c r="I32" s="665"/>
      <c r="J32" s="665"/>
      <c r="K32" s="665"/>
      <c r="L32" s="665"/>
      <c r="M32" s="665"/>
      <c r="N32" s="665"/>
      <c r="O32" s="666"/>
      <c r="P32" s="104"/>
      <c r="Q32" s="775"/>
      <c r="R32" s="775"/>
      <c r="S32" s="775"/>
      <c r="T32" s="775"/>
      <c r="U32" s="775"/>
      <c r="V32" s="775"/>
      <c r="W32" s="775"/>
      <c r="X32" s="776"/>
      <c r="Y32" s="1030" t="s">
        <v>12</v>
      </c>
      <c r="Z32" s="1031"/>
      <c r="AA32" s="1032"/>
      <c r="AB32" s="466"/>
      <c r="AC32" s="1034"/>
      <c r="AD32" s="1034"/>
      <c r="AE32" s="216"/>
      <c r="AF32" s="217"/>
      <c r="AG32" s="217"/>
      <c r="AH32" s="217"/>
      <c r="AI32" s="216"/>
      <c r="AJ32" s="217"/>
      <c r="AK32" s="217"/>
      <c r="AL32" s="217"/>
      <c r="AM32" s="216"/>
      <c r="AN32" s="217"/>
      <c r="AO32" s="217"/>
      <c r="AP32" s="217"/>
      <c r="AQ32" s="342"/>
      <c r="AR32" s="206"/>
      <c r="AS32" s="206"/>
      <c r="AT32" s="343"/>
      <c r="AU32" s="217"/>
      <c r="AV32" s="217"/>
      <c r="AW32" s="217"/>
      <c r="AX32" s="219"/>
    </row>
    <row r="33" spans="1:50" ht="22.5" customHeight="1" x14ac:dyDescent="0.15">
      <c r="A33" s="406"/>
      <c r="B33" s="407"/>
      <c r="C33" s="407"/>
      <c r="D33" s="407"/>
      <c r="E33" s="407"/>
      <c r="F33" s="408"/>
      <c r="G33" s="667"/>
      <c r="H33" s="668"/>
      <c r="I33" s="668"/>
      <c r="J33" s="668"/>
      <c r="K33" s="668"/>
      <c r="L33" s="668"/>
      <c r="M33" s="668"/>
      <c r="N33" s="668"/>
      <c r="O33" s="669"/>
      <c r="P33" s="777"/>
      <c r="Q33" s="777"/>
      <c r="R33" s="777"/>
      <c r="S33" s="777"/>
      <c r="T33" s="777"/>
      <c r="U33" s="777"/>
      <c r="V33" s="777"/>
      <c r="W33" s="777"/>
      <c r="X33" s="778"/>
      <c r="Y33" s="420" t="s">
        <v>54</v>
      </c>
      <c r="Z33" s="1027"/>
      <c r="AA33" s="1028"/>
      <c r="AB33" s="528"/>
      <c r="AC33" s="1033"/>
      <c r="AD33" s="1033"/>
      <c r="AE33" s="216"/>
      <c r="AF33" s="217"/>
      <c r="AG33" s="217"/>
      <c r="AH33" s="217"/>
      <c r="AI33" s="216"/>
      <c r="AJ33" s="217"/>
      <c r="AK33" s="217"/>
      <c r="AL33" s="217"/>
      <c r="AM33" s="216"/>
      <c r="AN33" s="217"/>
      <c r="AO33" s="217"/>
      <c r="AP33" s="217"/>
      <c r="AQ33" s="342"/>
      <c r="AR33" s="206"/>
      <c r="AS33" s="206"/>
      <c r="AT33" s="343"/>
      <c r="AU33" s="217"/>
      <c r="AV33" s="217"/>
      <c r="AW33" s="217"/>
      <c r="AX33" s="219"/>
    </row>
    <row r="34" spans="1:50" ht="22.5" customHeight="1" x14ac:dyDescent="0.15">
      <c r="A34" s="409"/>
      <c r="B34" s="410"/>
      <c r="C34" s="410"/>
      <c r="D34" s="410"/>
      <c r="E34" s="410"/>
      <c r="F34" s="411"/>
      <c r="G34" s="670"/>
      <c r="H34" s="671"/>
      <c r="I34" s="671"/>
      <c r="J34" s="671"/>
      <c r="K34" s="671"/>
      <c r="L34" s="671"/>
      <c r="M34" s="671"/>
      <c r="N34" s="671"/>
      <c r="O34" s="672"/>
      <c r="P34" s="721"/>
      <c r="Q34" s="721"/>
      <c r="R34" s="721"/>
      <c r="S34" s="721"/>
      <c r="T34" s="721"/>
      <c r="U34" s="721"/>
      <c r="V34" s="721"/>
      <c r="W34" s="721"/>
      <c r="X34" s="779"/>
      <c r="Y34" s="1026" t="s">
        <v>13</v>
      </c>
      <c r="Z34" s="1027"/>
      <c r="AA34" s="1028"/>
      <c r="AB34" s="599" t="s">
        <v>182</v>
      </c>
      <c r="AC34" s="1029"/>
      <c r="AD34" s="1029"/>
      <c r="AE34" s="216"/>
      <c r="AF34" s="217"/>
      <c r="AG34" s="217"/>
      <c r="AH34" s="217"/>
      <c r="AI34" s="216"/>
      <c r="AJ34" s="217"/>
      <c r="AK34" s="217"/>
      <c r="AL34" s="217"/>
      <c r="AM34" s="216"/>
      <c r="AN34" s="217"/>
      <c r="AO34" s="217"/>
      <c r="AP34" s="217"/>
      <c r="AQ34" s="342"/>
      <c r="AR34" s="206"/>
      <c r="AS34" s="206"/>
      <c r="AT34" s="343"/>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348</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5"/>
      <c r="Z37" s="849"/>
      <c r="AA37" s="850"/>
      <c r="AB37" s="1039" t="s">
        <v>11</v>
      </c>
      <c r="AC37" s="1040"/>
      <c r="AD37" s="1041"/>
      <c r="AE37" s="248" t="s">
        <v>390</v>
      </c>
      <c r="AF37" s="248"/>
      <c r="AG37" s="248"/>
      <c r="AH37" s="248"/>
      <c r="AI37" s="248" t="s">
        <v>388</v>
      </c>
      <c r="AJ37" s="248"/>
      <c r="AK37" s="248"/>
      <c r="AL37" s="248"/>
      <c r="AM37" s="248" t="s">
        <v>417</v>
      </c>
      <c r="AN37" s="248"/>
      <c r="AO37" s="248"/>
      <c r="AP37" s="242"/>
      <c r="AQ37" s="158" t="s">
        <v>234</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235</v>
      </c>
      <c r="AT38" s="133"/>
      <c r="AU38" s="198"/>
      <c r="AV38" s="198"/>
      <c r="AW38" s="400" t="s">
        <v>181</v>
      </c>
      <c r="AX38" s="401"/>
    </row>
    <row r="39" spans="1:50" ht="22.5" customHeight="1" x14ac:dyDescent="0.15">
      <c r="A39" s="405"/>
      <c r="B39" s="403"/>
      <c r="C39" s="403"/>
      <c r="D39" s="403"/>
      <c r="E39" s="403"/>
      <c r="F39" s="404"/>
      <c r="G39" s="569"/>
      <c r="H39" s="665"/>
      <c r="I39" s="665"/>
      <c r="J39" s="665"/>
      <c r="K39" s="665"/>
      <c r="L39" s="665"/>
      <c r="M39" s="665"/>
      <c r="N39" s="665"/>
      <c r="O39" s="666"/>
      <c r="P39" s="104"/>
      <c r="Q39" s="775"/>
      <c r="R39" s="775"/>
      <c r="S39" s="775"/>
      <c r="T39" s="775"/>
      <c r="U39" s="775"/>
      <c r="V39" s="775"/>
      <c r="W39" s="775"/>
      <c r="X39" s="776"/>
      <c r="Y39" s="1030" t="s">
        <v>12</v>
      </c>
      <c r="Z39" s="1031"/>
      <c r="AA39" s="1032"/>
      <c r="AB39" s="466"/>
      <c r="AC39" s="1034"/>
      <c r="AD39" s="1034"/>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2.5" customHeight="1" x14ac:dyDescent="0.15">
      <c r="A40" s="406"/>
      <c r="B40" s="407"/>
      <c r="C40" s="407"/>
      <c r="D40" s="407"/>
      <c r="E40" s="407"/>
      <c r="F40" s="408"/>
      <c r="G40" s="667"/>
      <c r="H40" s="668"/>
      <c r="I40" s="668"/>
      <c r="J40" s="668"/>
      <c r="K40" s="668"/>
      <c r="L40" s="668"/>
      <c r="M40" s="668"/>
      <c r="N40" s="668"/>
      <c r="O40" s="669"/>
      <c r="P40" s="777"/>
      <c r="Q40" s="777"/>
      <c r="R40" s="777"/>
      <c r="S40" s="777"/>
      <c r="T40" s="777"/>
      <c r="U40" s="777"/>
      <c r="V40" s="777"/>
      <c r="W40" s="777"/>
      <c r="X40" s="778"/>
      <c r="Y40" s="420" t="s">
        <v>54</v>
      </c>
      <c r="Z40" s="1027"/>
      <c r="AA40" s="1028"/>
      <c r="AB40" s="528"/>
      <c r="AC40" s="1033"/>
      <c r="AD40" s="1033"/>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2.5" customHeight="1" x14ac:dyDescent="0.15">
      <c r="A41" s="409"/>
      <c r="B41" s="410"/>
      <c r="C41" s="410"/>
      <c r="D41" s="410"/>
      <c r="E41" s="410"/>
      <c r="F41" s="411"/>
      <c r="G41" s="670"/>
      <c r="H41" s="671"/>
      <c r="I41" s="671"/>
      <c r="J41" s="671"/>
      <c r="K41" s="671"/>
      <c r="L41" s="671"/>
      <c r="M41" s="671"/>
      <c r="N41" s="671"/>
      <c r="O41" s="672"/>
      <c r="P41" s="721"/>
      <c r="Q41" s="721"/>
      <c r="R41" s="721"/>
      <c r="S41" s="721"/>
      <c r="T41" s="721"/>
      <c r="U41" s="721"/>
      <c r="V41" s="721"/>
      <c r="W41" s="721"/>
      <c r="X41" s="779"/>
      <c r="Y41" s="1026" t="s">
        <v>13</v>
      </c>
      <c r="Z41" s="1027"/>
      <c r="AA41" s="1028"/>
      <c r="AB41" s="599" t="s">
        <v>182</v>
      </c>
      <c r="AC41" s="1029"/>
      <c r="AD41" s="1029"/>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348</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5"/>
      <c r="Z44" s="849"/>
      <c r="AA44" s="850"/>
      <c r="AB44" s="1039" t="s">
        <v>11</v>
      </c>
      <c r="AC44" s="1040"/>
      <c r="AD44" s="1041"/>
      <c r="AE44" s="248" t="s">
        <v>390</v>
      </c>
      <c r="AF44" s="248"/>
      <c r="AG44" s="248"/>
      <c r="AH44" s="248"/>
      <c r="AI44" s="248" t="s">
        <v>388</v>
      </c>
      <c r="AJ44" s="248"/>
      <c r="AK44" s="248"/>
      <c r="AL44" s="248"/>
      <c r="AM44" s="248" t="s">
        <v>417</v>
      </c>
      <c r="AN44" s="248"/>
      <c r="AO44" s="248"/>
      <c r="AP44" s="242"/>
      <c r="AQ44" s="158" t="s">
        <v>234</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235</v>
      </c>
      <c r="AT45" s="133"/>
      <c r="AU45" s="198"/>
      <c r="AV45" s="198"/>
      <c r="AW45" s="400" t="s">
        <v>181</v>
      </c>
      <c r="AX45" s="401"/>
    </row>
    <row r="46" spans="1:50" ht="22.5" customHeight="1" x14ac:dyDescent="0.15">
      <c r="A46" s="405"/>
      <c r="B46" s="403"/>
      <c r="C46" s="403"/>
      <c r="D46" s="403"/>
      <c r="E46" s="403"/>
      <c r="F46" s="404"/>
      <c r="G46" s="569"/>
      <c r="H46" s="665"/>
      <c r="I46" s="665"/>
      <c r="J46" s="665"/>
      <c r="K46" s="665"/>
      <c r="L46" s="665"/>
      <c r="M46" s="665"/>
      <c r="N46" s="665"/>
      <c r="O46" s="666"/>
      <c r="P46" s="104"/>
      <c r="Q46" s="775"/>
      <c r="R46" s="775"/>
      <c r="S46" s="775"/>
      <c r="T46" s="775"/>
      <c r="U46" s="775"/>
      <c r="V46" s="775"/>
      <c r="W46" s="775"/>
      <c r="X46" s="776"/>
      <c r="Y46" s="1030" t="s">
        <v>12</v>
      </c>
      <c r="Z46" s="1031"/>
      <c r="AA46" s="1032"/>
      <c r="AB46" s="466"/>
      <c r="AC46" s="1034"/>
      <c r="AD46" s="1034"/>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2.5" customHeight="1" x14ac:dyDescent="0.15">
      <c r="A47" s="406"/>
      <c r="B47" s="407"/>
      <c r="C47" s="407"/>
      <c r="D47" s="407"/>
      <c r="E47" s="407"/>
      <c r="F47" s="408"/>
      <c r="G47" s="667"/>
      <c r="H47" s="668"/>
      <c r="I47" s="668"/>
      <c r="J47" s="668"/>
      <c r="K47" s="668"/>
      <c r="L47" s="668"/>
      <c r="M47" s="668"/>
      <c r="N47" s="668"/>
      <c r="O47" s="669"/>
      <c r="P47" s="777"/>
      <c r="Q47" s="777"/>
      <c r="R47" s="777"/>
      <c r="S47" s="777"/>
      <c r="T47" s="777"/>
      <c r="U47" s="777"/>
      <c r="V47" s="777"/>
      <c r="W47" s="777"/>
      <c r="X47" s="778"/>
      <c r="Y47" s="420" t="s">
        <v>54</v>
      </c>
      <c r="Z47" s="1027"/>
      <c r="AA47" s="1028"/>
      <c r="AB47" s="528"/>
      <c r="AC47" s="1033"/>
      <c r="AD47" s="1033"/>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2.5" customHeight="1" x14ac:dyDescent="0.15">
      <c r="A48" s="409"/>
      <c r="B48" s="410"/>
      <c r="C48" s="410"/>
      <c r="D48" s="410"/>
      <c r="E48" s="410"/>
      <c r="F48" s="411"/>
      <c r="G48" s="670"/>
      <c r="H48" s="671"/>
      <c r="I48" s="671"/>
      <c r="J48" s="671"/>
      <c r="K48" s="671"/>
      <c r="L48" s="671"/>
      <c r="M48" s="671"/>
      <c r="N48" s="671"/>
      <c r="O48" s="672"/>
      <c r="P48" s="721"/>
      <c r="Q48" s="721"/>
      <c r="R48" s="721"/>
      <c r="S48" s="721"/>
      <c r="T48" s="721"/>
      <c r="U48" s="721"/>
      <c r="V48" s="721"/>
      <c r="W48" s="721"/>
      <c r="X48" s="779"/>
      <c r="Y48" s="1026" t="s">
        <v>13</v>
      </c>
      <c r="Z48" s="1027"/>
      <c r="AA48" s="1028"/>
      <c r="AB48" s="599" t="s">
        <v>182</v>
      </c>
      <c r="AC48" s="1029"/>
      <c r="AD48" s="1029"/>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348</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5"/>
      <c r="Z51" s="849"/>
      <c r="AA51" s="850"/>
      <c r="AB51" s="242" t="s">
        <v>11</v>
      </c>
      <c r="AC51" s="1040"/>
      <c r="AD51" s="1041"/>
      <c r="AE51" s="248" t="s">
        <v>390</v>
      </c>
      <c r="AF51" s="248"/>
      <c r="AG51" s="248"/>
      <c r="AH51" s="248"/>
      <c r="AI51" s="248" t="s">
        <v>388</v>
      </c>
      <c r="AJ51" s="248"/>
      <c r="AK51" s="248"/>
      <c r="AL51" s="248"/>
      <c r="AM51" s="248" t="s">
        <v>417</v>
      </c>
      <c r="AN51" s="248"/>
      <c r="AO51" s="248"/>
      <c r="AP51" s="242"/>
      <c r="AQ51" s="158" t="s">
        <v>234</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235</v>
      </c>
      <c r="AT52" s="133"/>
      <c r="AU52" s="198"/>
      <c r="AV52" s="198"/>
      <c r="AW52" s="400" t="s">
        <v>181</v>
      </c>
      <c r="AX52" s="401"/>
    </row>
    <row r="53" spans="1:50" ht="22.5" customHeight="1" x14ac:dyDescent="0.15">
      <c r="A53" s="405"/>
      <c r="B53" s="403"/>
      <c r="C53" s="403"/>
      <c r="D53" s="403"/>
      <c r="E53" s="403"/>
      <c r="F53" s="404"/>
      <c r="G53" s="569"/>
      <c r="H53" s="665"/>
      <c r="I53" s="665"/>
      <c r="J53" s="665"/>
      <c r="K53" s="665"/>
      <c r="L53" s="665"/>
      <c r="M53" s="665"/>
      <c r="N53" s="665"/>
      <c r="O53" s="666"/>
      <c r="P53" s="104"/>
      <c r="Q53" s="775"/>
      <c r="R53" s="775"/>
      <c r="S53" s="775"/>
      <c r="T53" s="775"/>
      <c r="U53" s="775"/>
      <c r="V53" s="775"/>
      <c r="W53" s="775"/>
      <c r="X53" s="776"/>
      <c r="Y53" s="1030" t="s">
        <v>12</v>
      </c>
      <c r="Z53" s="1031"/>
      <c r="AA53" s="1032"/>
      <c r="AB53" s="466"/>
      <c r="AC53" s="1034"/>
      <c r="AD53" s="1034"/>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2.5" customHeight="1" x14ac:dyDescent="0.15">
      <c r="A54" s="406"/>
      <c r="B54" s="407"/>
      <c r="C54" s="407"/>
      <c r="D54" s="407"/>
      <c r="E54" s="407"/>
      <c r="F54" s="408"/>
      <c r="G54" s="667"/>
      <c r="H54" s="668"/>
      <c r="I54" s="668"/>
      <c r="J54" s="668"/>
      <c r="K54" s="668"/>
      <c r="L54" s="668"/>
      <c r="M54" s="668"/>
      <c r="N54" s="668"/>
      <c r="O54" s="669"/>
      <c r="P54" s="777"/>
      <c r="Q54" s="777"/>
      <c r="R54" s="777"/>
      <c r="S54" s="777"/>
      <c r="T54" s="777"/>
      <c r="U54" s="777"/>
      <c r="V54" s="777"/>
      <c r="W54" s="777"/>
      <c r="X54" s="778"/>
      <c r="Y54" s="420" t="s">
        <v>54</v>
      </c>
      <c r="Z54" s="1027"/>
      <c r="AA54" s="1028"/>
      <c r="AB54" s="528"/>
      <c r="AC54" s="1033"/>
      <c r="AD54" s="1033"/>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2.5" customHeight="1" x14ac:dyDescent="0.15">
      <c r="A55" s="409"/>
      <c r="B55" s="410"/>
      <c r="C55" s="410"/>
      <c r="D55" s="410"/>
      <c r="E55" s="410"/>
      <c r="F55" s="411"/>
      <c r="G55" s="670"/>
      <c r="H55" s="671"/>
      <c r="I55" s="671"/>
      <c r="J55" s="671"/>
      <c r="K55" s="671"/>
      <c r="L55" s="671"/>
      <c r="M55" s="671"/>
      <c r="N55" s="671"/>
      <c r="O55" s="672"/>
      <c r="P55" s="721"/>
      <c r="Q55" s="721"/>
      <c r="R55" s="721"/>
      <c r="S55" s="721"/>
      <c r="T55" s="721"/>
      <c r="U55" s="721"/>
      <c r="V55" s="721"/>
      <c r="W55" s="721"/>
      <c r="X55" s="779"/>
      <c r="Y55" s="1026" t="s">
        <v>13</v>
      </c>
      <c r="Z55" s="1027"/>
      <c r="AA55" s="1028"/>
      <c r="AB55" s="599" t="s">
        <v>182</v>
      </c>
      <c r="AC55" s="1029"/>
      <c r="AD55" s="1029"/>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348</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5"/>
      <c r="Z58" s="849"/>
      <c r="AA58" s="850"/>
      <c r="AB58" s="1039" t="s">
        <v>11</v>
      </c>
      <c r="AC58" s="1040"/>
      <c r="AD58" s="1041"/>
      <c r="AE58" s="248" t="s">
        <v>390</v>
      </c>
      <c r="AF58" s="248"/>
      <c r="AG58" s="248"/>
      <c r="AH58" s="248"/>
      <c r="AI58" s="248" t="s">
        <v>388</v>
      </c>
      <c r="AJ58" s="248"/>
      <c r="AK58" s="248"/>
      <c r="AL58" s="248"/>
      <c r="AM58" s="248" t="s">
        <v>417</v>
      </c>
      <c r="AN58" s="248"/>
      <c r="AO58" s="248"/>
      <c r="AP58" s="242"/>
      <c r="AQ58" s="158" t="s">
        <v>234</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235</v>
      </c>
      <c r="AT59" s="133"/>
      <c r="AU59" s="198"/>
      <c r="AV59" s="198"/>
      <c r="AW59" s="400" t="s">
        <v>181</v>
      </c>
      <c r="AX59" s="401"/>
    </row>
    <row r="60" spans="1:50" ht="22.5" customHeight="1" x14ac:dyDescent="0.15">
      <c r="A60" s="405"/>
      <c r="B60" s="403"/>
      <c r="C60" s="403"/>
      <c r="D60" s="403"/>
      <c r="E60" s="403"/>
      <c r="F60" s="404"/>
      <c r="G60" s="569"/>
      <c r="H60" s="665"/>
      <c r="I60" s="665"/>
      <c r="J60" s="665"/>
      <c r="K60" s="665"/>
      <c r="L60" s="665"/>
      <c r="M60" s="665"/>
      <c r="N60" s="665"/>
      <c r="O60" s="666"/>
      <c r="P60" s="104"/>
      <c r="Q60" s="775"/>
      <c r="R60" s="775"/>
      <c r="S60" s="775"/>
      <c r="T60" s="775"/>
      <c r="U60" s="775"/>
      <c r="V60" s="775"/>
      <c r="W60" s="775"/>
      <c r="X60" s="776"/>
      <c r="Y60" s="1030" t="s">
        <v>12</v>
      </c>
      <c r="Z60" s="1031"/>
      <c r="AA60" s="1032"/>
      <c r="AB60" s="466"/>
      <c r="AC60" s="1034"/>
      <c r="AD60" s="1034"/>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2.5" customHeight="1" x14ac:dyDescent="0.15">
      <c r="A61" s="406"/>
      <c r="B61" s="407"/>
      <c r="C61" s="407"/>
      <c r="D61" s="407"/>
      <c r="E61" s="407"/>
      <c r="F61" s="408"/>
      <c r="G61" s="667"/>
      <c r="H61" s="668"/>
      <c r="I61" s="668"/>
      <c r="J61" s="668"/>
      <c r="K61" s="668"/>
      <c r="L61" s="668"/>
      <c r="M61" s="668"/>
      <c r="N61" s="668"/>
      <c r="O61" s="669"/>
      <c r="P61" s="777"/>
      <c r="Q61" s="777"/>
      <c r="R61" s="777"/>
      <c r="S61" s="777"/>
      <c r="T61" s="777"/>
      <c r="U61" s="777"/>
      <c r="V61" s="777"/>
      <c r="W61" s="777"/>
      <c r="X61" s="778"/>
      <c r="Y61" s="420" t="s">
        <v>54</v>
      </c>
      <c r="Z61" s="1027"/>
      <c r="AA61" s="1028"/>
      <c r="AB61" s="528"/>
      <c r="AC61" s="1033"/>
      <c r="AD61" s="1033"/>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2.5" customHeight="1" x14ac:dyDescent="0.15">
      <c r="A62" s="409"/>
      <c r="B62" s="410"/>
      <c r="C62" s="410"/>
      <c r="D62" s="410"/>
      <c r="E62" s="410"/>
      <c r="F62" s="411"/>
      <c r="G62" s="670"/>
      <c r="H62" s="671"/>
      <c r="I62" s="671"/>
      <c r="J62" s="671"/>
      <c r="K62" s="671"/>
      <c r="L62" s="671"/>
      <c r="M62" s="671"/>
      <c r="N62" s="671"/>
      <c r="O62" s="672"/>
      <c r="P62" s="721"/>
      <c r="Q62" s="721"/>
      <c r="R62" s="721"/>
      <c r="S62" s="721"/>
      <c r="T62" s="721"/>
      <c r="U62" s="721"/>
      <c r="V62" s="721"/>
      <c r="W62" s="721"/>
      <c r="X62" s="779"/>
      <c r="Y62" s="1026" t="s">
        <v>13</v>
      </c>
      <c r="Z62" s="1027"/>
      <c r="AA62" s="1028"/>
      <c r="AB62" s="599" t="s">
        <v>182</v>
      </c>
      <c r="AC62" s="1029"/>
      <c r="AD62" s="1029"/>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348</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5"/>
      <c r="Z65" s="849"/>
      <c r="AA65" s="850"/>
      <c r="AB65" s="1039" t="s">
        <v>11</v>
      </c>
      <c r="AC65" s="1040"/>
      <c r="AD65" s="1041"/>
      <c r="AE65" s="248" t="s">
        <v>390</v>
      </c>
      <c r="AF65" s="248"/>
      <c r="AG65" s="248"/>
      <c r="AH65" s="248"/>
      <c r="AI65" s="248" t="s">
        <v>388</v>
      </c>
      <c r="AJ65" s="248"/>
      <c r="AK65" s="248"/>
      <c r="AL65" s="248"/>
      <c r="AM65" s="248" t="s">
        <v>417</v>
      </c>
      <c r="AN65" s="248"/>
      <c r="AO65" s="248"/>
      <c r="AP65" s="242"/>
      <c r="AQ65" s="158" t="s">
        <v>234</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235</v>
      </c>
      <c r="AT66" s="133"/>
      <c r="AU66" s="198"/>
      <c r="AV66" s="198"/>
      <c r="AW66" s="400" t="s">
        <v>181</v>
      </c>
      <c r="AX66" s="401"/>
    </row>
    <row r="67" spans="1:50" ht="22.5" customHeight="1" x14ac:dyDescent="0.15">
      <c r="A67" s="405"/>
      <c r="B67" s="403"/>
      <c r="C67" s="403"/>
      <c r="D67" s="403"/>
      <c r="E67" s="403"/>
      <c r="F67" s="404"/>
      <c r="G67" s="569"/>
      <c r="H67" s="665"/>
      <c r="I67" s="665"/>
      <c r="J67" s="665"/>
      <c r="K67" s="665"/>
      <c r="L67" s="665"/>
      <c r="M67" s="665"/>
      <c r="N67" s="665"/>
      <c r="O67" s="666"/>
      <c r="P67" s="104"/>
      <c r="Q67" s="775"/>
      <c r="R67" s="775"/>
      <c r="S67" s="775"/>
      <c r="T67" s="775"/>
      <c r="U67" s="775"/>
      <c r="V67" s="775"/>
      <c r="W67" s="775"/>
      <c r="X67" s="776"/>
      <c r="Y67" s="1030" t="s">
        <v>12</v>
      </c>
      <c r="Z67" s="1031"/>
      <c r="AA67" s="1032"/>
      <c r="AB67" s="466"/>
      <c r="AC67" s="1034"/>
      <c r="AD67" s="1034"/>
      <c r="AE67" s="216"/>
      <c r="AF67" s="217"/>
      <c r="AG67" s="217"/>
      <c r="AH67" s="217"/>
      <c r="AI67" s="216"/>
      <c r="AJ67" s="217"/>
      <c r="AK67" s="217"/>
      <c r="AL67" s="217"/>
      <c r="AM67" s="216"/>
      <c r="AN67" s="217"/>
      <c r="AO67" s="217"/>
      <c r="AP67" s="217"/>
      <c r="AQ67" s="342"/>
      <c r="AR67" s="206"/>
      <c r="AS67" s="206"/>
      <c r="AT67" s="343"/>
      <c r="AU67" s="217"/>
      <c r="AV67" s="217"/>
      <c r="AW67" s="217"/>
      <c r="AX67" s="219"/>
    </row>
    <row r="68" spans="1:50" ht="22.5" customHeight="1" x14ac:dyDescent="0.15">
      <c r="A68" s="406"/>
      <c r="B68" s="407"/>
      <c r="C68" s="407"/>
      <c r="D68" s="407"/>
      <c r="E68" s="407"/>
      <c r="F68" s="408"/>
      <c r="G68" s="667"/>
      <c r="H68" s="668"/>
      <c r="I68" s="668"/>
      <c r="J68" s="668"/>
      <c r="K68" s="668"/>
      <c r="L68" s="668"/>
      <c r="M68" s="668"/>
      <c r="N68" s="668"/>
      <c r="O68" s="669"/>
      <c r="P68" s="777"/>
      <c r="Q68" s="777"/>
      <c r="R68" s="777"/>
      <c r="S68" s="777"/>
      <c r="T68" s="777"/>
      <c r="U68" s="777"/>
      <c r="V68" s="777"/>
      <c r="W68" s="777"/>
      <c r="X68" s="778"/>
      <c r="Y68" s="420" t="s">
        <v>54</v>
      </c>
      <c r="Z68" s="1027"/>
      <c r="AA68" s="1028"/>
      <c r="AB68" s="528"/>
      <c r="AC68" s="1033"/>
      <c r="AD68" s="1033"/>
      <c r="AE68" s="216"/>
      <c r="AF68" s="217"/>
      <c r="AG68" s="217"/>
      <c r="AH68" s="217"/>
      <c r="AI68" s="216"/>
      <c r="AJ68" s="217"/>
      <c r="AK68" s="217"/>
      <c r="AL68" s="217"/>
      <c r="AM68" s="216"/>
      <c r="AN68" s="217"/>
      <c r="AO68" s="217"/>
      <c r="AP68" s="217"/>
      <c r="AQ68" s="342"/>
      <c r="AR68" s="206"/>
      <c r="AS68" s="206"/>
      <c r="AT68" s="343"/>
      <c r="AU68" s="217"/>
      <c r="AV68" s="217"/>
      <c r="AW68" s="217"/>
      <c r="AX68" s="219"/>
    </row>
    <row r="69" spans="1:50" ht="22.5" customHeight="1" x14ac:dyDescent="0.15">
      <c r="A69" s="409"/>
      <c r="B69" s="410"/>
      <c r="C69" s="410"/>
      <c r="D69" s="410"/>
      <c r="E69" s="410"/>
      <c r="F69" s="411"/>
      <c r="G69" s="670"/>
      <c r="H69" s="671"/>
      <c r="I69" s="671"/>
      <c r="J69" s="671"/>
      <c r="K69" s="671"/>
      <c r="L69" s="671"/>
      <c r="M69" s="671"/>
      <c r="N69" s="671"/>
      <c r="O69" s="672"/>
      <c r="P69" s="721"/>
      <c r="Q69" s="721"/>
      <c r="R69" s="721"/>
      <c r="S69" s="721"/>
      <c r="T69" s="721"/>
      <c r="U69" s="721"/>
      <c r="V69" s="721"/>
      <c r="W69" s="721"/>
      <c r="X69" s="779"/>
      <c r="Y69" s="420" t="s">
        <v>13</v>
      </c>
      <c r="Z69" s="1027"/>
      <c r="AA69" s="1028"/>
      <c r="AB69" s="564" t="s">
        <v>182</v>
      </c>
      <c r="AC69" s="371"/>
      <c r="AD69" s="371"/>
      <c r="AE69" s="216"/>
      <c r="AF69" s="217"/>
      <c r="AG69" s="217"/>
      <c r="AH69" s="217"/>
      <c r="AI69" s="216"/>
      <c r="AJ69" s="217"/>
      <c r="AK69" s="217"/>
      <c r="AL69" s="217"/>
      <c r="AM69" s="216"/>
      <c r="AN69" s="217"/>
      <c r="AO69" s="217"/>
      <c r="AP69" s="217"/>
      <c r="AQ69" s="342"/>
      <c r="AR69" s="206"/>
      <c r="AS69" s="206"/>
      <c r="AT69" s="343"/>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13" sqref="L13:X1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600" t="s">
        <v>645</v>
      </c>
      <c r="H2" s="601"/>
      <c r="I2" s="601"/>
      <c r="J2" s="601"/>
      <c r="K2" s="601"/>
      <c r="L2" s="601"/>
      <c r="M2" s="601"/>
      <c r="N2" s="601"/>
      <c r="O2" s="601"/>
      <c r="P2" s="601"/>
      <c r="Q2" s="601"/>
      <c r="R2" s="601"/>
      <c r="S2" s="601"/>
      <c r="T2" s="601"/>
      <c r="U2" s="601"/>
      <c r="V2" s="601"/>
      <c r="W2" s="601"/>
      <c r="X2" s="601"/>
      <c r="Y2" s="601"/>
      <c r="Z2" s="601"/>
      <c r="AA2" s="601"/>
      <c r="AB2" s="602"/>
      <c r="AC2" s="600" t="s">
        <v>648</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35" t="s">
        <v>17</v>
      </c>
      <c r="H3" s="681"/>
      <c r="I3" s="681"/>
      <c r="J3" s="681"/>
      <c r="K3" s="681"/>
      <c r="L3" s="680" t="s">
        <v>18</v>
      </c>
      <c r="M3" s="681"/>
      <c r="N3" s="681"/>
      <c r="O3" s="681"/>
      <c r="P3" s="681"/>
      <c r="Q3" s="681"/>
      <c r="R3" s="681"/>
      <c r="S3" s="681"/>
      <c r="T3" s="681"/>
      <c r="U3" s="681"/>
      <c r="V3" s="681"/>
      <c r="W3" s="681"/>
      <c r="X3" s="682"/>
      <c r="Y3" s="658" t="s">
        <v>19</v>
      </c>
      <c r="Z3" s="659"/>
      <c r="AA3" s="659"/>
      <c r="AB3" s="818"/>
      <c r="AC3" s="835" t="s">
        <v>17</v>
      </c>
      <c r="AD3" s="681"/>
      <c r="AE3" s="681"/>
      <c r="AF3" s="681"/>
      <c r="AG3" s="681"/>
      <c r="AH3" s="680" t="s">
        <v>18</v>
      </c>
      <c r="AI3" s="681"/>
      <c r="AJ3" s="681"/>
      <c r="AK3" s="681"/>
      <c r="AL3" s="681"/>
      <c r="AM3" s="681"/>
      <c r="AN3" s="681"/>
      <c r="AO3" s="681"/>
      <c r="AP3" s="681"/>
      <c r="AQ3" s="681"/>
      <c r="AR3" s="681"/>
      <c r="AS3" s="681"/>
      <c r="AT3" s="682"/>
      <c r="AU3" s="658" t="s">
        <v>19</v>
      </c>
      <c r="AV3" s="659"/>
      <c r="AW3" s="659"/>
      <c r="AX3" s="660"/>
    </row>
    <row r="4" spans="1:50" ht="24.75" customHeight="1" x14ac:dyDescent="0.15">
      <c r="A4" s="1057"/>
      <c r="B4" s="1058"/>
      <c r="C4" s="1058"/>
      <c r="D4" s="1058"/>
      <c r="E4" s="1058"/>
      <c r="F4" s="1059"/>
      <c r="G4" s="683" t="s">
        <v>646</v>
      </c>
      <c r="H4" s="684"/>
      <c r="I4" s="684"/>
      <c r="J4" s="684"/>
      <c r="K4" s="685"/>
      <c r="L4" s="677" t="s">
        <v>647</v>
      </c>
      <c r="M4" s="678"/>
      <c r="N4" s="678"/>
      <c r="O4" s="678"/>
      <c r="P4" s="678"/>
      <c r="Q4" s="678"/>
      <c r="R4" s="678"/>
      <c r="S4" s="678"/>
      <c r="T4" s="678"/>
      <c r="U4" s="678"/>
      <c r="V4" s="678"/>
      <c r="W4" s="678"/>
      <c r="X4" s="679"/>
      <c r="Y4" s="390">
        <v>10</v>
      </c>
      <c r="Z4" s="391"/>
      <c r="AA4" s="391"/>
      <c r="AB4" s="825"/>
      <c r="AC4" s="683" t="s">
        <v>649</v>
      </c>
      <c r="AD4" s="684"/>
      <c r="AE4" s="684"/>
      <c r="AF4" s="684"/>
      <c r="AG4" s="685"/>
      <c r="AH4" s="677" t="s">
        <v>650</v>
      </c>
      <c r="AI4" s="678"/>
      <c r="AJ4" s="678"/>
      <c r="AK4" s="678"/>
      <c r="AL4" s="678"/>
      <c r="AM4" s="678"/>
      <c r="AN4" s="678"/>
      <c r="AO4" s="678"/>
      <c r="AP4" s="678"/>
      <c r="AQ4" s="678"/>
      <c r="AR4" s="678"/>
      <c r="AS4" s="678"/>
      <c r="AT4" s="679"/>
      <c r="AU4" s="390">
        <v>3</v>
      </c>
      <c r="AV4" s="391"/>
      <c r="AW4" s="391"/>
      <c r="AX4" s="392"/>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x14ac:dyDescent="0.15">
      <c r="A14" s="1057"/>
      <c r="B14" s="1058"/>
      <c r="C14" s="1058"/>
      <c r="D14" s="1058"/>
      <c r="E14" s="1058"/>
      <c r="F14" s="1059"/>
      <c r="G14" s="846" t="s">
        <v>20</v>
      </c>
      <c r="H14" s="847"/>
      <c r="I14" s="847"/>
      <c r="J14" s="847"/>
      <c r="K14" s="847"/>
      <c r="L14" s="848"/>
      <c r="M14" s="849"/>
      <c r="N14" s="849"/>
      <c r="O14" s="849"/>
      <c r="P14" s="849"/>
      <c r="Q14" s="849"/>
      <c r="R14" s="849"/>
      <c r="S14" s="849"/>
      <c r="T14" s="849"/>
      <c r="U14" s="849"/>
      <c r="V14" s="849"/>
      <c r="W14" s="849"/>
      <c r="X14" s="850"/>
      <c r="Y14" s="851">
        <f>SUM(Y4:AB13)</f>
        <v>10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3</v>
      </c>
      <c r="AV14" s="852"/>
      <c r="AW14" s="852"/>
      <c r="AX14" s="854"/>
    </row>
    <row r="15" spans="1:50" ht="30" hidden="1" customHeight="1" x14ac:dyDescent="0.15">
      <c r="A15" s="1057"/>
      <c r="B15" s="1058"/>
      <c r="C15" s="1058"/>
      <c r="D15" s="1058"/>
      <c r="E15" s="1058"/>
      <c r="F15" s="1059"/>
      <c r="G15" s="600" t="s">
        <v>269</v>
      </c>
      <c r="H15" s="601"/>
      <c r="I15" s="601"/>
      <c r="J15" s="601"/>
      <c r="K15" s="601"/>
      <c r="L15" s="601"/>
      <c r="M15" s="601"/>
      <c r="N15" s="601"/>
      <c r="O15" s="601"/>
      <c r="P15" s="601"/>
      <c r="Q15" s="601"/>
      <c r="R15" s="601"/>
      <c r="S15" s="601"/>
      <c r="T15" s="601"/>
      <c r="U15" s="601"/>
      <c r="V15" s="601"/>
      <c r="W15" s="601"/>
      <c r="X15" s="601"/>
      <c r="Y15" s="601"/>
      <c r="Z15" s="601"/>
      <c r="AA15" s="601"/>
      <c r="AB15" s="602"/>
      <c r="AC15" s="600" t="s">
        <v>270</v>
      </c>
      <c r="AD15" s="601"/>
      <c r="AE15" s="601"/>
      <c r="AF15" s="601"/>
      <c r="AG15" s="601"/>
      <c r="AH15" s="601"/>
      <c r="AI15" s="601"/>
      <c r="AJ15" s="601"/>
      <c r="AK15" s="601"/>
      <c r="AL15" s="601"/>
      <c r="AM15" s="601"/>
      <c r="AN15" s="601"/>
      <c r="AO15" s="601"/>
      <c r="AP15" s="601"/>
      <c r="AQ15" s="601"/>
      <c r="AR15" s="601"/>
      <c r="AS15" s="601"/>
      <c r="AT15" s="601"/>
      <c r="AU15" s="601"/>
      <c r="AV15" s="601"/>
      <c r="AW15" s="601"/>
      <c r="AX15" s="813"/>
    </row>
    <row r="16" spans="1:50" ht="25.5" hidden="1" customHeight="1" x14ac:dyDescent="0.15">
      <c r="A16" s="1057"/>
      <c r="B16" s="1058"/>
      <c r="C16" s="1058"/>
      <c r="D16" s="1058"/>
      <c r="E16" s="1058"/>
      <c r="F16" s="1059"/>
      <c r="G16" s="835" t="s">
        <v>17</v>
      </c>
      <c r="H16" s="681"/>
      <c r="I16" s="681"/>
      <c r="J16" s="681"/>
      <c r="K16" s="681"/>
      <c r="L16" s="680" t="s">
        <v>18</v>
      </c>
      <c r="M16" s="681"/>
      <c r="N16" s="681"/>
      <c r="O16" s="681"/>
      <c r="P16" s="681"/>
      <c r="Q16" s="681"/>
      <c r="R16" s="681"/>
      <c r="S16" s="681"/>
      <c r="T16" s="681"/>
      <c r="U16" s="681"/>
      <c r="V16" s="681"/>
      <c r="W16" s="681"/>
      <c r="X16" s="682"/>
      <c r="Y16" s="658" t="s">
        <v>19</v>
      </c>
      <c r="Z16" s="659"/>
      <c r="AA16" s="659"/>
      <c r="AB16" s="818"/>
      <c r="AC16" s="835" t="s">
        <v>17</v>
      </c>
      <c r="AD16" s="681"/>
      <c r="AE16" s="681"/>
      <c r="AF16" s="681"/>
      <c r="AG16" s="681"/>
      <c r="AH16" s="680" t="s">
        <v>18</v>
      </c>
      <c r="AI16" s="681"/>
      <c r="AJ16" s="681"/>
      <c r="AK16" s="681"/>
      <c r="AL16" s="681"/>
      <c r="AM16" s="681"/>
      <c r="AN16" s="681"/>
      <c r="AO16" s="681"/>
      <c r="AP16" s="681"/>
      <c r="AQ16" s="681"/>
      <c r="AR16" s="681"/>
      <c r="AS16" s="681"/>
      <c r="AT16" s="682"/>
      <c r="AU16" s="658" t="s">
        <v>19</v>
      </c>
      <c r="AV16" s="659"/>
      <c r="AW16" s="659"/>
      <c r="AX16" s="660"/>
    </row>
    <row r="17" spans="1:50" ht="24.75" hidden="1" customHeight="1" x14ac:dyDescent="0.15">
      <c r="A17" s="1057"/>
      <c r="B17" s="1058"/>
      <c r="C17" s="1058"/>
      <c r="D17" s="1058"/>
      <c r="E17" s="1058"/>
      <c r="F17" s="1059"/>
      <c r="G17" s="683"/>
      <c r="H17" s="684"/>
      <c r="I17" s="684"/>
      <c r="J17" s="684"/>
      <c r="K17" s="685"/>
      <c r="L17" s="677"/>
      <c r="M17" s="678"/>
      <c r="N17" s="678"/>
      <c r="O17" s="678"/>
      <c r="P17" s="678"/>
      <c r="Q17" s="678"/>
      <c r="R17" s="678"/>
      <c r="S17" s="678"/>
      <c r="T17" s="678"/>
      <c r="U17" s="678"/>
      <c r="V17" s="678"/>
      <c r="W17" s="678"/>
      <c r="X17" s="679"/>
      <c r="Y17" s="390"/>
      <c r="Z17" s="391"/>
      <c r="AA17" s="391"/>
      <c r="AB17" s="825"/>
      <c r="AC17" s="683"/>
      <c r="AD17" s="684"/>
      <c r="AE17" s="684"/>
      <c r="AF17" s="684"/>
      <c r="AG17" s="685"/>
      <c r="AH17" s="677"/>
      <c r="AI17" s="678"/>
      <c r="AJ17" s="678"/>
      <c r="AK17" s="678"/>
      <c r="AL17" s="678"/>
      <c r="AM17" s="678"/>
      <c r="AN17" s="678"/>
      <c r="AO17" s="678"/>
      <c r="AP17" s="678"/>
      <c r="AQ17" s="678"/>
      <c r="AR17" s="678"/>
      <c r="AS17" s="678"/>
      <c r="AT17" s="679"/>
      <c r="AU17" s="390"/>
      <c r="AV17" s="391"/>
      <c r="AW17" s="391"/>
      <c r="AX17" s="392"/>
    </row>
    <row r="18" spans="1:50" ht="24.75" hidden="1"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hidden="1"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hidden="1"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hidden="1"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hidden="1"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hidden="1"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hidden="1"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hidden="1"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hidden="1"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hidden="1" customHeight="1" thickBot="1" x14ac:dyDescent="0.2">
      <c r="A27" s="1057"/>
      <c r="B27" s="1058"/>
      <c r="C27" s="1058"/>
      <c r="D27" s="1058"/>
      <c r="E27" s="1058"/>
      <c r="F27" s="1059"/>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hidden="1" customHeight="1" x14ac:dyDescent="0.15">
      <c r="A28" s="1057"/>
      <c r="B28" s="1058"/>
      <c r="C28" s="1058"/>
      <c r="D28" s="1058"/>
      <c r="E28" s="1058"/>
      <c r="F28" s="1059"/>
      <c r="G28" s="600" t="s">
        <v>268</v>
      </c>
      <c r="H28" s="601"/>
      <c r="I28" s="601"/>
      <c r="J28" s="601"/>
      <c r="K28" s="601"/>
      <c r="L28" s="601"/>
      <c r="M28" s="601"/>
      <c r="N28" s="601"/>
      <c r="O28" s="601"/>
      <c r="P28" s="601"/>
      <c r="Q28" s="601"/>
      <c r="R28" s="601"/>
      <c r="S28" s="601"/>
      <c r="T28" s="601"/>
      <c r="U28" s="601"/>
      <c r="V28" s="601"/>
      <c r="W28" s="601"/>
      <c r="X28" s="601"/>
      <c r="Y28" s="601"/>
      <c r="Z28" s="601"/>
      <c r="AA28" s="601"/>
      <c r="AB28" s="602"/>
      <c r="AC28" s="600" t="s">
        <v>271</v>
      </c>
      <c r="AD28" s="601"/>
      <c r="AE28" s="601"/>
      <c r="AF28" s="601"/>
      <c r="AG28" s="601"/>
      <c r="AH28" s="601"/>
      <c r="AI28" s="601"/>
      <c r="AJ28" s="601"/>
      <c r="AK28" s="601"/>
      <c r="AL28" s="601"/>
      <c r="AM28" s="601"/>
      <c r="AN28" s="601"/>
      <c r="AO28" s="601"/>
      <c r="AP28" s="601"/>
      <c r="AQ28" s="601"/>
      <c r="AR28" s="601"/>
      <c r="AS28" s="601"/>
      <c r="AT28" s="601"/>
      <c r="AU28" s="601"/>
      <c r="AV28" s="601"/>
      <c r="AW28" s="601"/>
      <c r="AX28" s="813"/>
    </row>
    <row r="29" spans="1:50" ht="24.75" hidden="1" customHeight="1" x14ac:dyDescent="0.15">
      <c r="A29" s="1057"/>
      <c r="B29" s="1058"/>
      <c r="C29" s="1058"/>
      <c r="D29" s="1058"/>
      <c r="E29" s="1058"/>
      <c r="F29" s="1059"/>
      <c r="G29" s="835" t="s">
        <v>17</v>
      </c>
      <c r="H29" s="681"/>
      <c r="I29" s="681"/>
      <c r="J29" s="681"/>
      <c r="K29" s="681"/>
      <c r="L29" s="680" t="s">
        <v>18</v>
      </c>
      <c r="M29" s="681"/>
      <c r="N29" s="681"/>
      <c r="O29" s="681"/>
      <c r="P29" s="681"/>
      <c r="Q29" s="681"/>
      <c r="R29" s="681"/>
      <c r="S29" s="681"/>
      <c r="T29" s="681"/>
      <c r="U29" s="681"/>
      <c r="V29" s="681"/>
      <c r="W29" s="681"/>
      <c r="X29" s="682"/>
      <c r="Y29" s="658" t="s">
        <v>19</v>
      </c>
      <c r="Z29" s="659"/>
      <c r="AA29" s="659"/>
      <c r="AB29" s="818"/>
      <c r="AC29" s="835" t="s">
        <v>17</v>
      </c>
      <c r="AD29" s="681"/>
      <c r="AE29" s="681"/>
      <c r="AF29" s="681"/>
      <c r="AG29" s="681"/>
      <c r="AH29" s="680" t="s">
        <v>18</v>
      </c>
      <c r="AI29" s="681"/>
      <c r="AJ29" s="681"/>
      <c r="AK29" s="681"/>
      <c r="AL29" s="681"/>
      <c r="AM29" s="681"/>
      <c r="AN29" s="681"/>
      <c r="AO29" s="681"/>
      <c r="AP29" s="681"/>
      <c r="AQ29" s="681"/>
      <c r="AR29" s="681"/>
      <c r="AS29" s="681"/>
      <c r="AT29" s="682"/>
      <c r="AU29" s="658" t="s">
        <v>19</v>
      </c>
      <c r="AV29" s="659"/>
      <c r="AW29" s="659"/>
      <c r="AX29" s="660"/>
    </row>
    <row r="30" spans="1:50" ht="24.75" hidden="1" customHeight="1" x14ac:dyDescent="0.15">
      <c r="A30" s="1057"/>
      <c r="B30" s="1058"/>
      <c r="C30" s="1058"/>
      <c r="D30" s="1058"/>
      <c r="E30" s="1058"/>
      <c r="F30" s="1059"/>
      <c r="G30" s="683"/>
      <c r="H30" s="684"/>
      <c r="I30" s="684"/>
      <c r="J30" s="684"/>
      <c r="K30" s="685"/>
      <c r="L30" s="677"/>
      <c r="M30" s="678"/>
      <c r="N30" s="678"/>
      <c r="O30" s="678"/>
      <c r="P30" s="678"/>
      <c r="Q30" s="678"/>
      <c r="R30" s="678"/>
      <c r="S30" s="678"/>
      <c r="T30" s="678"/>
      <c r="U30" s="678"/>
      <c r="V30" s="678"/>
      <c r="W30" s="678"/>
      <c r="X30" s="679"/>
      <c r="Y30" s="390"/>
      <c r="Z30" s="391"/>
      <c r="AA30" s="391"/>
      <c r="AB30" s="825"/>
      <c r="AC30" s="683"/>
      <c r="AD30" s="684"/>
      <c r="AE30" s="684"/>
      <c r="AF30" s="684"/>
      <c r="AG30" s="685"/>
      <c r="AH30" s="677"/>
      <c r="AI30" s="678"/>
      <c r="AJ30" s="678"/>
      <c r="AK30" s="678"/>
      <c r="AL30" s="678"/>
      <c r="AM30" s="678"/>
      <c r="AN30" s="678"/>
      <c r="AO30" s="678"/>
      <c r="AP30" s="678"/>
      <c r="AQ30" s="678"/>
      <c r="AR30" s="678"/>
      <c r="AS30" s="678"/>
      <c r="AT30" s="679"/>
      <c r="AU30" s="390"/>
      <c r="AV30" s="391"/>
      <c r="AW30" s="391"/>
      <c r="AX30" s="392"/>
    </row>
    <row r="31" spans="1:50" ht="24.75" hidden="1"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hidden="1"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hidden="1"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hidden="1"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hidden="1"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hidden="1"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hidden="1"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hidden="1"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hidden="1"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hidden="1" customHeight="1" thickBot="1" x14ac:dyDescent="0.2">
      <c r="A40" s="1057"/>
      <c r="B40" s="1058"/>
      <c r="C40" s="1058"/>
      <c r="D40" s="1058"/>
      <c r="E40" s="1058"/>
      <c r="F40" s="1059"/>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hidden="1" customHeight="1" x14ac:dyDescent="0.15">
      <c r="A41" s="1057"/>
      <c r="B41" s="1058"/>
      <c r="C41" s="1058"/>
      <c r="D41" s="1058"/>
      <c r="E41" s="1058"/>
      <c r="F41" s="1059"/>
      <c r="G41" s="600" t="s">
        <v>316</v>
      </c>
      <c r="H41" s="601"/>
      <c r="I41" s="601"/>
      <c r="J41" s="601"/>
      <c r="K41" s="601"/>
      <c r="L41" s="601"/>
      <c r="M41" s="601"/>
      <c r="N41" s="601"/>
      <c r="O41" s="601"/>
      <c r="P41" s="601"/>
      <c r="Q41" s="601"/>
      <c r="R41" s="601"/>
      <c r="S41" s="601"/>
      <c r="T41" s="601"/>
      <c r="U41" s="601"/>
      <c r="V41" s="601"/>
      <c r="W41" s="601"/>
      <c r="X41" s="601"/>
      <c r="Y41" s="601"/>
      <c r="Z41" s="601"/>
      <c r="AA41" s="601"/>
      <c r="AB41" s="602"/>
      <c r="AC41" s="600" t="s">
        <v>183</v>
      </c>
      <c r="AD41" s="601"/>
      <c r="AE41" s="601"/>
      <c r="AF41" s="601"/>
      <c r="AG41" s="601"/>
      <c r="AH41" s="601"/>
      <c r="AI41" s="601"/>
      <c r="AJ41" s="601"/>
      <c r="AK41" s="601"/>
      <c r="AL41" s="601"/>
      <c r="AM41" s="601"/>
      <c r="AN41" s="601"/>
      <c r="AO41" s="601"/>
      <c r="AP41" s="601"/>
      <c r="AQ41" s="601"/>
      <c r="AR41" s="601"/>
      <c r="AS41" s="601"/>
      <c r="AT41" s="601"/>
      <c r="AU41" s="601"/>
      <c r="AV41" s="601"/>
      <c r="AW41" s="601"/>
      <c r="AX41" s="813"/>
    </row>
    <row r="42" spans="1:50" ht="24.75" hidden="1" customHeight="1" x14ac:dyDescent="0.15">
      <c r="A42" s="1057"/>
      <c r="B42" s="1058"/>
      <c r="C42" s="1058"/>
      <c r="D42" s="1058"/>
      <c r="E42" s="1058"/>
      <c r="F42" s="1059"/>
      <c r="G42" s="835" t="s">
        <v>17</v>
      </c>
      <c r="H42" s="681"/>
      <c r="I42" s="681"/>
      <c r="J42" s="681"/>
      <c r="K42" s="681"/>
      <c r="L42" s="680" t="s">
        <v>18</v>
      </c>
      <c r="M42" s="681"/>
      <c r="N42" s="681"/>
      <c r="O42" s="681"/>
      <c r="P42" s="681"/>
      <c r="Q42" s="681"/>
      <c r="R42" s="681"/>
      <c r="S42" s="681"/>
      <c r="T42" s="681"/>
      <c r="U42" s="681"/>
      <c r="V42" s="681"/>
      <c r="W42" s="681"/>
      <c r="X42" s="682"/>
      <c r="Y42" s="658" t="s">
        <v>19</v>
      </c>
      <c r="Z42" s="659"/>
      <c r="AA42" s="659"/>
      <c r="AB42" s="818"/>
      <c r="AC42" s="835" t="s">
        <v>17</v>
      </c>
      <c r="AD42" s="681"/>
      <c r="AE42" s="681"/>
      <c r="AF42" s="681"/>
      <c r="AG42" s="681"/>
      <c r="AH42" s="680" t="s">
        <v>18</v>
      </c>
      <c r="AI42" s="681"/>
      <c r="AJ42" s="681"/>
      <c r="AK42" s="681"/>
      <c r="AL42" s="681"/>
      <c r="AM42" s="681"/>
      <c r="AN42" s="681"/>
      <c r="AO42" s="681"/>
      <c r="AP42" s="681"/>
      <c r="AQ42" s="681"/>
      <c r="AR42" s="681"/>
      <c r="AS42" s="681"/>
      <c r="AT42" s="682"/>
      <c r="AU42" s="658" t="s">
        <v>19</v>
      </c>
      <c r="AV42" s="659"/>
      <c r="AW42" s="659"/>
      <c r="AX42" s="660"/>
    </row>
    <row r="43" spans="1:50" ht="24.75" hidden="1" customHeight="1" x14ac:dyDescent="0.15">
      <c r="A43" s="1057"/>
      <c r="B43" s="1058"/>
      <c r="C43" s="1058"/>
      <c r="D43" s="1058"/>
      <c r="E43" s="1058"/>
      <c r="F43" s="1059"/>
      <c r="G43" s="683"/>
      <c r="H43" s="684"/>
      <c r="I43" s="684"/>
      <c r="J43" s="684"/>
      <c r="K43" s="685"/>
      <c r="L43" s="677"/>
      <c r="M43" s="678"/>
      <c r="N43" s="678"/>
      <c r="O43" s="678"/>
      <c r="P43" s="678"/>
      <c r="Q43" s="678"/>
      <c r="R43" s="678"/>
      <c r="S43" s="678"/>
      <c r="T43" s="678"/>
      <c r="U43" s="678"/>
      <c r="V43" s="678"/>
      <c r="W43" s="678"/>
      <c r="X43" s="679"/>
      <c r="Y43" s="390"/>
      <c r="Z43" s="391"/>
      <c r="AA43" s="391"/>
      <c r="AB43" s="825"/>
      <c r="AC43" s="683"/>
      <c r="AD43" s="684"/>
      <c r="AE43" s="684"/>
      <c r="AF43" s="684"/>
      <c r="AG43" s="685"/>
      <c r="AH43" s="677"/>
      <c r="AI43" s="678"/>
      <c r="AJ43" s="678"/>
      <c r="AK43" s="678"/>
      <c r="AL43" s="678"/>
      <c r="AM43" s="678"/>
      <c r="AN43" s="678"/>
      <c r="AO43" s="678"/>
      <c r="AP43" s="678"/>
      <c r="AQ43" s="678"/>
      <c r="AR43" s="678"/>
      <c r="AS43" s="678"/>
      <c r="AT43" s="679"/>
      <c r="AU43" s="390"/>
      <c r="AV43" s="391"/>
      <c r="AW43" s="391"/>
      <c r="AX43" s="392"/>
    </row>
    <row r="44" spans="1:50" ht="24.75" hidden="1"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hidden="1"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hidden="1"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hidden="1"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hidden="1"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hidden="1"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hidden="1"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hidden="1"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hidden="1"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hidden="1"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hidden="1" customHeight="1" thickBot="1" x14ac:dyDescent="0.2"/>
    <row r="55" spans="1:50" ht="30" hidden="1" customHeight="1" x14ac:dyDescent="0.15">
      <c r="A55" s="1063" t="s">
        <v>28</v>
      </c>
      <c r="B55" s="1064"/>
      <c r="C55" s="1064"/>
      <c r="D55" s="1064"/>
      <c r="E55" s="1064"/>
      <c r="F55" s="1065"/>
      <c r="G55" s="600" t="s">
        <v>184</v>
      </c>
      <c r="H55" s="601"/>
      <c r="I55" s="601"/>
      <c r="J55" s="601"/>
      <c r="K55" s="601"/>
      <c r="L55" s="601"/>
      <c r="M55" s="601"/>
      <c r="N55" s="601"/>
      <c r="O55" s="601"/>
      <c r="P55" s="601"/>
      <c r="Q55" s="601"/>
      <c r="R55" s="601"/>
      <c r="S55" s="601"/>
      <c r="T55" s="601"/>
      <c r="U55" s="601"/>
      <c r="V55" s="601"/>
      <c r="W55" s="601"/>
      <c r="X55" s="601"/>
      <c r="Y55" s="601"/>
      <c r="Z55" s="601"/>
      <c r="AA55" s="601"/>
      <c r="AB55" s="602"/>
      <c r="AC55" s="600" t="s">
        <v>272</v>
      </c>
      <c r="AD55" s="601"/>
      <c r="AE55" s="601"/>
      <c r="AF55" s="601"/>
      <c r="AG55" s="601"/>
      <c r="AH55" s="601"/>
      <c r="AI55" s="601"/>
      <c r="AJ55" s="601"/>
      <c r="AK55" s="601"/>
      <c r="AL55" s="601"/>
      <c r="AM55" s="601"/>
      <c r="AN55" s="601"/>
      <c r="AO55" s="601"/>
      <c r="AP55" s="601"/>
      <c r="AQ55" s="601"/>
      <c r="AR55" s="601"/>
      <c r="AS55" s="601"/>
      <c r="AT55" s="601"/>
      <c r="AU55" s="601"/>
      <c r="AV55" s="601"/>
      <c r="AW55" s="601"/>
      <c r="AX55" s="813"/>
    </row>
    <row r="56" spans="1:50" ht="24.75" hidden="1" customHeight="1" x14ac:dyDescent="0.15">
      <c r="A56" s="1057"/>
      <c r="B56" s="1058"/>
      <c r="C56" s="1058"/>
      <c r="D56" s="1058"/>
      <c r="E56" s="1058"/>
      <c r="F56" s="1059"/>
      <c r="G56" s="835" t="s">
        <v>17</v>
      </c>
      <c r="H56" s="681"/>
      <c r="I56" s="681"/>
      <c r="J56" s="681"/>
      <c r="K56" s="681"/>
      <c r="L56" s="680" t="s">
        <v>18</v>
      </c>
      <c r="M56" s="681"/>
      <c r="N56" s="681"/>
      <c r="O56" s="681"/>
      <c r="P56" s="681"/>
      <c r="Q56" s="681"/>
      <c r="R56" s="681"/>
      <c r="S56" s="681"/>
      <c r="T56" s="681"/>
      <c r="U56" s="681"/>
      <c r="V56" s="681"/>
      <c r="W56" s="681"/>
      <c r="X56" s="682"/>
      <c r="Y56" s="658" t="s">
        <v>19</v>
      </c>
      <c r="Z56" s="659"/>
      <c r="AA56" s="659"/>
      <c r="AB56" s="818"/>
      <c r="AC56" s="835" t="s">
        <v>17</v>
      </c>
      <c r="AD56" s="681"/>
      <c r="AE56" s="681"/>
      <c r="AF56" s="681"/>
      <c r="AG56" s="681"/>
      <c r="AH56" s="680" t="s">
        <v>18</v>
      </c>
      <c r="AI56" s="681"/>
      <c r="AJ56" s="681"/>
      <c r="AK56" s="681"/>
      <c r="AL56" s="681"/>
      <c r="AM56" s="681"/>
      <c r="AN56" s="681"/>
      <c r="AO56" s="681"/>
      <c r="AP56" s="681"/>
      <c r="AQ56" s="681"/>
      <c r="AR56" s="681"/>
      <c r="AS56" s="681"/>
      <c r="AT56" s="682"/>
      <c r="AU56" s="658" t="s">
        <v>19</v>
      </c>
      <c r="AV56" s="659"/>
      <c r="AW56" s="659"/>
      <c r="AX56" s="660"/>
    </row>
    <row r="57" spans="1:50" ht="24.75" hidden="1" customHeight="1" x14ac:dyDescent="0.15">
      <c r="A57" s="1057"/>
      <c r="B57" s="1058"/>
      <c r="C57" s="1058"/>
      <c r="D57" s="1058"/>
      <c r="E57" s="1058"/>
      <c r="F57" s="1059"/>
      <c r="G57" s="683"/>
      <c r="H57" s="684"/>
      <c r="I57" s="684"/>
      <c r="J57" s="684"/>
      <c r="K57" s="685"/>
      <c r="L57" s="677"/>
      <c r="M57" s="678"/>
      <c r="N57" s="678"/>
      <c r="O57" s="678"/>
      <c r="P57" s="678"/>
      <c r="Q57" s="678"/>
      <c r="R57" s="678"/>
      <c r="S57" s="678"/>
      <c r="T57" s="678"/>
      <c r="U57" s="678"/>
      <c r="V57" s="678"/>
      <c r="W57" s="678"/>
      <c r="X57" s="679"/>
      <c r="Y57" s="390"/>
      <c r="Z57" s="391"/>
      <c r="AA57" s="391"/>
      <c r="AB57" s="825"/>
      <c r="AC57" s="683"/>
      <c r="AD57" s="684"/>
      <c r="AE57" s="684"/>
      <c r="AF57" s="684"/>
      <c r="AG57" s="685"/>
      <c r="AH57" s="677"/>
      <c r="AI57" s="678"/>
      <c r="AJ57" s="678"/>
      <c r="AK57" s="678"/>
      <c r="AL57" s="678"/>
      <c r="AM57" s="678"/>
      <c r="AN57" s="678"/>
      <c r="AO57" s="678"/>
      <c r="AP57" s="678"/>
      <c r="AQ57" s="678"/>
      <c r="AR57" s="678"/>
      <c r="AS57" s="678"/>
      <c r="AT57" s="679"/>
      <c r="AU57" s="390"/>
      <c r="AV57" s="391"/>
      <c r="AW57" s="391"/>
      <c r="AX57" s="392"/>
    </row>
    <row r="58" spans="1:50" ht="24.75" hidden="1"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hidden="1"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hidden="1"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hidden="1"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hidden="1"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hidden="1"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hidden="1"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hidden="1"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hidden="1"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hidden="1" customHeight="1" thickBot="1" x14ac:dyDescent="0.2">
      <c r="A67" s="1057"/>
      <c r="B67" s="1058"/>
      <c r="C67" s="1058"/>
      <c r="D67" s="1058"/>
      <c r="E67" s="1058"/>
      <c r="F67" s="1059"/>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hidden="1" customHeight="1" x14ac:dyDescent="0.15">
      <c r="A68" s="1057"/>
      <c r="B68" s="1058"/>
      <c r="C68" s="1058"/>
      <c r="D68" s="1058"/>
      <c r="E68" s="1058"/>
      <c r="F68" s="1059"/>
      <c r="G68" s="600" t="s">
        <v>273</v>
      </c>
      <c r="H68" s="601"/>
      <c r="I68" s="601"/>
      <c r="J68" s="601"/>
      <c r="K68" s="601"/>
      <c r="L68" s="601"/>
      <c r="M68" s="601"/>
      <c r="N68" s="601"/>
      <c r="O68" s="601"/>
      <c r="P68" s="601"/>
      <c r="Q68" s="601"/>
      <c r="R68" s="601"/>
      <c r="S68" s="601"/>
      <c r="T68" s="601"/>
      <c r="U68" s="601"/>
      <c r="V68" s="601"/>
      <c r="W68" s="601"/>
      <c r="X68" s="601"/>
      <c r="Y68" s="601"/>
      <c r="Z68" s="601"/>
      <c r="AA68" s="601"/>
      <c r="AB68" s="602"/>
      <c r="AC68" s="600" t="s">
        <v>274</v>
      </c>
      <c r="AD68" s="601"/>
      <c r="AE68" s="601"/>
      <c r="AF68" s="601"/>
      <c r="AG68" s="601"/>
      <c r="AH68" s="601"/>
      <c r="AI68" s="601"/>
      <c r="AJ68" s="601"/>
      <c r="AK68" s="601"/>
      <c r="AL68" s="601"/>
      <c r="AM68" s="601"/>
      <c r="AN68" s="601"/>
      <c r="AO68" s="601"/>
      <c r="AP68" s="601"/>
      <c r="AQ68" s="601"/>
      <c r="AR68" s="601"/>
      <c r="AS68" s="601"/>
      <c r="AT68" s="601"/>
      <c r="AU68" s="601"/>
      <c r="AV68" s="601"/>
      <c r="AW68" s="601"/>
      <c r="AX68" s="813"/>
    </row>
    <row r="69" spans="1:50" ht="25.5" hidden="1" customHeight="1" x14ac:dyDescent="0.15">
      <c r="A69" s="1057"/>
      <c r="B69" s="1058"/>
      <c r="C69" s="1058"/>
      <c r="D69" s="1058"/>
      <c r="E69" s="1058"/>
      <c r="F69" s="1059"/>
      <c r="G69" s="835" t="s">
        <v>17</v>
      </c>
      <c r="H69" s="681"/>
      <c r="I69" s="681"/>
      <c r="J69" s="681"/>
      <c r="K69" s="681"/>
      <c r="L69" s="680" t="s">
        <v>18</v>
      </c>
      <c r="M69" s="681"/>
      <c r="N69" s="681"/>
      <c r="O69" s="681"/>
      <c r="P69" s="681"/>
      <c r="Q69" s="681"/>
      <c r="R69" s="681"/>
      <c r="S69" s="681"/>
      <c r="T69" s="681"/>
      <c r="U69" s="681"/>
      <c r="V69" s="681"/>
      <c r="W69" s="681"/>
      <c r="X69" s="682"/>
      <c r="Y69" s="658" t="s">
        <v>19</v>
      </c>
      <c r="Z69" s="659"/>
      <c r="AA69" s="659"/>
      <c r="AB69" s="818"/>
      <c r="AC69" s="835" t="s">
        <v>17</v>
      </c>
      <c r="AD69" s="681"/>
      <c r="AE69" s="681"/>
      <c r="AF69" s="681"/>
      <c r="AG69" s="681"/>
      <c r="AH69" s="680" t="s">
        <v>18</v>
      </c>
      <c r="AI69" s="681"/>
      <c r="AJ69" s="681"/>
      <c r="AK69" s="681"/>
      <c r="AL69" s="681"/>
      <c r="AM69" s="681"/>
      <c r="AN69" s="681"/>
      <c r="AO69" s="681"/>
      <c r="AP69" s="681"/>
      <c r="AQ69" s="681"/>
      <c r="AR69" s="681"/>
      <c r="AS69" s="681"/>
      <c r="AT69" s="682"/>
      <c r="AU69" s="658" t="s">
        <v>19</v>
      </c>
      <c r="AV69" s="659"/>
      <c r="AW69" s="659"/>
      <c r="AX69" s="660"/>
    </row>
    <row r="70" spans="1:50" ht="24.75" hidden="1" customHeight="1" x14ac:dyDescent="0.15">
      <c r="A70" s="1057"/>
      <c r="B70" s="1058"/>
      <c r="C70" s="1058"/>
      <c r="D70" s="1058"/>
      <c r="E70" s="1058"/>
      <c r="F70" s="1059"/>
      <c r="G70" s="683"/>
      <c r="H70" s="684"/>
      <c r="I70" s="684"/>
      <c r="J70" s="684"/>
      <c r="K70" s="685"/>
      <c r="L70" s="677"/>
      <c r="M70" s="678"/>
      <c r="N70" s="678"/>
      <c r="O70" s="678"/>
      <c r="P70" s="678"/>
      <c r="Q70" s="678"/>
      <c r="R70" s="678"/>
      <c r="S70" s="678"/>
      <c r="T70" s="678"/>
      <c r="U70" s="678"/>
      <c r="V70" s="678"/>
      <c r="W70" s="678"/>
      <c r="X70" s="679"/>
      <c r="Y70" s="390"/>
      <c r="Z70" s="391"/>
      <c r="AA70" s="391"/>
      <c r="AB70" s="825"/>
      <c r="AC70" s="683"/>
      <c r="AD70" s="684"/>
      <c r="AE70" s="684"/>
      <c r="AF70" s="684"/>
      <c r="AG70" s="685"/>
      <c r="AH70" s="677"/>
      <c r="AI70" s="678"/>
      <c r="AJ70" s="678"/>
      <c r="AK70" s="678"/>
      <c r="AL70" s="678"/>
      <c r="AM70" s="678"/>
      <c r="AN70" s="678"/>
      <c r="AO70" s="678"/>
      <c r="AP70" s="678"/>
      <c r="AQ70" s="678"/>
      <c r="AR70" s="678"/>
      <c r="AS70" s="678"/>
      <c r="AT70" s="679"/>
      <c r="AU70" s="390"/>
      <c r="AV70" s="391"/>
      <c r="AW70" s="391"/>
      <c r="AX70" s="392"/>
    </row>
    <row r="71" spans="1:50" ht="24.75" hidden="1"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hidden="1"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hidden="1"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hidden="1"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hidden="1"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hidden="1"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hidden="1"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hidden="1"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hidden="1"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hidden="1" customHeight="1" thickBot="1" x14ac:dyDescent="0.2">
      <c r="A80" s="1057"/>
      <c r="B80" s="1058"/>
      <c r="C80" s="1058"/>
      <c r="D80" s="1058"/>
      <c r="E80" s="1058"/>
      <c r="F80" s="1059"/>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hidden="1" customHeight="1" x14ac:dyDescent="0.15">
      <c r="A81" s="1057"/>
      <c r="B81" s="1058"/>
      <c r="C81" s="1058"/>
      <c r="D81" s="1058"/>
      <c r="E81" s="1058"/>
      <c r="F81" s="1059"/>
      <c r="G81" s="600" t="s">
        <v>275</v>
      </c>
      <c r="H81" s="601"/>
      <c r="I81" s="601"/>
      <c r="J81" s="601"/>
      <c r="K81" s="601"/>
      <c r="L81" s="601"/>
      <c r="M81" s="601"/>
      <c r="N81" s="601"/>
      <c r="O81" s="601"/>
      <c r="P81" s="601"/>
      <c r="Q81" s="601"/>
      <c r="R81" s="601"/>
      <c r="S81" s="601"/>
      <c r="T81" s="601"/>
      <c r="U81" s="601"/>
      <c r="V81" s="601"/>
      <c r="W81" s="601"/>
      <c r="X81" s="601"/>
      <c r="Y81" s="601"/>
      <c r="Z81" s="601"/>
      <c r="AA81" s="601"/>
      <c r="AB81" s="602"/>
      <c r="AC81" s="600" t="s">
        <v>276</v>
      </c>
      <c r="AD81" s="601"/>
      <c r="AE81" s="601"/>
      <c r="AF81" s="601"/>
      <c r="AG81" s="601"/>
      <c r="AH81" s="601"/>
      <c r="AI81" s="601"/>
      <c r="AJ81" s="601"/>
      <c r="AK81" s="601"/>
      <c r="AL81" s="601"/>
      <c r="AM81" s="601"/>
      <c r="AN81" s="601"/>
      <c r="AO81" s="601"/>
      <c r="AP81" s="601"/>
      <c r="AQ81" s="601"/>
      <c r="AR81" s="601"/>
      <c r="AS81" s="601"/>
      <c r="AT81" s="601"/>
      <c r="AU81" s="601"/>
      <c r="AV81" s="601"/>
      <c r="AW81" s="601"/>
      <c r="AX81" s="813"/>
    </row>
    <row r="82" spans="1:50" ht="24.75" hidden="1" customHeight="1" x14ac:dyDescent="0.15">
      <c r="A82" s="1057"/>
      <c r="B82" s="1058"/>
      <c r="C82" s="1058"/>
      <c r="D82" s="1058"/>
      <c r="E82" s="1058"/>
      <c r="F82" s="1059"/>
      <c r="G82" s="835" t="s">
        <v>17</v>
      </c>
      <c r="H82" s="681"/>
      <c r="I82" s="681"/>
      <c r="J82" s="681"/>
      <c r="K82" s="681"/>
      <c r="L82" s="680" t="s">
        <v>18</v>
      </c>
      <c r="M82" s="681"/>
      <c r="N82" s="681"/>
      <c r="O82" s="681"/>
      <c r="P82" s="681"/>
      <c r="Q82" s="681"/>
      <c r="R82" s="681"/>
      <c r="S82" s="681"/>
      <c r="T82" s="681"/>
      <c r="U82" s="681"/>
      <c r="V82" s="681"/>
      <c r="W82" s="681"/>
      <c r="X82" s="682"/>
      <c r="Y82" s="658" t="s">
        <v>19</v>
      </c>
      <c r="Z82" s="659"/>
      <c r="AA82" s="659"/>
      <c r="AB82" s="818"/>
      <c r="AC82" s="835" t="s">
        <v>17</v>
      </c>
      <c r="AD82" s="681"/>
      <c r="AE82" s="681"/>
      <c r="AF82" s="681"/>
      <c r="AG82" s="681"/>
      <c r="AH82" s="680" t="s">
        <v>18</v>
      </c>
      <c r="AI82" s="681"/>
      <c r="AJ82" s="681"/>
      <c r="AK82" s="681"/>
      <c r="AL82" s="681"/>
      <c r="AM82" s="681"/>
      <c r="AN82" s="681"/>
      <c r="AO82" s="681"/>
      <c r="AP82" s="681"/>
      <c r="AQ82" s="681"/>
      <c r="AR82" s="681"/>
      <c r="AS82" s="681"/>
      <c r="AT82" s="682"/>
      <c r="AU82" s="658" t="s">
        <v>19</v>
      </c>
      <c r="AV82" s="659"/>
      <c r="AW82" s="659"/>
      <c r="AX82" s="660"/>
    </row>
    <row r="83" spans="1:50" ht="24.75" hidden="1" customHeight="1" x14ac:dyDescent="0.15">
      <c r="A83" s="1057"/>
      <c r="B83" s="1058"/>
      <c r="C83" s="1058"/>
      <c r="D83" s="1058"/>
      <c r="E83" s="1058"/>
      <c r="F83" s="1059"/>
      <c r="G83" s="683"/>
      <c r="H83" s="684"/>
      <c r="I83" s="684"/>
      <c r="J83" s="684"/>
      <c r="K83" s="685"/>
      <c r="L83" s="677"/>
      <c r="M83" s="678"/>
      <c r="N83" s="678"/>
      <c r="O83" s="678"/>
      <c r="P83" s="678"/>
      <c r="Q83" s="678"/>
      <c r="R83" s="678"/>
      <c r="S83" s="678"/>
      <c r="T83" s="678"/>
      <c r="U83" s="678"/>
      <c r="V83" s="678"/>
      <c r="W83" s="678"/>
      <c r="X83" s="679"/>
      <c r="Y83" s="390"/>
      <c r="Z83" s="391"/>
      <c r="AA83" s="391"/>
      <c r="AB83" s="825"/>
      <c r="AC83" s="683"/>
      <c r="AD83" s="684"/>
      <c r="AE83" s="684"/>
      <c r="AF83" s="684"/>
      <c r="AG83" s="685"/>
      <c r="AH83" s="677"/>
      <c r="AI83" s="678"/>
      <c r="AJ83" s="678"/>
      <c r="AK83" s="678"/>
      <c r="AL83" s="678"/>
      <c r="AM83" s="678"/>
      <c r="AN83" s="678"/>
      <c r="AO83" s="678"/>
      <c r="AP83" s="678"/>
      <c r="AQ83" s="678"/>
      <c r="AR83" s="678"/>
      <c r="AS83" s="678"/>
      <c r="AT83" s="679"/>
      <c r="AU83" s="390"/>
      <c r="AV83" s="391"/>
      <c r="AW83" s="391"/>
      <c r="AX83" s="392"/>
    </row>
    <row r="84" spans="1:50" ht="24.75" hidden="1"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hidden="1"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hidden="1"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hidden="1"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hidden="1"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hidden="1"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hidden="1"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hidden="1"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hidden="1"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hidden="1" customHeight="1" thickBot="1" x14ac:dyDescent="0.2">
      <c r="A93" s="1057"/>
      <c r="B93" s="1058"/>
      <c r="C93" s="1058"/>
      <c r="D93" s="1058"/>
      <c r="E93" s="1058"/>
      <c r="F93" s="1059"/>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hidden="1" customHeight="1" x14ac:dyDescent="0.15">
      <c r="A94" s="1057"/>
      <c r="B94" s="1058"/>
      <c r="C94" s="1058"/>
      <c r="D94" s="1058"/>
      <c r="E94" s="1058"/>
      <c r="F94" s="1059"/>
      <c r="G94" s="600" t="s">
        <v>277</v>
      </c>
      <c r="H94" s="601"/>
      <c r="I94" s="601"/>
      <c r="J94" s="601"/>
      <c r="K94" s="601"/>
      <c r="L94" s="601"/>
      <c r="M94" s="601"/>
      <c r="N94" s="601"/>
      <c r="O94" s="601"/>
      <c r="P94" s="601"/>
      <c r="Q94" s="601"/>
      <c r="R94" s="601"/>
      <c r="S94" s="601"/>
      <c r="T94" s="601"/>
      <c r="U94" s="601"/>
      <c r="V94" s="601"/>
      <c r="W94" s="601"/>
      <c r="X94" s="601"/>
      <c r="Y94" s="601"/>
      <c r="Z94" s="601"/>
      <c r="AA94" s="601"/>
      <c r="AB94" s="602"/>
      <c r="AC94" s="600" t="s">
        <v>185</v>
      </c>
      <c r="AD94" s="601"/>
      <c r="AE94" s="601"/>
      <c r="AF94" s="601"/>
      <c r="AG94" s="601"/>
      <c r="AH94" s="601"/>
      <c r="AI94" s="601"/>
      <c r="AJ94" s="601"/>
      <c r="AK94" s="601"/>
      <c r="AL94" s="601"/>
      <c r="AM94" s="601"/>
      <c r="AN94" s="601"/>
      <c r="AO94" s="601"/>
      <c r="AP94" s="601"/>
      <c r="AQ94" s="601"/>
      <c r="AR94" s="601"/>
      <c r="AS94" s="601"/>
      <c r="AT94" s="601"/>
      <c r="AU94" s="601"/>
      <c r="AV94" s="601"/>
      <c r="AW94" s="601"/>
      <c r="AX94" s="813"/>
    </row>
    <row r="95" spans="1:50" ht="24.75" hidden="1" customHeight="1" x14ac:dyDescent="0.15">
      <c r="A95" s="1057"/>
      <c r="B95" s="1058"/>
      <c r="C95" s="1058"/>
      <c r="D95" s="1058"/>
      <c r="E95" s="1058"/>
      <c r="F95" s="1059"/>
      <c r="G95" s="835" t="s">
        <v>17</v>
      </c>
      <c r="H95" s="681"/>
      <c r="I95" s="681"/>
      <c r="J95" s="681"/>
      <c r="K95" s="681"/>
      <c r="L95" s="680" t="s">
        <v>18</v>
      </c>
      <c r="M95" s="681"/>
      <c r="N95" s="681"/>
      <c r="O95" s="681"/>
      <c r="P95" s="681"/>
      <c r="Q95" s="681"/>
      <c r="R95" s="681"/>
      <c r="S95" s="681"/>
      <c r="T95" s="681"/>
      <c r="U95" s="681"/>
      <c r="V95" s="681"/>
      <c r="W95" s="681"/>
      <c r="X95" s="682"/>
      <c r="Y95" s="658" t="s">
        <v>19</v>
      </c>
      <c r="Z95" s="659"/>
      <c r="AA95" s="659"/>
      <c r="AB95" s="818"/>
      <c r="AC95" s="835" t="s">
        <v>17</v>
      </c>
      <c r="AD95" s="681"/>
      <c r="AE95" s="681"/>
      <c r="AF95" s="681"/>
      <c r="AG95" s="681"/>
      <c r="AH95" s="680" t="s">
        <v>18</v>
      </c>
      <c r="AI95" s="681"/>
      <c r="AJ95" s="681"/>
      <c r="AK95" s="681"/>
      <c r="AL95" s="681"/>
      <c r="AM95" s="681"/>
      <c r="AN95" s="681"/>
      <c r="AO95" s="681"/>
      <c r="AP95" s="681"/>
      <c r="AQ95" s="681"/>
      <c r="AR95" s="681"/>
      <c r="AS95" s="681"/>
      <c r="AT95" s="682"/>
      <c r="AU95" s="658" t="s">
        <v>19</v>
      </c>
      <c r="AV95" s="659"/>
      <c r="AW95" s="659"/>
      <c r="AX95" s="660"/>
    </row>
    <row r="96" spans="1:50" ht="24.75" hidden="1" customHeight="1" x14ac:dyDescent="0.15">
      <c r="A96" s="1057"/>
      <c r="B96" s="1058"/>
      <c r="C96" s="1058"/>
      <c r="D96" s="1058"/>
      <c r="E96" s="1058"/>
      <c r="F96" s="1059"/>
      <c r="G96" s="683"/>
      <c r="H96" s="684"/>
      <c r="I96" s="684"/>
      <c r="J96" s="684"/>
      <c r="K96" s="685"/>
      <c r="L96" s="677"/>
      <c r="M96" s="678"/>
      <c r="N96" s="678"/>
      <c r="O96" s="678"/>
      <c r="P96" s="678"/>
      <c r="Q96" s="678"/>
      <c r="R96" s="678"/>
      <c r="S96" s="678"/>
      <c r="T96" s="678"/>
      <c r="U96" s="678"/>
      <c r="V96" s="678"/>
      <c r="W96" s="678"/>
      <c r="X96" s="679"/>
      <c r="Y96" s="390"/>
      <c r="Z96" s="391"/>
      <c r="AA96" s="391"/>
      <c r="AB96" s="825"/>
      <c r="AC96" s="683"/>
      <c r="AD96" s="684"/>
      <c r="AE96" s="684"/>
      <c r="AF96" s="684"/>
      <c r="AG96" s="685"/>
      <c r="AH96" s="677"/>
      <c r="AI96" s="678"/>
      <c r="AJ96" s="678"/>
      <c r="AK96" s="678"/>
      <c r="AL96" s="678"/>
      <c r="AM96" s="678"/>
      <c r="AN96" s="678"/>
      <c r="AO96" s="678"/>
      <c r="AP96" s="678"/>
      <c r="AQ96" s="678"/>
      <c r="AR96" s="678"/>
      <c r="AS96" s="678"/>
      <c r="AT96" s="679"/>
      <c r="AU96" s="390"/>
      <c r="AV96" s="391"/>
      <c r="AW96" s="391"/>
      <c r="AX96" s="392"/>
    </row>
    <row r="97" spans="1:50" ht="24.75" hidden="1"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hidden="1"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hidden="1"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hidden="1"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hidden="1"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hidden="1"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hidden="1"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hidden="1"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hidden="1"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hidden="1"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hidden="1" customHeight="1" thickBot="1" x14ac:dyDescent="0.2"/>
    <row r="108" spans="1:50" ht="30" hidden="1" customHeight="1" x14ac:dyDescent="0.15">
      <c r="A108" s="1063" t="s">
        <v>28</v>
      </c>
      <c r="B108" s="1064"/>
      <c r="C108" s="1064"/>
      <c r="D108" s="1064"/>
      <c r="E108" s="1064"/>
      <c r="F108" s="1065"/>
      <c r="G108" s="600" t="s">
        <v>186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278</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13"/>
    </row>
    <row r="109" spans="1:50" ht="24.75" hidden="1" customHeight="1" x14ac:dyDescent="0.15">
      <c r="A109" s="1057"/>
      <c r="B109" s="1058"/>
      <c r="C109" s="1058"/>
      <c r="D109" s="1058"/>
      <c r="E109" s="1058"/>
      <c r="F109" s="1059"/>
      <c r="G109" s="835" t="s">
        <v>17</v>
      </c>
      <c r="H109" s="681"/>
      <c r="I109" s="681"/>
      <c r="J109" s="681"/>
      <c r="K109" s="681"/>
      <c r="L109" s="680" t="s">
        <v>18</v>
      </c>
      <c r="M109" s="681"/>
      <c r="N109" s="681"/>
      <c r="O109" s="681"/>
      <c r="P109" s="681"/>
      <c r="Q109" s="681"/>
      <c r="R109" s="681"/>
      <c r="S109" s="681"/>
      <c r="T109" s="681"/>
      <c r="U109" s="681"/>
      <c r="V109" s="681"/>
      <c r="W109" s="681"/>
      <c r="X109" s="682"/>
      <c r="Y109" s="658" t="s">
        <v>19</v>
      </c>
      <c r="Z109" s="659"/>
      <c r="AA109" s="659"/>
      <c r="AB109" s="818"/>
      <c r="AC109" s="835" t="s">
        <v>17</v>
      </c>
      <c r="AD109" s="681"/>
      <c r="AE109" s="681"/>
      <c r="AF109" s="681"/>
      <c r="AG109" s="681"/>
      <c r="AH109" s="680" t="s">
        <v>18</v>
      </c>
      <c r="AI109" s="681"/>
      <c r="AJ109" s="681"/>
      <c r="AK109" s="681"/>
      <c r="AL109" s="681"/>
      <c r="AM109" s="681"/>
      <c r="AN109" s="681"/>
      <c r="AO109" s="681"/>
      <c r="AP109" s="681"/>
      <c r="AQ109" s="681"/>
      <c r="AR109" s="681"/>
      <c r="AS109" s="681"/>
      <c r="AT109" s="682"/>
      <c r="AU109" s="658" t="s">
        <v>19</v>
      </c>
      <c r="AV109" s="659"/>
      <c r="AW109" s="659"/>
      <c r="AX109" s="660"/>
    </row>
    <row r="110" spans="1:50" ht="24.75" hidden="1" customHeight="1" x14ac:dyDescent="0.15">
      <c r="A110" s="1057"/>
      <c r="B110" s="1058"/>
      <c r="C110" s="1058"/>
      <c r="D110" s="1058"/>
      <c r="E110" s="1058"/>
      <c r="F110" s="1059"/>
      <c r="G110" s="683"/>
      <c r="H110" s="684"/>
      <c r="I110" s="684"/>
      <c r="J110" s="684"/>
      <c r="K110" s="685"/>
      <c r="L110" s="677"/>
      <c r="M110" s="678"/>
      <c r="N110" s="678"/>
      <c r="O110" s="678"/>
      <c r="P110" s="678"/>
      <c r="Q110" s="678"/>
      <c r="R110" s="678"/>
      <c r="S110" s="678"/>
      <c r="T110" s="678"/>
      <c r="U110" s="678"/>
      <c r="V110" s="678"/>
      <c r="W110" s="678"/>
      <c r="X110" s="679"/>
      <c r="Y110" s="390"/>
      <c r="Z110" s="391"/>
      <c r="AA110" s="391"/>
      <c r="AB110" s="825"/>
      <c r="AC110" s="683"/>
      <c r="AD110" s="684"/>
      <c r="AE110" s="684"/>
      <c r="AF110" s="684"/>
      <c r="AG110" s="685"/>
      <c r="AH110" s="677"/>
      <c r="AI110" s="678"/>
      <c r="AJ110" s="678"/>
      <c r="AK110" s="678"/>
      <c r="AL110" s="678"/>
      <c r="AM110" s="678"/>
      <c r="AN110" s="678"/>
      <c r="AO110" s="678"/>
      <c r="AP110" s="678"/>
      <c r="AQ110" s="678"/>
      <c r="AR110" s="678"/>
      <c r="AS110" s="678"/>
      <c r="AT110" s="679"/>
      <c r="AU110" s="390"/>
      <c r="AV110" s="391"/>
      <c r="AW110" s="391"/>
      <c r="AX110" s="392"/>
    </row>
    <row r="111" spans="1:50" ht="24.75" hidden="1"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hidden="1"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hidden="1"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hidden="1"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hidden="1"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hidden="1"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hidden="1"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hidden="1"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hidden="1"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hidden="1" customHeight="1" thickBot="1" x14ac:dyDescent="0.2">
      <c r="A120" s="1057"/>
      <c r="B120" s="1058"/>
      <c r="C120" s="1058"/>
      <c r="D120" s="1058"/>
      <c r="E120" s="1058"/>
      <c r="F120" s="1059"/>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hidden="1" customHeight="1" x14ac:dyDescent="0.15">
      <c r="A121" s="1057"/>
      <c r="B121" s="1058"/>
      <c r="C121" s="1058"/>
      <c r="D121" s="1058"/>
      <c r="E121" s="1058"/>
      <c r="F121" s="1059"/>
      <c r="G121" s="600" t="s">
        <v>279</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280</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13"/>
    </row>
    <row r="122" spans="1:50" ht="25.5" hidden="1" customHeight="1" x14ac:dyDescent="0.15">
      <c r="A122" s="1057"/>
      <c r="B122" s="1058"/>
      <c r="C122" s="1058"/>
      <c r="D122" s="1058"/>
      <c r="E122" s="1058"/>
      <c r="F122" s="1059"/>
      <c r="G122" s="835" t="s">
        <v>17</v>
      </c>
      <c r="H122" s="681"/>
      <c r="I122" s="681"/>
      <c r="J122" s="681"/>
      <c r="K122" s="681"/>
      <c r="L122" s="680" t="s">
        <v>18</v>
      </c>
      <c r="M122" s="681"/>
      <c r="N122" s="681"/>
      <c r="O122" s="681"/>
      <c r="P122" s="681"/>
      <c r="Q122" s="681"/>
      <c r="R122" s="681"/>
      <c r="S122" s="681"/>
      <c r="T122" s="681"/>
      <c r="U122" s="681"/>
      <c r="V122" s="681"/>
      <c r="W122" s="681"/>
      <c r="X122" s="682"/>
      <c r="Y122" s="658" t="s">
        <v>19</v>
      </c>
      <c r="Z122" s="659"/>
      <c r="AA122" s="659"/>
      <c r="AB122" s="818"/>
      <c r="AC122" s="835" t="s">
        <v>17</v>
      </c>
      <c r="AD122" s="681"/>
      <c r="AE122" s="681"/>
      <c r="AF122" s="681"/>
      <c r="AG122" s="681"/>
      <c r="AH122" s="680" t="s">
        <v>18</v>
      </c>
      <c r="AI122" s="681"/>
      <c r="AJ122" s="681"/>
      <c r="AK122" s="681"/>
      <c r="AL122" s="681"/>
      <c r="AM122" s="681"/>
      <c r="AN122" s="681"/>
      <c r="AO122" s="681"/>
      <c r="AP122" s="681"/>
      <c r="AQ122" s="681"/>
      <c r="AR122" s="681"/>
      <c r="AS122" s="681"/>
      <c r="AT122" s="682"/>
      <c r="AU122" s="658" t="s">
        <v>19</v>
      </c>
      <c r="AV122" s="659"/>
      <c r="AW122" s="659"/>
      <c r="AX122" s="660"/>
    </row>
    <row r="123" spans="1:50" ht="24.75" hidden="1" customHeight="1" x14ac:dyDescent="0.15">
      <c r="A123" s="1057"/>
      <c r="B123" s="1058"/>
      <c r="C123" s="1058"/>
      <c r="D123" s="1058"/>
      <c r="E123" s="1058"/>
      <c r="F123" s="1059"/>
      <c r="G123" s="683"/>
      <c r="H123" s="684"/>
      <c r="I123" s="684"/>
      <c r="J123" s="684"/>
      <c r="K123" s="685"/>
      <c r="L123" s="677"/>
      <c r="M123" s="678"/>
      <c r="N123" s="678"/>
      <c r="O123" s="678"/>
      <c r="P123" s="678"/>
      <c r="Q123" s="678"/>
      <c r="R123" s="678"/>
      <c r="S123" s="678"/>
      <c r="T123" s="678"/>
      <c r="U123" s="678"/>
      <c r="V123" s="678"/>
      <c r="W123" s="678"/>
      <c r="X123" s="679"/>
      <c r="Y123" s="390"/>
      <c r="Z123" s="391"/>
      <c r="AA123" s="391"/>
      <c r="AB123" s="825"/>
      <c r="AC123" s="683"/>
      <c r="AD123" s="684"/>
      <c r="AE123" s="684"/>
      <c r="AF123" s="684"/>
      <c r="AG123" s="685"/>
      <c r="AH123" s="677"/>
      <c r="AI123" s="678"/>
      <c r="AJ123" s="678"/>
      <c r="AK123" s="678"/>
      <c r="AL123" s="678"/>
      <c r="AM123" s="678"/>
      <c r="AN123" s="678"/>
      <c r="AO123" s="678"/>
      <c r="AP123" s="678"/>
      <c r="AQ123" s="678"/>
      <c r="AR123" s="678"/>
      <c r="AS123" s="678"/>
      <c r="AT123" s="679"/>
      <c r="AU123" s="390"/>
      <c r="AV123" s="391"/>
      <c r="AW123" s="391"/>
      <c r="AX123" s="392"/>
    </row>
    <row r="124" spans="1:50" ht="24.75" hidden="1"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hidden="1"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hidden="1"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hidden="1"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hidden="1"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hidden="1"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hidden="1"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hidden="1"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hidden="1"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hidden="1" customHeight="1" thickBot="1" x14ac:dyDescent="0.2">
      <c r="A133" s="1057"/>
      <c r="B133" s="1058"/>
      <c r="C133" s="1058"/>
      <c r="D133" s="1058"/>
      <c r="E133" s="1058"/>
      <c r="F133" s="1059"/>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hidden="1" customHeight="1" x14ac:dyDescent="0.15">
      <c r="A134" s="1057"/>
      <c r="B134" s="1058"/>
      <c r="C134" s="1058"/>
      <c r="D134" s="1058"/>
      <c r="E134" s="1058"/>
      <c r="F134" s="1059"/>
      <c r="G134" s="600" t="s">
        <v>281</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282</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13"/>
    </row>
    <row r="135" spans="1:50" ht="24.75" hidden="1" customHeight="1" x14ac:dyDescent="0.15">
      <c r="A135" s="1057"/>
      <c r="B135" s="1058"/>
      <c r="C135" s="1058"/>
      <c r="D135" s="1058"/>
      <c r="E135" s="1058"/>
      <c r="F135" s="1059"/>
      <c r="G135" s="835" t="s">
        <v>17</v>
      </c>
      <c r="H135" s="681"/>
      <c r="I135" s="681"/>
      <c r="J135" s="681"/>
      <c r="K135" s="681"/>
      <c r="L135" s="680" t="s">
        <v>18</v>
      </c>
      <c r="M135" s="681"/>
      <c r="N135" s="681"/>
      <c r="O135" s="681"/>
      <c r="P135" s="681"/>
      <c r="Q135" s="681"/>
      <c r="R135" s="681"/>
      <c r="S135" s="681"/>
      <c r="T135" s="681"/>
      <c r="U135" s="681"/>
      <c r="V135" s="681"/>
      <c r="W135" s="681"/>
      <c r="X135" s="682"/>
      <c r="Y135" s="658" t="s">
        <v>19</v>
      </c>
      <c r="Z135" s="659"/>
      <c r="AA135" s="659"/>
      <c r="AB135" s="818"/>
      <c r="AC135" s="835" t="s">
        <v>17</v>
      </c>
      <c r="AD135" s="681"/>
      <c r="AE135" s="681"/>
      <c r="AF135" s="681"/>
      <c r="AG135" s="681"/>
      <c r="AH135" s="680" t="s">
        <v>18</v>
      </c>
      <c r="AI135" s="681"/>
      <c r="AJ135" s="681"/>
      <c r="AK135" s="681"/>
      <c r="AL135" s="681"/>
      <c r="AM135" s="681"/>
      <c r="AN135" s="681"/>
      <c r="AO135" s="681"/>
      <c r="AP135" s="681"/>
      <c r="AQ135" s="681"/>
      <c r="AR135" s="681"/>
      <c r="AS135" s="681"/>
      <c r="AT135" s="682"/>
      <c r="AU135" s="658" t="s">
        <v>19</v>
      </c>
      <c r="AV135" s="659"/>
      <c r="AW135" s="659"/>
      <c r="AX135" s="660"/>
    </row>
    <row r="136" spans="1:50" ht="24.75" hidden="1" customHeight="1" x14ac:dyDescent="0.15">
      <c r="A136" s="1057"/>
      <c r="B136" s="1058"/>
      <c r="C136" s="1058"/>
      <c r="D136" s="1058"/>
      <c r="E136" s="1058"/>
      <c r="F136" s="1059"/>
      <c r="G136" s="683"/>
      <c r="H136" s="684"/>
      <c r="I136" s="684"/>
      <c r="J136" s="684"/>
      <c r="K136" s="685"/>
      <c r="L136" s="677"/>
      <c r="M136" s="678"/>
      <c r="N136" s="678"/>
      <c r="O136" s="678"/>
      <c r="P136" s="678"/>
      <c r="Q136" s="678"/>
      <c r="R136" s="678"/>
      <c r="S136" s="678"/>
      <c r="T136" s="678"/>
      <c r="U136" s="678"/>
      <c r="V136" s="678"/>
      <c r="W136" s="678"/>
      <c r="X136" s="679"/>
      <c r="Y136" s="390"/>
      <c r="Z136" s="391"/>
      <c r="AA136" s="391"/>
      <c r="AB136" s="825"/>
      <c r="AC136" s="683"/>
      <c r="AD136" s="684"/>
      <c r="AE136" s="684"/>
      <c r="AF136" s="684"/>
      <c r="AG136" s="685"/>
      <c r="AH136" s="677"/>
      <c r="AI136" s="678"/>
      <c r="AJ136" s="678"/>
      <c r="AK136" s="678"/>
      <c r="AL136" s="678"/>
      <c r="AM136" s="678"/>
      <c r="AN136" s="678"/>
      <c r="AO136" s="678"/>
      <c r="AP136" s="678"/>
      <c r="AQ136" s="678"/>
      <c r="AR136" s="678"/>
      <c r="AS136" s="678"/>
      <c r="AT136" s="679"/>
      <c r="AU136" s="390"/>
      <c r="AV136" s="391"/>
      <c r="AW136" s="391"/>
      <c r="AX136" s="392"/>
    </row>
    <row r="137" spans="1:50" ht="24.75" hidden="1"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hidden="1"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hidden="1"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hidden="1"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hidden="1"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hidden="1"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hidden="1"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hidden="1"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hidden="1"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hidden="1" customHeight="1" thickBot="1" x14ac:dyDescent="0.2">
      <c r="A146" s="1057"/>
      <c r="B146" s="1058"/>
      <c r="C146" s="1058"/>
      <c r="D146" s="1058"/>
      <c r="E146" s="1058"/>
      <c r="F146" s="1059"/>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hidden="1" customHeight="1" x14ac:dyDescent="0.15">
      <c r="A147" s="1057"/>
      <c r="B147" s="1058"/>
      <c r="C147" s="1058"/>
      <c r="D147" s="1058"/>
      <c r="E147" s="1058"/>
      <c r="F147" s="1059"/>
      <c r="G147" s="600" t="s">
        <v>283</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13"/>
    </row>
    <row r="148" spans="1:50" ht="24.75" hidden="1" customHeight="1" x14ac:dyDescent="0.15">
      <c r="A148" s="1057"/>
      <c r="B148" s="1058"/>
      <c r="C148" s="1058"/>
      <c r="D148" s="1058"/>
      <c r="E148" s="1058"/>
      <c r="F148" s="1059"/>
      <c r="G148" s="835" t="s">
        <v>17</v>
      </c>
      <c r="H148" s="681"/>
      <c r="I148" s="681"/>
      <c r="J148" s="681"/>
      <c r="K148" s="681"/>
      <c r="L148" s="680" t="s">
        <v>18</v>
      </c>
      <c r="M148" s="681"/>
      <c r="N148" s="681"/>
      <c r="O148" s="681"/>
      <c r="P148" s="681"/>
      <c r="Q148" s="681"/>
      <c r="R148" s="681"/>
      <c r="S148" s="681"/>
      <c r="T148" s="681"/>
      <c r="U148" s="681"/>
      <c r="V148" s="681"/>
      <c r="W148" s="681"/>
      <c r="X148" s="682"/>
      <c r="Y148" s="658" t="s">
        <v>19</v>
      </c>
      <c r="Z148" s="659"/>
      <c r="AA148" s="659"/>
      <c r="AB148" s="818"/>
      <c r="AC148" s="835" t="s">
        <v>17</v>
      </c>
      <c r="AD148" s="681"/>
      <c r="AE148" s="681"/>
      <c r="AF148" s="681"/>
      <c r="AG148" s="681"/>
      <c r="AH148" s="680" t="s">
        <v>18</v>
      </c>
      <c r="AI148" s="681"/>
      <c r="AJ148" s="681"/>
      <c r="AK148" s="681"/>
      <c r="AL148" s="681"/>
      <c r="AM148" s="681"/>
      <c r="AN148" s="681"/>
      <c r="AO148" s="681"/>
      <c r="AP148" s="681"/>
      <c r="AQ148" s="681"/>
      <c r="AR148" s="681"/>
      <c r="AS148" s="681"/>
      <c r="AT148" s="682"/>
      <c r="AU148" s="658" t="s">
        <v>19</v>
      </c>
      <c r="AV148" s="659"/>
      <c r="AW148" s="659"/>
      <c r="AX148" s="660"/>
    </row>
    <row r="149" spans="1:50" ht="24.75" hidden="1" customHeight="1" x14ac:dyDescent="0.15">
      <c r="A149" s="1057"/>
      <c r="B149" s="1058"/>
      <c r="C149" s="1058"/>
      <c r="D149" s="1058"/>
      <c r="E149" s="1058"/>
      <c r="F149" s="1059"/>
      <c r="G149" s="683"/>
      <c r="H149" s="684"/>
      <c r="I149" s="684"/>
      <c r="J149" s="684"/>
      <c r="K149" s="685"/>
      <c r="L149" s="677"/>
      <c r="M149" s="678"/>
      <c r="N149" s="678"/>
      <c r="O149" s="678"/>
      <c r="P149" s="678"/>
      <c r="Q149" s="678"/>
      <c r="R149" s="678"/>
      <c r="S149" s="678"/>
      <c r="T149" s="678"/>
      <c r="U149" s="678"/>
      <c r="V149" s="678"/>
      <c r="W149" s="678"/>
      <c r="X149" s="679"/>
      <c r="Y149" s="390"/>
      <c r="Z149" s="391"/>
      <c r="AA149" s="391"/>
      <c r="AB149" s="825"/>
      <c r="AC149" s="683"/>
      <c r="AD149" s="684"/>
      <c r="AE149" s="684"/>
      <c r="AF149" s="684"/>
      <c r="AG149" s="685"/>
      <c r="AH149" s="677"/>
      <c r="AI149" s="678"/>
      <c r="AJ149" s="678"/>
      <c r="AK149" s="678"/>
      <c r="AL149" s="678"/>
      <c r="AM149" s="678"/>
      <c r="AN149" s="678"/>
      <c r="AO149" s="678"/>
      <c r="AP149" s="678"/>
      <c r="AQ149" s="678"/>
      <c r="AR149" s="678"/>
      <c r="AS149" s="678"/>
      <c r="AT149" s="679"/>
      <c r="AU149" s="390"/>
      <c r="AV149" s="391"/>
      <c r="AW149" s="391"/>
      <c r="AX149" s="392"/>
    </row>
    <row r="150" spans="1:50" ht="24.75" hidden="1"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hidden="1"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hidden="1"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hidden="1"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hidden="1"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hidden="1"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hidden="1"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hidden="1"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hidden="1"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hidden="1"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hidden="1" customHeight="1" thickBot="1" x14ac:dyDescent="0.2"/>
    <row r="161" spans="1:50" ht="30" hidden="1" customHeight="1" x14ac:dyDescent="0.15">
      <c r="A161" s="1063" t="s">
        <v>28</v>
      </c>
      <c r="B161" s="1064"/>
      <c r="C161" s="1064"/>
      <c r="D161" s="1064"/>
      <c r="E161" s="1064"/>
      <c r="F161" s="1065"/>
      <c r="G161" s="600" t="s">
        <v>188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284</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13"/>
    </row>
    <row r="162" spans="1:50" ht="24.75" hidden="1" customHeight="1" x14ac:dyDescent="0.15">
      <c r="A162" s="1057"/>
      <c r="B162" s="1058"/>
      <c r="C162" s="1058"/>
      <c r="D162" s="1058"/>
      <c r="E162" s="1058"/>
      <c r="F162" s="1059"/>
      <c r="G162" s="835" t="s">
        <v>17</v>
      </c>
      <c r="H162" s="681"/>
      <c r="I162" s="681"/>
      <c r="J162" s="681"/>
      <c r="K162" s="681"/>
      <c r="L162" s="680" t="s">
        <v>18</v>
      </c>
      <c r="M162" s="681"/>
      <c r="N162" s="681"/>
      <c r="O162" s="681"/>
      <c r="P162" s="681"/>
      <c r="Q162" s="681"/>
      <c r="R162" s="681"/>
      <c r="S162" s="681"/>
      <c r="T162" s="681"/>
      <c r="U162" s="681"/>
      <c r="V162" s="681"/>
      <c r="W162" s="681"/>
      <c r="X162" s="682"/>
      <c r="Y162" s="658" t="s">
        <v>19</v>
      </c>
      <c r="Z162" s="659"/>
      <c r="AA162" s="659"/>
      <c r="AB162" s="818"/>
      <c r="AC162" s="835" t="s">
        <v>17</v>
      </c>
      <c r="AD162" s="681"/>
      <c r="AE162" s="681"/>
      <c r="AF162" s="681"/>
      <c r="AG162" s="681"/>
      <c r="AH162" s="680" t="s">
        <v>18</v>
      </c>
      <c r="AI162" s="681"/>
      <c r="AJ162" s="681"/>
      <c r="AK162" s="681"/>
      <c r="AL162" s="681"/>
      <c r="AM162" s="681"/>
      <c r="AN162" s="681"/>
      <c r="AO162" s="681"/>
      <c r="AP162" s="681"/>
      <c r="AQ162" s="681"/>
      <c r="AR162" s="681"/>
      <c r="AS162" s="681"/>
      <c r="AT162" s="682"/>
      <c r="AU162" s="658" t="s">
        <v>19</v>
      </c>
      <c r="AV162" s="659"/>
      <c r="AW162" s="659"/>
      <c r="AX162" s="660"/>
    </row>
    <row r="163" spans="1:50" ht="24.75" hidden="1" customHeight="1" x14ac:dyDescent="0.15">
      <c r="A163" s="1057"/>
      <c r="B163" s="1058"/>
      <c r="C163" s="1058"/>
      <c r="D163" s="1058"/>
      <c r="E163" s="1058"/>
      <c r="F163" s="1059"/>
      <c r="G163" s="683"/>
      <c r="H163" s="684"/>
      <c r="I163" s="684"/>
      <c r="J163" s="684"/>
      <c r="K163" s="685"/>
      <c r="L163" s="677"/>
      <c r="M163" s="678"/>
      <c r="N163" s="678"/>
      <c r="O163" s="678"/>
      <c r="P163" s="678"/>
      <c r="Q163" s="678"/>
      <c r="R163" s="678"/>
      <c r="S163" s="678"/>
      <c r="T163" s="678"/>
      <c r="U163" s="678"/>
      <c r="V163" s="678"/>
      <c r="W163" s="678"/>
      <c r="X163" s="679"/>
      <c r="Y163" s="390"/>
      <c r="Z163" s="391"/>
      <c r="AA163" s="391"/>
      <c r="AB163" s="825"/>
      <c r="AC163" s="683"/>
      <c r="AD163" s="684"/>
      <c r="AE163" s="684"/>
      <c r="AF163" s="684"/>
      <c r="AG163" s="685"/>
      <c r="AH163" s="677"/>
      <c r="AI163" s="678"/>
      <c r="AJ163" s="678"/>
      <c r="AK163" s="678"/>
      <c r="AL163" s="678"/>
      <c r="AM163" s="678"/>
      <c r="AN163" s="678"/>
      <c r="AO163" s="678"/>
      <c r="AP163" s="678"/>
      <c r="AQ163" s="678"/>
      <c r="AR163" s="678"/>
      <c r="AS163" s="678"/>
      <c r="AT163" s="679"/>
      <c r="AU163" s="390"/>
      <c r="AV163" s="391"/>
      <c r="AW163" s="391"/>
      <c r="AX163" s="392"/>
    </row>
    <row r="164" spans="1:50" ht="24.75" hidden="1"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hidden="1"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hidden="1"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hidden="1"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hidden="1"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hidden="1"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hidden="1"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hidden="1"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hidden="1"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hidden="1" customHeight="1" thickBot="1" x14ac:dyDescent="0.2">
      <c r="A173" s="1057"/>
      <c r="B173" s="1058"/>
      <c r="C173" s="1058"/>
      <c r="D173" s="1058"/>
      <c r="E173" s="1058"/>
      <c r="F173" s="1059"/>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hidden="1" customHeight="1" x14ac:dyDescent="0.15">
      <c r="A174" s="1057"/>
      <c r="B174" s="1058"/>
      <c r="C174" s="1058"/>
      <c r="D174" s="1058"/>
      <c r="E174" s="1058"/>
      <c r="F174" s="1059"/>
      <c r="G174" s="600" t="s">
        <v>285</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286</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13"/>
    </row>
    <row r="175" spans="1:50" ht="25.5" hidden="1" customHeight="1" x14ac:dyDescent="0.15">
      <c r="A175" s="1057"/>
      <c r="B175" s="1058"/>
      <c r="C175" s="1058"/>
      <c r="D175" s="1058"/>
      <c r="E175" s="1058"/>
      <c r="F175" s="1059"/>
      <c r="G175" s="835" t="s">
        <v>17</v>
      </c>
      <c r="H175" s="681"/>
      <c r="I175" s="681"/>
      <c r="J175" s="681"/>
      <c r="K175" s="681"/>
      <c r="L175" s="680" t="s">
        <v>18</v>
      </c>
      <c r="M175" s="681"/>
      <c r="N175" s="681"/>
      <c r="O175" s="681"/>
      <c r="P175" s="681"/>
      <c r="Q175" s="681"/>
      <c r="R175" s="681"/>
      <c r="S175" s="681"/>
      <c r="T175" s="681"/>
      <c r="U175" s="681"/>
      <c r="V175" s="681"/>
      <c r="W175" s="681"/>
      <c r="X175" s="682"/>
      <c r="Y175" s="658" t="s">
        <v>19</v>
      </c>
      <c r="Z175" s="659"/>
      <c r="AA175" s="659"/>
      <c r="AB175" s="818"/>
      <c r="AC175" s="835" t="s">
        <v>17</v>
      </c>
      <c r="AD175" s="681"/>
      <c r="AE175" s="681"/>
      <c r="AF175" s="681"/>
      <c r="AG175" s="681"/>
      <c r="AH175" s="680" t="s">
        <v>18</v>
      </c>
      <c r="AI175" s="681"/>
      <c r="AJ175" s="681"/>
      <c r="AK175" s="681"/>
      <c r="AL175" s="681"/>
      <c r="AM175" s="681"/>
      <c r="AN175" s="681"/>
      <c r="AO175" s="681"/>
      <c r="AP175" s="681"/>
      <c r="AQ175" s="681"/>
      <c r="AR175" s="681"/>
      <c r="AS175" s="681"/>
      <c r="AT175" s="682"/>
      <c r="AU175" s="658" t="s">
        <v>19</v>
      </c>
      <c r="AV175" s="659"/>
      <c r="AW175" s="659"/>
      <c r="AX175" s="660"/>
    </row>
    <row r="176" spans="1:50" ht="24.75" hidden="1" customHeight="1" x14ac:dyDescent="0.15">
      <c r="A176" s="1057"/>
      <c r="B176" s="1058"/>
      <c r="C176" s="1058"/>
      <c r="D176" s="1058"/>
      <c r="E176" s="1058"/>
      <c r="F176" s="1059"/>
      <c r="G176" s="683"/>
      <c r="H176" s="684"/>
      <c r="I176" s="684"/>
      <c r="J176" s="684"/>
      <c r="K176" s="685"/>
      <c r="L176" s="677"/>
      <c r="M176" s="678"/>
      <c r="N176" s="678"/>
      <c r="O176" s="678"/>
      <c r="P176" s="678"/>
      <c r="Q176" s="678"/>
      <c r="R176" s="678"/>
      <c r="S176" s="678"/>
      <c r="T176" s="678"/>
      <c r="U176" s="678"/>
      <c r="V176" s="678"/>
      <c r="W176" s="678"/>
      <c r="X176" s="679"/>
      <c r="Y176" s="390"/>
      <c r="Z176" s="391"/>
      <c r="AA176" s="391"/>
      <c r="AB176" s="825"/>
      <c r="AC176" s="683"/>
      <c r="AD176" s="684"/>
      <c r="AE176" s="684"/>
      <c r="AF176" s="684"/>
      <c r="AG176" s="685"/>
      <c r="AH176" s="677"/>
      <c r="AI176" s="678"/>
      <c r="AJ176" s="678"/>
      <c r="AK176" s="678"/>
      <c r="AL176" s="678"/>
      <c r="AM176" s="678"/>
      <c r="AN176" s="678"/>
      <c r="AO176" s="678"/>
      <c r="AP176" s="678"/>
      <c r="AQ176" s="678"/>
      <c r="AR176" s="678"/>
      <c r="AS176" s="678"/>
      <c r="AT176" s="679"/>
      <c r="AU176" s="390"/>
      <c r="AV176" s="391"/>
      <c r="AW176" s="391"/>
      <c r="AX176" s="392"/>
    </row>
    <row r="177" spans="1:50" ht="24.75" hidden="1"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hidden="1"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hidden="1"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hidden="1"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hidden="1"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hidden="1"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hidden="1"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hidden="1"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hidden="1"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hidden="1" customHeight="1" thickBot="1" x14ac:dyDescent="0.2">
      <c r="A186" s="1057"/>
      <c r="B186" s="1058"/>
      <c r="C186" s="1058"/>
      <c r="D186" s="1058"/>
      <c r="E186" s="1058"/>
      <c r="F186" s="1059"/>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hidden="1" customHeight="1" x14ac:dyDescent="0.15">
      <c r="A187" s="1057"/>
      <c r="B187" s="1058"/>
      <c r="C187" s="1058"/>
      <c r="D187" s="1058"/>
      <c r="E187" s="1058"/>
      <c r="F187" s="1059"/>
      <c r="G187" s="600" t="s">
        <v>288</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287</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13"/>
    </row>
    <row r="188" spans="1:50" ht="24.75" hidden="1" customHeight="1" x14ac:dyDescent="0.15">
      <c r="A188" s="1057"/>
      <c r="B188" s="1058"/>
      <c r="C188" s="1058"/>
      <c r="D188" s="1058"/>
      <c r="E188" s="1058"/>
      <c r="F188" s="1059"/>
      <c r="G188" s="835" t="s">
        <v>17</v>
      </c>
      <c r="H188" s="681"/>
      <c r="I188" s="681"/>
      <c r="J188" s="681"/>
      <c r="K188" s="681"/>
      <c r="L188" s="680" t="s">
        <v>18</v>
      </c>
      <c r="M188" s="681"/>
      <c r="N188" s="681"/>
      <c r="O188" s="681"/>
      <c r="P188" s="681"/>
      <c r="Q188" s="681"/>
      <c r="R188" s="681"/>
      <c r="S188" s="681"/>
      <c r="T188" s="681"/>
      <c r="U188" s="681"/>
      <c r="V188" s="681"/>
      <c r="W188" s="681"/>
      <c r="X188" s="682"/>
      <c r="Y188" s="658" t="s">
        <v>19</v>
      </c>
      <c r="Z188" s="659"/>
      <c r="AA188" s="659"/>
      <c r="AB188" s="818"/>
      <c r="AC188" s="835" t="s">
        <v>17</v>
      </c>
      <c r="AD188" s="681"/>
      <c r="AE188" s="681"/>
      <c r="AF188" s="681"/>
      <c r="AG188" s="681"/>
      <c r="AH188" s="680" t="s">
        <v>18</v>
      </c>
      <c r="AI188" s="681"/>
      <c r="AJ188" s="681"/>
      <c r="AK188" s="681"/>
      <c r="AL188" s="681"/>
      <c r="AM188" s="681"/>
      <c r="AN188" s="681"/>
      <c r="AO188" s="681"/>
      <c r="AP188" s="681"/>
      <c r="AQ188" s="681"/>
      <c r="AR188" s="681"/>
      <c r="AS188" s="681"/>
      <c r="AT188" s="682"/>
      <c r="AU188" s="658" t="s">
        <v>19</v>
      </c>
      <c r="AV188" s="659"/>
      <c r="AW188" s="659"/>
      <c r="AX188" s="660"/>
    </row>
    <row r="189" spans="1:50" ht="24.75" hidden="1" customHeight="1" x14ac:dyDescent="0.15">
      <c r="A189" s="1057"/>
      <c r="B189" s="1058"/>
      <c r="C189" s="1058"/>
      <c r="D189" s="1058"/>
      <c r="E189" s="1058"/>
      <c r="F189" s="1059"/>
      <c r="G189" s="683"/>
      <c r="H189" s="684"/>
      <c r="I189" s="684"/>
      <c r="J189" s="684"/>
      <c r="K189" s="685"/>
      <c r="L189" s="677"/>
      <c r="M189" s="678"/>
      <c r="N189" s="678"/>
      <c r="O189" s="678"/>
      <c r="P189" s="678"/>
      <c r="Q189" s="678"/>
      <c r="R189" s="678"/>
      <c r="S189" s="678"/>
      <c r="T189" s="678"/>
      <c r="U189" s="678"/>
      <c r="V189" s="678"/>
      <c r="W189" s="678"/>
      <c r="X189" s="679"/>
      <c r="Y189" s="390"/>
      <c r="Z189" s="391"/>
      <c r="AA189" s="391"/>
      <c r="AB189" s="825"/>
      <c r="AC189" s="683"/>
      <c r="AD189" s="684"/>
      <c r="AE189" s="684"/>
      <c r="AF189" s="684"/>
      <c r="AG189" s="685"/>
      <c r="AH189" s="677"/>
      <c r="AI189" s="678"/>
      <c r="AJ189" s="678"/>
      <c r="AK189" s="678"/>
      <c r="AL189" s="678"/>
      <c r="AM189" s="678"/>
      <c r="AN189" s="678"/>
      <c r="AO189" s="678"/>
      <c r="AP189" s="678"/>
      <c r="AQ189" s="678"/>
      <c r="AR189" s="678"/>
      <c r="AS189" s="678"/>
      <c r="AT189" s="679"/>
      <c r="AU189" s="390"/>
      <c r="AV189" s="391"/>
      <c r="AW189" s="391"/>
      <c r="AX189" s="392"/>
    </row>
    <row r="190" spans="1:50" ht="24.75" hidden="1"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hidden="1"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hidden="1"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hidden="1"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hidden="1"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hidden="1"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hidden="1"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hidden="1"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hidden="1"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hidden="1" customHeight="1" thickBot="1" x14ac:dyDescent="0.2">
      <c r="A199" s="1057"/>
      <c r="B199" s="1058"/>
      <c r="C199" s="1058"/>
      <c r="D199" s="1058"/>
      <c r="E199" s="1058"/>
      <c r="F199" s="1059"/>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hidden="1" customHeight="1" x14ac:dyDescent="0.15">
      <c r="A200" s="1057"/>
      <c r="B200" s="1058"/>
      <c r="C200" s="1058"/>
      <c r="D200" s="1058"/>
      <c r="E200" s="1058"/>
      <c r="F200" s="1059"/>
      <c r="G200" s="600" t="s">
        <v>289</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13"/>
    </row>
    <row r="201" spans="1:50" ht="24.75" hidden="1" customHeight="1" x14ac:dyDescent="0.15">
      <c r="A201" s="1057"/>
      <c r="B201" s="1058"/>
      <c r="C201" s="1058"/>
      <c r="D201" s="1058"/>
      <c r="E201" s="1058"/>
      <c r="F201" s="1059"/>
      <c r="G201" s="835" t="s">
        <v>17</v>
      </c>
      <c r="H201" s="681"/>
      <c r="I201" s="681"/>
      <c r="J201" s="681"/>
      <c r="K201" s="681"/>
      <c r="L201" s="680" t="s">
        <v>18</v>
      </c>
      <c r="M201" s="681"/>
      <c r="N201" s="681"/>
      <c r="O201" s="681"/>
      <c r="P201" s="681"/>
      <c r="Q201" s="681"/>
      <c r="R201" s="681"/>
      <c r="S201" s="681"/>
      <c r="T201" s="681"/>
      <c r="U201" s="681"/>
      <c r="V201" s="681"/>
      <c r="W201" s="681"/>
      <c r="X201" s="682"/>
      <c r="Y201" s="658" t="s">
        <v>19</v>
      </c>
      <c r="Z201" s="659"/>
      <c r="AA201" s="659"/>
      <c r="AB201" s="818"/>
      <c r="AC201" s="835" t="s">
        <v>17</v>
      </c>
      <c r="AD201" s="681"/>
      <c r="AE201" s="681"/>
      <c r="AF201" s="681"/>
      <c r="AG201" s="681"/>
      <c r="AH201" s="680" t="s">
        <v>18</v>
      </c>
      <c r="AI201" s="681"/>
      <c r="AJ201" s="681"/>
      <c r="AK201" s="681"/>
      <c r="AL201" s="681"/>
      <c r="AM201" s="681"/>
      <c r="AN201" s="681"/>
      <c r="AO201" s="681"/>
      <c r="AP201" s="681"/>
      <c r="AQ201" s="681"/>
      <c r="AR201" s="681"/>
      <c r="AS201" s="681"/>
      <c r="AT201" s="682"/>
      <c r="AU201" s="658" t="s">
        <v>19</v>
      </c>
      <c r="AV201" s="659"/>
      <c r="AW201" s="659"/>
      <c r="AX201" s="660"/>
    </row>
    <row r="202" spans="1:50" ht="24.75" hidden="1" customHeight="1" x14ac:dyDescent="0.15">
      <c r="A202" s="1057"/>
      <c r="B202" s="1058"/>
      <c r="C202" s="1058"/>
      <c r="D202" s="1058"/>
      <c r="E202" s="1058"/>
      <c r="F202" s="1059"/>
      <c r="G202" s="683"/>
      <c r="H202" s="684"/>
      <c r="I202" s="684"/>
      <c r="J202" s="684"/>
      <c r="K202" s="685"/>
      <c r="L202" s="677"/>
      <c r="M202" s="678"/>
      <c r="N202" s="678"/>
      <c r="O202" s="678"/>
      <c r="P202" s="678"/>
      <c r="Q202" s="678"/>
      <c r="R202" s="678"/>
      <c r="S202" s="678"/>
      <c r="T202" s="678"/>
      <c r="U202" s="678"/>
      <c r="V202" s="678"/>
      <c r="W202" s="678"/>
      <c r="X202" s="679"/>
      <c r="Y202" s="390"/>
      <c r="Z202" s="391"/>
      <c r="AA202" s="391"/>
      <c r="AB202" s="825"/>
      <c r="AC202" s="683"/>
      <c r="AD202" s="684"/>
      <c r="AE202" s="684"/>
      <c r="AF202" s="684"/>
      <c r="AG202" s="685"/>
      <c r="AH202" s="677"/>
      <c r="AI202" s="678"/>
      <c r="AJ202" s="678"/>
      <c r="AK202" s="678"/>
      <c r="AL202" s="678"/>
      <c r="AM202" s="678"/>
      <c r="AN202" s="678"/>
      <c r="AO202" s="678"/>
      <c r="AP202" s="678"/>
      <c r="AQ202" s="678"/>
      <c r="AR202" s="678"/>
      <c r="AS202" s="678"/>
      <c r="AT202" s="679"/>
      <c r="AU202" s="390"/>
      <c r="AV202" s="391"/>
      <c r="AW202" s="391"/>
      <c r="AX202" s="392"/>
    </row>
    <row r="203" spans="1:50" ht="24.75" hidden="1"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hidden="1"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hidden="1"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hidden="1"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hidden="1"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hidden="1"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hidden="1"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hidden="1"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hidden="1"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hidden="1"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hidden="1" customHeight="1" thickBot="1" x14ac:dyDescent="0.2"/>
    <row r="214" spans="1:50" ht="30" hidden="1" customHeight="1" x14ac:dyDescent="0.15">
      <c r="A214" s="1054" t="s">
        <v>28</v>
      </c>
      <c r="B214" s="1055"/>
      <c r="C214" s="1055"/>
      <c r="D214" s="1055"/>
      <c r="E214" s="1055"/>
      <c r="F214" s="1056"/>
      <c r="G214" s="600" t="s">
        <v>190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290</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13"/>
    </row>
    <row r="215" spans="1:50" ht="24.75" hidden="1" customHeight="1" x14ac:dyDescent="0.15">
      <c r="A215" s="1057"/>
      <c r="B215" s="1058"/>
      <c r="C215" s="1058"/>
      <c r="D215" s="1058"/>
      <c r="E215" s="1058"/>
      <c r="F215" s="1059"/>
      <c r="G215" s="835" t="s">
        <v>17</v>
      </c>
      <c r="H215" s="681"/>
      <c r="I215" s="681"/>
      <c r="J215" s="681"/>
      <c r="K215" s="681"/>
      <c r="L215" s="680" t="s">
        <v>18</v>
      </c>
      <c r="M215" s="681"/>
      <c r="N215" s="681"/>
      <c r="O215" s="681"/>
      <c r="P215" s="681"/>
      <c r="Q215" s="681"/>
      <c r="R215" s="681"/>
      <c r="S215" s="681"/>
      <c r="T215" s="681"/>
      <c r="U215" s="681"/>
      <c r="V215" s="681"/>
      <c r="W215" s="681"/>
      <c r="X215" s="682"/>
      <c r="Y215" s="658" t="s">
        <v>19</v>
      </c>
      <c r="Z215" s="659"/>
      <c r="AA215" s="659"/>
      <c r="AB215" s="818"/>
      <c r="AC215" s="835" t="s">
        <v>17</v>
      </c>
      <c r="AD215" s="681"/>
      <c r="AE215" s="681"/>
      <c r="AF215" s="681"/>
      <c r="AG215" s="681"/>
      <c r="AH215" s="680" t="s">
        <v>18</v>
      </c>
      <c r="AI215" s="681"/>
      <c r="AJ215" s="681"/>
      <c r="AK215" s="681"/>
      <c r="AL215" s="681"/>
      <c r="AM215" s="681"/>
      <c r="AN215" s="681"/>
      <c r="AO215" s="681"/>
      <c r="AP215" s="681"/>
      <c r="AQ215" s="681"/>
      <c r="AR215" s="681"/>
      <c r="AS215" s="681"/>
      <c r="AT215" s="682"/>
      <c r="AU215" s="658" t="s">
        <v>19</v>
      </c>
      <c r="AV215" s="659"/>
      <c r="AW215" s="659"/>
      <c r="AX215" s="660"/>
    </row>
    <row r="216" spans="1:50" ht="24.75" hidden="1" customHeight="1" x14ac:dyDescent="0.15">
      <c r="A216" s="1057"/>
      <c r="B216" s="1058"/>
      <c r="C216" s="1058"/>
      <c r="D216" s="1058"/>
      <c r="E216" s="1058"/>
      <c r="F216" s="1059"/>
      <c r="G216" s="683"/>
      <c r="H216" s="684"/>
      <c r="I216" s="684"/>
      <c r="J216" s="684"/>
      <c r="K216" s="685"/>
      <c r="L216" s="677"/>
      <c r="M216" s="678"/>
      <c r="N216" s="678"/>
      <c r="O216" s="678"/>
      <c r="P216" s="678"/>
      <c r="Q216" s="678"/>
      <c r="R216" s="678"/>
      <c r="S216" s="678"/>
      <c r="T216" s="678"/>
      <c r="U216" s="678"/>
      <c r="V216" s="678"/>
      <c r="W216" s="678"/>
      <c r="X216" s="679"/>
      <c r="Y216" s="390"/>
      <c r="Z216" s="391"/>
      <c r="AA216" s="391"/>
      <c r="AB216" s="825"/>
      <c r="AC216" s="683"/>
      <c r="AD216" s="684"/>
      <c r="AE216" s="684"/>
      <c r="AF216" s="684"/>
      <c r="AG216" s="685"/>
      <c r="AH216" s="677"/>
      <c r="AI216" s="678"/>
      <c r="AJ216" s="678"/>
      <c r="AK216" s="678"/>
      <c r="AL216" s="678"/>
      <c r="AM216" s="678"/>
      <c r="AN216" s="678"/>
      <c r="AO216" s="678"/>
      <c r="AP216" s="678"/>
      <c r="AQ216" s="678"/>
      <c r="AR216" s="678"/>
      <c r="AS216" s="678"/>
      <c r="AT216" s="679"/>
      <c r="AU216" s="390"/>
      <c r="AV216" s="391"/>
      <c r="AW216" s="391"/>
      <c r="AX216" s="392"/>
    </row>
    <row r="217" spans="1:50" ht="24.75" hidden="1"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hidden="1"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hidden="1"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hidden="1"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hidden="1"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hidden="1"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hidden="1"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hidden="1"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hidden="1"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hidden="1" customHeight="1" thickBot="1" x14ac:dyDescent="0.2">
      <c r="A226" s="1057"/>
      <c r="B226" s="1058"/>
      <c r="C226" s="1058"/>
      <c r="D226" s="1058"/>
      <c r="E226" s="1058"/>
      <c r="F226" s="1059"/>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hidden="1" customHeight="1" x14ac:dyDescent="0.15">
      <c r="A227" s="1057"/>
      <c r="B227" s="1058"/>
      <c r="C227" s="1058"/>
      <c r="D227" s="1058"/>
      <c r="E227" s="1058"/>
      <c r="F227" s="1059"/>
      <c r="G227" s="600" t="s">
        <v>291</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292</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13"/>
    </row>
    <row r="228" spans="1:50" ht="25.5" hidden="1" customHeight="1" x14ac:dyDescent="0.15">
      <c r="A228" s="1057"/>
      <c r="B228" s="1058"/>
      <c r="C228" s="1058"/>
      <c r="D228" s="1058"/>
      <c r="E228" s="1058"/>
      <c r="F228" s="1059"/>
      <c r="G228" s="835" t="s">
        <v>17</v>
      </c>
      <c r="H228" s="681"/>
      <c r="I228" s="681"/>
      <c r="J228" s="681"/>
      <c r="K228" s="681"/>
      <c r="L228" s="680" t="s">
        <v>18</v>
      </c>
      <c r="M228" s="681"/>
      <c r="N228" s="681"/>
      <c r="O228" s="681"/>
      <c r="P228" s="681"/>
      <c r="Q228" s="681"/>
      <c r="R228" s="681"/>
      <c r="S228" s="681"/>
      <c r="T228" s="681"/>
      <c r="U228" s="681"/>
      <c r="V228" s="681"/>
      <c r="W228" s="681"/>
      <c r="X228" s="682"/>
      <c r="Y228" s="658" t="s">
        <v>19</v>
      </c>
      <c r="Z228" s="659"/>
      <c r="AA228" s="659"/>
      <c r="AB228" s="818"/>
      <c r="AC228" s="835" t="s">
        <v>17</v>
      </c>
      <c r="AD228" s="681"/>
      <c r="AE228" s="681"/>
      <c r="AF228" s="681"/>
      <c r="AG228" s="681"/>
      <c r="AH228" s="680" t="s">
        <v>18</v>
      </c>
      <c r="AI228" s="681"/>
      <c r="AJ228" s="681"/>
      <c r="AK228" s="681"/>
      <c r="AL228" s="681"/>
      <c r="AM228" s="681"/>
      <c r="AN228" s="681"/>
      <c r="AO228" s="681"/>
      <c r="AP228" s="681"/>
      <c r="AQ228" s="681"/>
      <c r="AR228" s="681"/>
      <c r="AS228" s="681"/>
      <c r="AT228" s="682"/>
      <c r="AU228" s="658" t="s">
        <v>19</v>
      </c>
      <c r="AV228" s="659"/>
      <c r="AW228" s="659"/>
      <c r="AX228" s="660"/>
    </row>
    <row r="229" spans="1:50" ht="24.75" hidden="1" customHeight="1" x14ac:dyDescent="0.15">
      <c r="A229" s="1057"/>
      <c r="B229" s="1058"/>
      <c r="C229" s="1058"/>
      <c r="D229" s="1058"/>
      <c r="E229" s="1058"/>
      <c r="F229" s="1059"/>
      <c r="G229" s="683"/>
      <c r="H229" s="684"/>
      <c r="I229" s="684"/>
      <c r="J229" s="684"/>
      <c r="K229" s="685"/>
      <c r="L229" s="677"/>
      <c r="M229" s="678"/>
      <c r="N229" s="678"/>
      <c r="O229" s="678"/>
      <c r="P229" s="678"/>
      <c r="Q229" s="678"/>
      <c r="R229" s="678"/>
      <c r="S229" s="678"/>
      <c r="T229" s="678"/>
      <c r="U229" s="678"/>
      <c r="V229" s="678"/>
      <c r="W229" s="678"/>
      <c r="X229" s="679"/>
      <c r="Y229" s="390"/>
      <c r="Z229" s="391"/>
      <c r="AA229" s="391"/>
      <c r="AB229" s="825"/>
      <c r="AC229" s="683"/>
      <c r="AD229" s="684"/>
      <c r="AE229" s="684"/>
      <c r="AF229" s="684"/>
      <c r="AG229" s="685"/>
      <c r="AH229" s="677"/>
      <c r="AI229" s="678"/>
      <c r="AJ229" s="678"/>
      <c r="AK229" s="678"/>
      <c r="AL229" s="678"/>
      <c r="AM229" s="678"/>
      <c r="AN229" s="678"/>
      <c r="AO229" s="678"/>
      <c r="AP229" s="678"/>
      <c r="AQ229" s="678"/>
      <c r="AR229" s="678"/>
      <c r="AS229" s="678"/>
      <c r="AT229" s="679"/>
      <c r="AU229" s="390"/>
      <c r="AV229" s="391"/>
      <c r="AW229" s="391"/>
      <c r="AX229" s="392"/>
    </row>
    <row r="230" spans="1:50" ht="24.75" hidden="1"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hidden="1"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hidden="1"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hidden="1"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hidden="1"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hidden="1"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hidden="1"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hidden="1"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hidden="1"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hidden="1" customHeight="1" thickBot="1" x14ac:dyDescent="0.2">
      <c r="A239" s="1057"/>
      <c r="B239" s="1058"/>
      <c r="C239" s="1058"/>
      <c r="D239" s="1058"/>
      <c r="E239" s="1058"/>
      <c r="F239" s="1059"/>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hidden="1" customHeight="1" x14ac:dyDescent="0.15">
      <c r="A240" s="1057"/>
      <c r="B240" s="1058"/>
      <c r="C240" s="1058"/>
      <c r="D240" s="1058"/>
      <c r="E240" s="1058"/>
      <c r="F240" s="1059"/>
      <c r="G240" s="600" t="s">
        <v>293</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294</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13"/>
    </row>
    <row r="241" spans="1:50" ht="24.75" hidden="1" customHeight="1" x14ac:dyDescent="0.15">
      <c r="A241" s="1057"/>
      <c r="B241" s="1058"/>
      <c r="C241" s="1058"/>
      <c r="D241" s="1058"/>
      <c r="E241" s="1058"/>
      <c r="F241" s="1059"/>
      <c r="G241" s="835" t="s">
        <v>17</v>
      </c>
      <c r="H241" s="681"/>
      <c r="I241" s="681"/>
      <c r="J241" s="681"/>
      <c r="K241" s="681"/>
      <c r="L241" s="680" t="s">
        <v>18</v>
      </c>
      <c r="M241" s="681"/>
      <c r="N241" s="681"/>
      <c r="O241" s="681"/>
      <c r="P241" s="681"/>
      <c r="Q241" s="681"/>
      <c r="R241" s="681"/>
      <c r="S241" s="681"/>
      <c r="T241" s="681"/>
      <c r="U241" s="681"/>
      <c r="V241" s="681"/>
      <c r="W241" s="681"/>
      <c r="X241" s="682"/>
      <c r="Y241" s="658" t="s">
        <v>19</v>
      </c>
      <c r="Z241" s="659"/>
      <c r="AA241" s="659"/>
      <c r="AB241" s="818"/>
      <c r="AC241" s="835" t="s">
        <v>17</v>
      </c>
      <c r="AD241" s="681"/>
      <c r="AE241" s="681"/>
      <c r="AF241" s="681"/>
      <c r="AG241" s="681"/>
      <c r="AH241" s="680" t="s">
        <v>18</v>
      </c>
      <c r="AI241" s="681"/>
      <c r="AJ241" s="681"/>
      <c r="AK241" s="681"/>
      <c r="AL241" s="681"/>
      <c r="AM241" s="681"/>
      <c r="AN241" s="681"/>
      <c r="AO241" s="681"/>
      <c r="AP241" s="681"/>
      <c r="AQ241" s="681"/>
      <c r="AR241" s="681"/>
      <c r="AS241" s="681"/>
      <c r="AT241" s="682"/>
      <c r="AU241" s="658" t="s">
        <v>19</v>
      </c>
      <c r="AV241" s="659"/>
      <c r="AW241" s="659"/>
      <c r="AX241" s="660"/>
    </row>
    <row r="242" spans="1:50" ht="24.75" hidden="1" customHeight="1" x14ac:dyDescent="0.15">
      <c r="A242" s="1057"/>
      <c r="B242" s="1058"/>
      <c r="C242" s="1058"/>
      <c r="D242" s="1058"/>
      <c r="E242" s="1058"/>
      <c r="F242" s="1059"/>
      <c r="G242" s="683"/>
      <c r="H242" s="684"/>
      <c r="I242" s="684"/>
      <c r="J242" s="684"/>
      <c r="K242" s="685"/>
      <c r="L242" s="677"/>
      <c r="M242" s="678"/>
      <c r="N242" s="678"/>
      <c r="O242" s="678"/>
      <c r="P242" s="678"/>
      <c r="Q242" s="678"/>
      <c r="R242" s="678"/>
      <c r="S242" s="678"/>
      <c r="T242" s="678"/>
      <c r="U242" s="678"/>
      <c r="V242" s="678"/>
      <c r="W242" s="678"/>
      <c r="X242" s="679"/>
      <c r="Y242" s="390"/>
      <c r="Z242" s="391"/>
      <c r="AA242" s="391"/>
      <c r="AB242" s="825"/>
      <c r="AC242" s="683"/>
      <c r="AD242" s="684"/>
      <c r="AE242" s="684"/>
      <c r="AF242" s="684"/>
      <c r="AG242" s="685"/>
      <c r="AH242" s="677"/>
      <c r="AI242" s="678"/>
      <c r="AJ242" s="678"/>
      <c r="AK242" s="678"/>
      <c r="AL242" s="678"/>
      <c r="AM242" s="678"/>
      <c r="AN242" s="678"/>
      <c r="AO242" s="678"/>
      <c r="AP242" s="678"/>
      <c r="AQ242" s="678"/>
      <c r="AR242" s="678"/>
      <c r="AS242" s="678"/>
      <c r="AT242" s="679"/>
      <c r="AU242" s="390"/>
      <c r="AV242" s="391"/>
      <c r="AW242" s="391"/>
      <c r="AX242" s="392"/>
    </row>
    <row r="243" spans="1:50" ht="24.75" hidden="1"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hidden="1"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hidden="1"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hidden="1"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hidden="1"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hidden="1"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hidden="1"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hidden="1"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hidden="1"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hidden="1" customHeight="1" thickBot="1" x14ac:dyDescent="0.2">
      <c r="A252" s="1057"/>
      <c r="B252" s="1058"/>
      <c r="C252" s="1058"/>
      <c r="D252" s="1058"/>
      <c r="E252" s="1058"/>
      <c r="F252" s="1059"/>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hidden="1" customHeight="1" x14ac:dyDescent="0.15">
      <c r="A253" s="1057"/>
      <c r="B253" s="1058"/>
      <c r="C253" s="1058"/>
      <c r="D253" s="1058"/>
      <c r="E253" s="1058"/>
      <c r="F253" s="1059"/>
      <c r="G253" s="600" t="s">
        <v>295</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13"/>
    </row>
    <row r="254" spans="1:50" ht="24.75" hidden="1" customHeight="1" x14ac:dyDescent="0.15">
      <c r="A254" s="1057"/>
      <c r="B254" s="1058"/>
      <c r="C254" s="1058"/>
      <c r="D254" s="1058"/>
      <c r="E254" s="1058"/>
      <c r="F254" s="1059"/>
      <c r="G254" s="835" t="s">
        <v>17</v>
      </c>
      <c r="H254" s="681"/>
      <c r="I254" s="681"/>
      <c r="J254" s="681"/>
      <c r="K254" s="681"/>
      <c r="L254" s="680" t="s">
        <v>18</v>
      </c>
      <c r="M254" s="681"/>
      <c r="N254" s="681"/>
      <c r="O254" s="681"/>
      <c r="P254" s="681"/>
      <c r="Q254" s="681"/>
      <c r="R254" s="681"/>
      <c r="S254" s="681"/>
      <c r="T254" s="681"/>
      <c r="U254" s="681"/>
      <c r="V254" s="681"/>
      <c r="W254" s="681"/>
      <c r="X254" s="682"/>
      <c r="Y254" s="658" t="s">
        <v>19</v>
      </c>
      <c r="Z254" s="659"/>
      <c r="AA254" s="659"/>
      <c r="AB254" s="818"/>
      <c r="AC254" s="835" t="s">
        <v>17</v>
      </c>
      <c r="AD254" s="681"/>
      <c r="AE254" s="681"/>
      <c r="AF254" s="681"/>
      <c r="AG254" s="681"/>
      <c r="AH254" s="680" t="s">
        <v>18</v>
      </c>
      <c r="AI254" s="681"/>
      <c r="AJ254" s="681"/>
      <c r="AK254" s="681"/>
      <c r="AL254" s="681"/>
      <c r="AM254" s="681"/>
      <c r="AN254" s="681"/>
      <c r="AO254" s="681"/>
      <c r="AP254" s="681"/>
      <c r="AQ254" s="681"/>
      <c r="AR254" s="681"/>
      <c r="AS254" s="681"/>
      <c r="AT254" s="682"/>
      <c r="AU254" s="658" t="s">
        <v>19</v>
      </c>
      <c r="AV254" s="659"/>
      <c r="AW254" s="659"/>
      <c r="AX254" s="660"/>
    </row>
    <row r="255" spans="1:50" ht="24.75" hidden="1" customHeight="1" x14ac:dyDescent="0.15">
      <c r="A255" s="1057"/>
      <c r="B255" s="1058"/>
      <c r="C255" s="1058"/>
      <c r="D255" s="1058"/>
      <c r="E255" s="1058"/>
      <c r="F255" s="1059"/>
      <c r="G255" s="683"/>
      <c r="H255" s="684"/>
      <c r="I255" s="684"/>
      <c r="J255" s="684"/>
      <c r="K255" s="685"/>
      <c r="L255" s="677"/>
      <c r="M255" s="678"/>
      <c r="N255" s="678"/>
      <c r="O255" s="678"/>
      <c r="P255" s="678"/>
      <c r="Q255" s="678"/>
      <c r="R255" s="678"/>
      <c r="S255" s="678"/>
      <c r="T255" s="678"/>
      <c r="U255" s="678"/>
      <c r="V255" s="678"/>
      <c r="W255" s="678"/>
      <c r="X255" s="679"/>
      <c r="Y255" s="390"/>
      <c r="Z255" s="391"/>
      <c r="AA255" s="391"/>
      <c r="AB255" s="825"/>
      <c r="AC255" s="683"/>
      <c r="AD255" s="684"/>
      <c r="AE255" s="684"/>
      <c r="AF255" s="684"/>
      <c r="AG255" s="685"/>
      <c r="AH255" s="677"/>
      <c r="AI255" s="678"/>
      <c r="AJ255" s="678"/>
      <c r="AK255" s="678"/>
      <c r="AL255" s="678"/>
      <c r="AM255" s="678"/>
      <c r="AN255" s="678"/>
      <c r="AO255" s="678"/>
      <c r="AP255" s="678"/>
      <c r="AQ255" s="678"/>
      <c r="AR255" s="678"/>
      <c r="AS255" s="678"/>
      <c r="AT255" s="679"/>
      <c r="AU255" s="390"/>
      <c r="AV255" s="391"/>
      <c r="AW255" s="391"/>
      <c r="AX255" s="392"/>
    </row>
    <row r="256" spans="1:50" ht="24.75" hidden="1"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hidden="1"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hidden="1"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hidden="1"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hidden="1"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hidden="1"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hidden="1"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hidden="1"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hidden="1"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hidden="1"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S1326" sqref="S132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298</v>
      </c>
      <c r="K3" s="367"/>
      <c r="L3" s="367"/>
      <c r="M3" s="367"/>
      <c r="N3" s="367"/>
      <c r="O3" s="367"/>
      <c r="P3" s="368" t="s">
        <v>27</v>
      </c>
      <c r="Q3" s="368"/>
      <c r="R3" s="368"/>
      <c r="S3" s="368"/>
      <c r="T3" s="368"/>
      <c r="U3" s="368"/>
      <c r="V3" s="368"/>
      <c r="W3" s="368"/>
      <c r="X3" s="368"/>
      <c r="Y3" s="369" t="s">
        <v>352</v>
      </c>
      <c r="Z3" s="370"/>
      <c r="AA3" s="370"/>
      <c r="AB3" s="370"/>
      <c r="AC3" s="148" t="s">
        <v>337</v>
      </c>
      <c r="AD3" s="148"/>
      <c r="AE3" s="148"/>
      <c r="AF3" s="148"/>
      <c r="AG3" s="148"/>
      <c r="AH3" s="369" t="s">
        <v>260</v>
      </c>
      <c r="AI3" s="366"/>
      <c r="AJ3" s="366"/>
      <c r="AK3" s="366"/>
      <c r="AL3" s="366" t="s">
        <v>21</v>
      </c>
      <c r="AM3" s="366"/>
      <c r="AN3" s="366"/>
      <c r="AO3" s="371"/>
      <c r="AP3" s="372" t="s">
        <v>299</v>
      </c>
      <c r="AQ3" s="372"/>
      <c r="AR3" s="372"/>
      <c r="AS3" s="372"/>
      <c r="AT3" s="372"/>
      <c r="AU3" s="372"/>
      <c r="AV3" s="372"/>
      <c r="AW3" s="372"/>
      <c r="AX3" s="372"/>
    </row>
    <row r="4" spans="1:50" ht="26.25" customHeight="1" x14ac:dyDescent="0.15">
      <c r="A4" s="1068">
        <v>1</v>
      </c>
      <c r="B4" s="1068">
        <v>1</v>
      </c>
      <c r="C4" s="363" t="s">
        <v>654</v>
      </c>
      <c r="D4" s="349"/>
      <c r="E4" s="349"/>
      <c r="F4" s="349"/>
      <c r="G4" s="349"/>
      <c r="H4" s="349"/>
      <c r="I4" s="349"/>
      <c r="J4" s="350">
        <v>1370301000363</v>
      </c>
      <c r="K4" s="351"/>
      <c r="L4" s="351"/>
      <c r="M4" s="351"/>
      <c r="N4" s="351"/>
      <c r="O4" s="351"/>
      <c r="P4" s="364" t="s">
        <v>680</v>
      </c>
      <c r="Q4" s="352"/>
      <c r="R4" s="352"/>
      <c r="S4" s="352"/>
      <c r="T4" s="352"/>
      <c r="U4" s="352"/>
      <c r="V4" s="352"/>
      <c r="W4" s="352"/>
      <c r="X4" s="352"/>
      <c r="Y4" s="353">
        <v>10</v>
      </c>
      <c r="Z4" s="354"/>
      <c r="AA4" s="354"/>
      <c r="AB4" s="355"/>
      <c r="AC4" s="356" t="s">
        <v>370</v>
      </c>
      <c r="AD4" s="356"/>
      <c r="AE4" s="356"/>
      <c r="AF4" s="356"/>
      <c r="AG4" s="356"/>
      <c r="AH4" s="357">
        <v>2</v>
      </c>
      <c r="AI4" s="358"/>
      <c r="AJ4" s="358"/>
      <c r="AK4" s="358"/>
      <c r="AL4" s="359">
        <v>99.83</v>
      </c>
      <c r="AM4" s="360"/>
      <c r="AN4" s="360"/>
      <c r="AO4" s="361"/>
      <c r="AP4" s="362" t="s">
        <v>655</v>
      </c>
      <c r="AQ4" s="362"/>
      <c r="AR4" s="362"/>
      <c r="AS4" s="362"/>
      <c r="AT4" s="362"/>
      <c r="AU4" s="362"/>
      <c r="AV4" s="362"/>
      <c r="AW4" s="362"/>
      <c r="AX4" s="362"/>
    </row>
    <row r="5" spans="1:50" ht="26.25" hidden="1" customHeight="1" x14ac:dyDescent="0.15">
      <c r="A5" s="1068">
        <v>2</v>
      </c>
      <c r="B5" s="106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68">
        <v>3</v>
      </c>
      <c r="B6" s="106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68">
        <v>4</v>
      </c>
      <c r="B7" s="106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68">
        <v>5</v>
      </c>
      <c r="B8" s="106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68">
        <v>6</v>
      </c>
      <c r="B9" s="106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68">
        <v>7</v>
      </c>
      <c r="B10" s="106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68">
        <v>8</v>
      </c>
      <c r="B11" s="106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68">
        <v>9</v>
      </c>
      <c r="B12" s="106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68">
        <v>10</v>
      </c>
      <c r="B13" s="106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68">
        <v>11</v>
      </c>
      <c r="B14" s="106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68">
        <v>12</v>
      </c>
      <c r="B15" s="106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68">
        <v>13</v>
      </c>
      <c r="B16" s="106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68">
        <v>14</v>
      </c>
      <c r="B17" s="106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68">
        <v>15</v>
      </c>
      <c r="B18" s="106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68">
        <v>16</v>
      </c>
      <c r="B19" s="106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68">
        <v>17</v>
      </c>
      <c r="B20" s="106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68">
        <v>18</v>
      </c>
      <c r="B21" s="106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68">
        <v>19</v>
      </c>
      <c r="B22" s="106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68">
        <v>20</v>
      </c>
      <c r="B23" s="106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68">
        <v>21</v>
      </c>
      <c r="B24" s="106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68">
        <v>22</v>
      </c>
      <c r="B25" s="106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68">
        <v>23</v>
      </c>
      <c r="B26" s="106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68">
        <v>24</v>
      </c>
      <c r="B27" s="106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68">
        <v>25</v>
      </c>
      <c r="B28" s="106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68">
        <v>26</v>
      </c>
      <c r="B29" s="106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68">
        <v>27</v>
      </c>
      <c r="B30" s="106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68">
        <v>28</v>
      </c>
      <c r="B31" s="106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68">
        <v>29</v>
      </c>
      <c r="B32" s="106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68">
        <v>30</v>
      </c>
      <c r="B33" s="106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298</v>
      </c>
      <c r="K36" s="367"/>
      <c r="L36" s="367"/>
      <c r="M36" s="367"/>
      <c r="N36" s="367"/>
      <c r="O36" s="367"/>
      <c r="P36" s="368" t="s">
        <v>27</v>
      </c>
      <c r="Q36" s="368"/>
      <c r="R36" s="368"/>
      <c r="S36" s="368"/>
      <c r="T36" s="368"/>
      <c r="U36" s="368"/>
      <c r="V36" s="368"/>
      <c r="W36" s="368"/>
      <c r="X36" s="368"/>
      <c r="Y36" s="369" t="s">
        <v>352</v>
      </c>
      <c r="Z36" s="370"/>
      <c r="AA36" s="370"/>
      <c r="AB36" s="370"/>
      <c r="AC36" s="148" t="s">
        <v>337</v>
      </c>
      <c r="AD36" s="148"/>
      <c r="AE36" s="148"/>
      <c r="AF36" s="148"/>
      <c r="AG36" s="148"/>
      <c r="AH36" s="369" t="s">
        <v>260</v>
      </c>
      <c r="AI36" s="366"/>
      <c r="AJ36" s="366"/>
      <c r="AK36" s="366"/>
      <c r="AL36" s="366" t="s">
        <v>21</v>
      </c>
      <c r="AM36" s="366"/>
      <c r="AN36" s="366"/>
      <c r="AO36" s="371"/>
      <c r="AP36" s="372" t="s">
        <v>299</v>
      </c>
      <c r="AQ36" s="372"/>
      <c r="AR36" s="372"/>
      <c r="AS36" s="372"/>
      <c r="AT36" s="372"/>
      <c r="AU36" s="372"/>
      <c r="AV36" s="372"/>
      <c r="AW36" s="372"/>
      <c r="AX36" s="372"/>
    </row>
    <row r="37" spans="1:50" ht="36.75" customHeight="1" x14ac:dyDescent="0.15">
      <c r="A37" s="1068">
        <v>1</v>
      </c>
      <c r="B37" s="1068">
        <v>1</v>
      </c>
      <c r="C37" s="363" t="s">
        <v>681</v>
      </c>
      <c r="D37" s="349"/>
      <c r="E37" s="349"/>
      <c r="F37" s="349"/>
      <c r="G37" s="349"/>
      <c r="H37" s="349"/>
      <c r="I37" s="349"/>
      <c r="J37" s="350">
        <v>5120001091146</v>
      </c>
      <c r="K37" s="351"/>
      <c r="L37" s="351"/>
      <c r="M37" s="351"/>
      <c r="N37" s="351"/>
      <c r="O37" s="351"/>
      <c r="P37" s="364" t="s">
        <v>682</v>
      </c>
      <c r="Q37" s="352"/>
      <c r="R37" s="352"/>
      <c r="S37" s="352"/>
      <c r="T37" s="352"/>
      <c r="U37" s="352"/>
      <c r="V37" s="352"/>
      <c r="W37" s="352"/>
      <c r="X37" s="352"/>
      <c r="Y37" s="353">
        <v>3</v>
      </c>
      <c r="Z37" s="354"/>
      <c r="AA37" s="354"/>
      <c r="AB37" s="355"/>
      <c r="AC37" s="356" t="s">
        <v>371</v>
      </c>
      <c r="AD37" s="356"/>
      <c r="AE37" s="356"/>
      <c r="AF37" s="356"/>
      <c r="AG37" s="356"/>
      <c r="AH37" s="357">
        <v>1</v>
      </c>
      <c r="AI37" s="358"/>
      <c r="AJ37" s="358"/>
      <c r="AK37" s="358"/>
      <c r="AL37" s="359">
        <v>99.51</v>
      </c>
      <c r="AM37" s="360"/>
      <c r="AN37" s="360"/>
      <c r="AO37" s="361"/>
      <c r="AP37" s="362" t="s">
        <v>656</v>
      </c>
      <c r="AQ37" s="362"/>
      <c r="AR37" s="362"/>
      <c r="AS37" s="362"/>
      <c r="AT37" s="362"/>
      <c r="AU37" s="362"/>
      <c r="AV37" s="362"/>
      <c r="AW37" s="362"/>
      <c r="AX37" s="362"/>
    </row>
    <row r="38" spans="1:50" ht="26.25" hidden="1" customHeight="1" x14ac:dyDescent="0.15">
      <c r="A38" s="1068">
        <v>2</v>
      </c>
      <c r="B38" s="106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68">
        <v>3</v>
      </c>
      <c r="B39" s="106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68">
        <v>4</v>
      </c>
      <c r="B40" s="106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68">
        <v>5</v>
      </c>
      <c r="B41" s="106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68">
        <v>6</v>
      </c>
      <c r="B42" s="106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68">
        <v>7</v>
      </c>
      <c r="B43" s="106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68">
        <v>8</v>
      </c>
      <c r="B44" s="106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68">
        <v>9</v>
      </c>
      <c r="B45" s="106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68">
        <v>10</v>
      </c>
      <c r="B46" s="106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68">
        <v>11</v>
      </c>
      <c r="B47" s="106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68">
        <v>12</v>
      </c>
      <c r="B48" s="106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68">
        <v>13</v>
      </c>
      <c r="B49" s="106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68">
        <v>14</v>
      </c>
      <c r="B50" s="106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68">
        <v>15</v>
      </c>
      <c r="B51" s="106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68">
        <v>16</v>
      </c>
      <c r="B52" s="106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68">
        <v>17</v>
      </c>
      <c r="B53" s="106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68">
        <v>18</v>
      </c>
      <c r="B54" s="106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68">
        <v>19</v>
      </c>
      <c r="B55" s="106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68">
        <v>20</v>
      </c>
      <c r="B56" s="106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68">
        <v>21</v>
      </c>
      <c r="B57" s="106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68">
        <v>22</v>
      </c>
      <c r="B58" s="106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68">
        <v>23</v>
      </c>
      <c r="B59" s="106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68">
        <v>24</v>
      </c>
      <c r="B60" s="106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68">
        <v>25</v>
      </c>
      <c r="B61" s="106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68">
        <v>26</v>
      </c>
      <c r="B62" s="106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68">
        <v>27</v>
      </c>
      <c r="B63" s="106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68">
        <v>28</v>
      </c>
      <c r="B64" s="106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68">
        <v>29</v>
      </c>
      <c r="B65" s="106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68">
        <v>30</v>
      </c>
      <c r="B66" s="106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6"/>
      <c r="B69" s="366"/>
      <c r="C69" s="366" t="s">
        <v>26</v>
      </c>
      <c r="D69" s="366"/>
      <c r="E69" s="366"/>
      <c r="F69" s="366"/>
      <c r="G69" s="366"/>
      <c r="H69" s="366"/>
      <c r="I69" s="366"/>
      <c r="J69" s="148" t="s">
        <v>298</v>
      </c>
      <c r="K69" s="367"/>
      <c r="L69" s="367"/>
      <c r="M69" s="367"/>
      <c r="N69" s="367"/>
      <c r="O69" s="367"/>
      <c r="P69" s="368" t="s">
        <v>27</v>
      </c>
      <c r="Q69" s="368"/>
      <c r="R69" s="368"/>
      <c r="S69" s="368"/>
      <c r="T69" s="368"/>
      <c r="U69" s="368"/>
      <c r="V69" s="368"/>
      <c r="W69" s="368"/>
      <c r="X69" s="368"/>
      <c r="Y69" s="369" t="s">
        <v>352</v>
      </c>
      <c r="Z69" s="370"/>
      <c r="AA69" s="370"/>
      <c r="AB69" s="370"/>
      <c r="AC69" s="148" t="s">
        <v>337</v>
      </c>
      <c r="AD69" s="148"/>
      <c r="AE69" s="148"/>
      <c r="AF69" s="148"/>
      <c r="AG69" s="148"/>
      <c r="AH69" s="369" t="s">
        <v>260</v>
      </c>
      <c r="AI69" s="366"/>
      <c r="AJ69" s="366"/>
      <c r="AK69" s="366"/>
      <c r="AL69" s="366" t="s">
        <v>21</v>
      </c>
      <c r="AM69" s="366"/>
      <c r="AN69" s="366"/>
      <c r="AO69" s="371"/>
      <c r="AP69" s="372" t="s">
        <v>299</v>
      </c>
      <c r="AQ69" s="372"/>
      <c r="AR69" s="372"/>
      <c r="AS69" s="372"/>
      <c r="AT69" s="372"/>
      <c r="AU69" s="372"/>
      <c r="AV69" s="372"/>
      <c r="AW69" s="372"/>
      <c r="AX69" s="372"/>
    </row>
    <row r="70" spans="1:50" ht="26.25" hidden="1" customHeight="1" x14ac:dyDescent="0.15">
      <c r="A70" s="1068">
        <v>1</v>
      </c>
      <c r="B70" s="106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hidden="1" customHeight="1" x14ac:dyDescent="0.15">
      <c r="A71" s="1068">
        <v>2</v>
      </c>
      <c r="B71" s="106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68">
        <v>3</v>
      </c>
      <c r="B72" s="106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68">
        <v>4</v>
      </c>
      <c r="B73" s="106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68">
        <v>5</v>
      </c>
      <c r="B74" s="106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68">
        <v>6</v>
      </c>
      <c r="B75" s="106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68">
        <v>7</v>
      </c>
      <c r="B76" s="106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68">
        <v>8</v>
      </c>
      <c r="B77" s="106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68">
        <v>9</v>
      </c>
      <c r="B78" s="106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68">
        <v>10</v>
      </c>
      <c r="B79" s="106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68">
        <v>11</v>
      </c>
      <c r="B80" s="106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68">
        <v>12</v>
      </c>
      <c r="B81" s="106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68">
        <v>13</v>
      </c>
      <c r="B82" s="106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68">
        <v>14</v>
      </c>
      <c r="B83" s="106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68">
        <v>15</v>
      </c>
      <c r="B84" s="106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68">
        <v>16</v>
      </c>
      <c r="B85" s="106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68">
        <v>17</v>
      </c>
      <c r="B86" s="106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68">
        <v>18</v>
      </c>
      <c r="B87" s="106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68">
        <v>19</v>
      </c>
      <c r="B88" s="106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68">
        <v>20</v>
      </c>
      <c r="B89" s="106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68">
        <v>21</v>
      </c>
      <c r="B90" s="106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68">
        <v>22</v>
      </c>
      <c r="B91" s="106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68">
        <v>23</v>
      </c>
      <c r="B92" s="106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68">
        <v>24</v>
      </c>
      <c r="B93" s="106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68">
        <v>25</v>
      </c>
      <c r="B94" s="106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68">
        <v>26</v>
      </c>
      <c r="B95" s="106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68">
        <v>27</v>
      </c>
      <c r="B96" s="106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68">
        <v>28</v>
      </c>
      <c r="B97" s="106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68">
        <v>29</v>
      </c>
      <c r="B98" s="106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68">
        <v>30</v>
      </c>
      <c r="B99" s="106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6"/>
      <c r="B102" s="366"/>
      <c r="C102" s="366" t="s">
        <v>26</v>
      </c>
      <c r="D102" s="366"/>
      <c r="E102" s="366"/>
      <c r="F102" s="366"/>
      <c r="G102" s="366"/>
      <c r="H102" s="366"/>
      <c r="I102" s="366"/>
      <c r="J102" s="148" t="s">
        <v>298</v>
      </c>
      <c r="K102" s="367"/>
      <c r="L102" s="367"/>
      <c r="M102" s="367"/>
      <c r="N102" s="367"/>
      <c r="O102" s="367"/>
      <c r="P102" s="368" t="s">
        <v>27</v>
      </c>
      <c r="Q102" s="368"/>
      <c r="R102" s="368"/>
      <c r="S102" s="368"/>
      <c r="T102" s="368"/>
      <c r="U102" s="368"/>
      <c r="V102" s="368"/>
      <c r="W102" s="368"/>
      <c r="X102" s="368"/>
      <c r="Y102" s="369" t="s">
        <v>352</v>
      </c>
      <c r="Z102" s="370"/>
      <c r="AA102" s="370"/>
      <c r="AB102" s="370"/>
      <c r="AC102" s="148" t="s">
        <v>337</v>
      </c>
      <c r="AD102" s="148"/>
      <c r="AE102" s="148"/>
      <c r="AF102" s="148"/>
      <c r="AG102" s="148"/>
      <c r="AH102" s="369" t="s">
        <v>260</v>
      </c>
      <c r="AI102" s="366"/>
      <c r="AJ102" s="366"/>
      <c r="AK102" s="366"/>
      <c r="AL102" s="366" t="s">
        <v>21</v>
      </c>
      <c r="AM102" s="366"/>
      <c r="AN102" s="366"/>
      <c r="AO102" s="371"/>
      <c r="AP102" s="372" t="s">
        <v>299</v>
      </c>
      <c r="AQ102" s="372"/>
      <c r="AR102" s="372"/>
      <c r="AS102" s="372"/>
      <c r="AT102" s="372"/>
      <c r="AU102" s="372"/>
      <c r="AV102" s="372"/>
      <c r="AW102" s="372"/>
      <c r="AX102" s="372"/>
    </row>
    <row r="103" spans="1:50" ht="26.25" hidden="1" customHeight="1" x14ac:dyDescent="0.15">
      <c r="A103" s="1068">
        <v>1</v>
      </c>
      <c r="B103" s="106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hidden="1" customHeight="1" x14ac:dyDescent="0.15">
      <c r="A104" s="1068">
        <v>2</v>
      </c>
      <c r="B104" s="106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68">
        <v>3</v>
      </c>
      <c r="B105" s="106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68">
        <v>4</v>
      </c>
      <c r="B106" s="106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68">
        <v>5</v>
      </c>
      <c r="B107" s="106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68">
        <v>6</v>
      </c>
      <c r="B108" s="106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68">
        <v>7</v>
      </c>
      <c r="B109" s="106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68">
        <v>8</v>
      </c>
      <c r="B110" s="106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68">
        <v>9</v>
      </c>
      <c r="B111" s="106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68">
        <v>10</v>
      </c>
      <c r="B112" s="106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68">
        <v>11</v>
      </c>
      <c r="B113" s="106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68">
        <v>12</v>
      </c>
      <c r="B114" s="106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68">
        <v>13</v>
      </c>
      <c r="B115" s="106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68">
        <v>14</v>
      </c>
      <c r="B116" s="106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68">
        <v>15</v>
      </c>
      <c r="B117" s="106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68">
        <v>16</v>
      </c>
      <c r="B118" s="106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68">
        <v>17</v>
      </c>
      <c r="B119" s="106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68">
        <v>18</v>
      </c>
      <c r="B120" s="106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68">
        <v>19</v>
      </c>
      <c r="B121" s="106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68">
        <v>20</v>
      </c>
      <c r="B122" s="106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68">
        <v>21</v>
      </c>
      <c r="B123" s="106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68">
        <v>22</v>
      </c>
      <c r="B124" s="106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68">
        <v>23</v>
      </c>
      <c r="B125" s="106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68">
        <v>24</v>
      </c>
      <c r="B126" s="106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68">
        <v>25</v>
      </c>
      <c r="B127" s="106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68">
        <v>26</v>
      </c>
      <c r="B128" s="106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68">
        <v>27</v>
      </c>
      <c r="B129" s="106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68">
        <v>28</v>
      </c>
      <c r="B130" s="106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68">
        <v>29</v>
      </c>
      <c r="B131" s="106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68">
        <v>30</v>
      </c>
      <c r="B132" s="106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6"/>
      <c r="B135" s="366"/>
      <c r="C135" s="366" t="s">
        <v>26</v>
      </c>
      <c r="D135" s="366"/>
      <c r="E135" s="366"/>
      <c r="F135" s="366"/>
      <c r="G135" s="366"/>
      <c r="H135" s="366"/>
      <c r="I135" s="366"/>
      <c r="J135" s="148" t="s">
        <v>298</v>
      </c>
      <c r="K135" s="367"/>
      <c r="L135" s="367"/>
      <c r="M135" s="367"/>
      <c r="N135" s="367"/>
      <c r="O135" s="367"/>
      <c r="P135" s="368" t="s">
        <v>27</v>
      </c>
      <c r="Q135" s="368"/>
      <c r="R135" s="368"/>
      <c r="S135" s="368"/>
      <c r="T135" s="368"/>
      <c r="U135" s="368"/>
      <c r="V135" s="368"/>
      <c r="W135" s="368"/>
      <c r="X135" s="368"/>
      <c r="Y135" s="369" t="s">
        <v>352</v>
      </c>
      <c r="Z135" s="370"/>
      <c r="AA135" s="370"/>
      <c r="AB135" s="370"/>
      <c r="AC135" s="148" t="s">
        <v>337</v>
      </c>
      <c r="AD135" s="148"/>
      <c r="AE135" s="148"/>
      <c r="AF135" s="148"/>
      <c r="AG135" s="148"/>
      <c r="AH135" s="369" t="s">
        <v>260</v>
      </c>
      <c r="AI135" s="366"/>
      <c r="AJ135" s="366"/>
      <c r="AK135" s="366"/>
      <c r="AL135" s="366" t="s">
        <v>21</v>
      </c>
      <c r="AM135" s="366"/>
      <c r="AN135" s="366"/>
      <c r="AO135" s="371"/>
      <c r="AP135" s="372" t="s">
        <v>299</v>
      </c>
      <c r="AQ135" s="372"/>
      <c r="AR135" s="372"/>
      <c r="AS135" s="372"/>
      <c r="AT135" s="372"/>
      <c r="AU135" s="372"/>
      <c r="AV135" s="372"/>
      <c r="AW135" s="372"/>
      <c r="AX135" s="372"/>
    </row>
    <row r="136" spans="1:50" ht="26.25" hidden="1" customHeight="1" x14ac:dyDescent="0.15">
      <c r="A136" s="1068">
        <v>1</v>
      </c>
      <c r="B136" s="106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hidden="1" customHeight="1" x14ac:dyDescent="0.15">
      <c r="A137" s="1068">
        <v>2</v>
      </c>
      <c r="B137" s="106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68">
        <v>3</v>
      </c>
      <c r="B138" s="106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68">
        <v>4</v>
      </c>
      <c r="B139" s="106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68">
        <v>5</v>
      </c>
      <c r="B140" s="106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68">
        <v>6</v>
      </c>
      <c r="B141" s="106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68">
        <v>7</v>
      </c>
      <c r="B142" s="106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68">
        <v>8</v>
      </c>
      <c r="B143" s="106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68">
        <v>9</v>
      </c>
      <c r="B144" s="106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68">
        <v>10</v>
      </c>
      <c r="B145" s="106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68">
        <v>11</v>
      </c>
      <c r="B146" s="106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68">
        <v>12</v>
      </c>
      <c r="B147" s="106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68">
        <v>13</v>
      </c>
      <c r="B148" s="106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68">
        <v>14</v>
      </c>
      <c r="B149" s="106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68">
        <v>15</v>
      </c>
      <c r="B150" s="106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68">
        <v>16</v>
      </c>
      <c r="B151" s="106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68">
        <v>17</v>
      </c>
      <c r="B152" s="106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68">
        <v>18</v>
      </c>
      <c r="B153" s="106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68">
        <v>19</v>
      </c>
      <c r="B154" s="106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68">
        <v>20</v>
      </c>
      <c r="B155" s="106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68">
        <v>21</v>
      </c>
      <c r="B156" s="106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68">
        <v>22</v>
      </c>
      <c r="B157" s="106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68">
        <v>23</v>
      </c>
      <c r="B158" s="106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68">
        <v>24</v>
      </c>
      <c r="B159" s="106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68">
        <v>25</v>
      </c>
      <c r="B160" s="106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68">
        <v>26</v>
      </c>
      <c r="B161" s="106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68">
        <v>27</v>
      </c>
      <c r="B162" s="106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68">
        <v>28</v>
      </c>
      <c r="B163" s="106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68">
        <v>29</v>
      </c>
      <c r="B164" s="106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68">
        <v>30</v>
      </c>
      <c r="B165" s="106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6"/>
      <c r="B168" s="366"/>
      <c r="C168" s="366" t="s">
        <v>26</v>
      </c>
      <c r="D168" s="366"/>
      <c r="E168" s="366"/>
      <c r="F168" s="366"/>
      <c r="G168" s="366"/>
      <c r="H168" s="366"/>
      <c r="I168" s="366"/>
      <c r="J168" s="148" t="s">
        <v>298</v>
      </c>
      <c r="K168" s="367"/>
      <c r="L168" s="367"/>
      <c r="M168" s="367"/>
      <c r="N168" s="367"/>
      <c r="O168" s="367"/>
      <c r="P168" s="368" t="s">
        <v>27</v>
      </c>
      <c r="Q168" s="368"/>
      <c r="R168" s="368"/>
      <c r="S168" s="368"/>
      <c r="T168" s="368"/>
      <c r="U168" s="368"/>
      <c r="V168" s="368"/>
      <c r="W168" s="368"/>
      <c r="X168" s="368"/>
      <c r="Y168" s="369" t="s">
        <v>352</v>
      </c>
      <c r="Z168" s="370"/>
      <c r="AA168" s="370"/>
      <c r="AB168" s="370"/>
      <c r="AC168" s="148" t="s">
        <v>337</v>
      </c>
      <c r="AD168" s="148"/>
      <c r="AE168" s="148"/>
      <c r="AF168" s="148"/>
      <c r="AG168" s="148"/>
      <c r="AH168" s="369" t="s">
        <v>260</v>
      </c>
      <c r="AI168" s="366"/>
      <c r="AJ168" s="366"/>
      <c r="AK168" s="366"/>
      <c r="AL168" s="366" t="s">
        <v>21</v>
      </c>
      <c r="AM168" s="366"/>
      <c r="AN168" s="366"/>
      <c r="AO168" s="371"/>
      <c r="AP168" s="372" t="s">
        <v>299</v>
      </c>
      <c r="AQ168" s="372"/>
      <c r="AR168" s="372"/>
      <c r="AS168" s="372"/>
      <c r="AT168" s="372"/>
      <c r="AU168" s="372"/>
      <c r="AV168" s="372"/>
      <c r="AW168" s="372"/>
      <c r="AX168" s="372"/>
    </row>
    <row r="169" spans="1:50" ht="26.25" hidden="1" customHeight="1" x14ac:dyDescent="0.15">
      <c r="A169" s="1068">
        <v>1</v>
      </c>
      <c r="B169" s="106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hidden="1" customHeight="1" x14ac:dyDescent="0.15">
      <c r="A170" s="1068">
        <v>2</v>
      </c>
      <c r="B170" s="106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68">
        <v>3</v>
      </c>
      <c r="B171" s="106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68">
        <v>4</v>
      </c>
      <c r="B172" s="106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68">
        <v>5</v>
      </c>
      <c r="B173" s="106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68">
        <v>6</v>
      </c>
      <c r="B174" s="106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68">
        <v>7</v>
      </c>
      <c r="B175" s="106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68">
        <v>8</v>
      </c>
      <c r="B176" s="106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68">
        <v>9</v>
      </c>
      <c r="B177" s="106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68">
        <v>10</v>
      </c>
      <c r="B178" s="106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68">
        <v>11</v>
      </c>
      <c r="B179" s="106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68">
        <v>12</v>
      </c>
      <c r="B180" s="106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68">
        <v>13</v>
      </c>
      <c r="B181" s="106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68">
        <v>14</v>
      </c>
      <c r="B182" s="106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68">
        <v>15</v>
      </c>
      <c r="B183" s="106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68">
        <v>16</v>
      </c>
      <c r="B184" s="106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68">
        <v>17</v>
      </c>
      <c r="B185" s="106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68">
        <v>18</v>
      </c>
      <c r="B186" s="106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68">
        <v>19</v>
      </c>
      <c r="B187" s="106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68">
        <v>20</v>
      </c>
      <c r="B188" s="106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68">
        <v>21</v>
      </c>
      <c r="B189" s="106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68">
        <v>22</v>
      </c>
      <c r="B190" s="106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68">
        <v>23</v>
      </c>
      <c r="B191" s="106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68">
        <v>24</v>
      </c>
      <c r="B192" s="106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68">
        <v>25</v>
      </c>
      <c r="B193" s="106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68">
        <v>26</v>
      </c>
      <c r="B194" s="106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68">
        <v>27</v>
      </c>
      <c r="B195" s="106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68">
        <v>28</v>
      </c>
      <c r="B196" s="106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68">
        <v>29</v>
      </c>
      <c r="B197" s="106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68">
        <v>30</v>
      </c>
      <c r="B198" s="106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6"/>
      <c r="B201" s="366"/>
      <c r="C201" s="366" t="s">
        <v>26</v>
      </c>
      <c r="D201" s="366"/>
      <c r="E201" s="366"/>
      <c r="F201" s="366"/>
      <c r="G201" s="366"/>
      <c r="H201" s="366"/>
      <c r="I201" s="366"/>
      <c r="J201" s="148" t="s">
        <v>298</v>
      </c>
      <c r="K201" s="367"/>
      <c r="L201" s="367"/>
      <c r="M201" s="367"/>
      <c r="N201" s="367"/>
      <c r="O201" s="367"/>
      <c r="P201" s="368" t="s">
        <v>27</v>
      </c>
      <c r="Q201" s="368"/>
      <c r="R201" s="368"/>
      <c r="S201" s="368"/>
      <c r="T201" s="368"/>
      <c r="U201" s="368"/>
      <c r="V201" s="368"/>
      <c r="W201" s="368"/>
      <c r="X201" s="368"/>
      <c r="Y201" s="369" t="s">
        <v>352</v>
      </c>
      <c r="Z201" s="370"/>
      <c r="AA201" s="370"/>
      <c r="AB201" s="370"/>
      <c r="AC201" s="148" t="s">
        <v>337</v>
      </c>
      <c r="AD201" s="148"/>
      <c r="AE201" s="148"/>
      <c r="AF201" s="148"/>
      <c r="AG201" s="148"/>
      <c r="AH201" s="369" t="s">
        <v>260</v>
      </c>
      <c r="AI201" s="366"/>
      <c r="AJ201" s="366"/>
      <c r="AK201" s="366"/>
      <c r="AL201" s="366" t="s">
        <v>21</v>
      </c>
      <c r="AM201" s="366"/>
      <c r="AN201" s="366"/>
      <c r="AO201" s="371"/>
      <c r="AP201" s="372" t="s">
        <v>299</v>
      </c>
      <c r="AQ201" s="372"/>
      <c r="AR201" s="372"/>
      <c r="AS201" s="372"/>
      <c r="AT201" s="372"/>
      <c r="AU201" s="372"/>
      <c r="AV201" s="372"/>
      <c r="AW201" s="372"/>
      <c r="AX201" s="372"/>
    </row>
    <row r="202" spans="1:50" ht="26.25" hidden="1" customHeight="1" x14ac:dyDescent="0.15">
      <c r="A202" s="1068">
        <v>1</v>
      </c>
      <c r="B202" s="106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hidden="1" customHeight="1" x14ac:dyDescent="0.15">
      <c r="A203" s="1068">
        <v>2</v>
      </c>
      <c r="B203" s="106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68">
        <v>3</v>
      </c>
      <c r="B204" s="106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68">
        <v>4</v>
      </c>
      <c r="B205" s="106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68">
        <v>5</v>
      </c>
      <c r="B206" s="106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68">
        <v>6</v>
      </c>
      <c r="B207" s="106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68">
        <v>7</v>
      </c>
      <c r="B208" s="106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68">
        <v>8</v>
      </c>
      <c r="B209" s="106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68">
        <v>9</v>
      </c>
      <c r="B210" s="106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68">
        <v>10</v>
      </c>
      <c r="B211" s="106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68">
        <v>11</v>
      </c>
      <c r="B212" s="106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68">
        <v>12</v>
      </c>
      <c r="B213" s="106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68">
        <v>13</v>
      </c>
      <c r="B214" s="106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68">
        <v>14</v>
      </c>
      <c r="B215" s="106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68">
        <v>15</v>
      </c>
      <c r="B216" s="106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68">
        <v>16</v>
      </c>
      <c r="B217" s="106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68">
        <v>17</v>
      </c>
      <c r="B218" s="106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68">
        <v>18</v>
      </c>
      <c r="B219" s="106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68">
        <v>19</v>
      </c>
      <c r="B220" s="106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68">
        <v>20</v>
      </c>
      <c r="B221" s="106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68">
        <v>21</v>
      </c>
      <c r="B222" s="106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68">
        <v>22</v>
      </c>
      <c r="B223" s="106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68">
        <v>23</v>
      </c>
      <c r="B224" s="106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68">
        <v>24</v>
      </c>
      <c r="B225" s="106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68">
        <v>25</v>
      </c>
      <c r="B226" s="106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68">
        <v>26</v>
      </c>
      <c r="B227" s="106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68">
        <v>27</v>
      </c>
      <c r="B228" s="106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68">
        <v>28</v>
      </c>
      <c r="B229" s="106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68">
        <v>29</v>
      </c>
      <c r="B230" s="106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68">
        <v>30</v>
      </c>
      <c r="B231" s="106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8" t="s">
        <v>298</v>
      </c>
      <c r="K234" s="367"/>
      <c r="L234" s="367"/>
      <c r="M234" s="367"/>
      <c r="N234" s="367"/>
      <c r="O234" s="367"/>
      <c r="P234" s="368" t="s">
        <v>27</v>
      </c>
      <c r="Q234" s="368"/>
      <c r="R234" s="368"/>
      <c r="S234" s="368"/>
      <c r="T234" s="368"/>
      <c r="U234" s="368"/>
      <c r="V234" s="368"/>
      <c r="W234" s="368"/>
      <c r="X234" s="368"/>
      <c r="Y234" s="369" t="s">
        <v>352</v>
      </c>
      <c r="Z234" s="370"/>
      <c r="AA234" s="370"/>
      <c r="AB234" s="370"/>
      <c r="AC234" s="148" t="s">
        <v>337</v>
      </c>
      <c r="AD234" s="148"/>
      <c r="AE234" s="148"/>
      <c r="AF234" s="148"/>
      <c r="AG234" s="148"/>
      <c r="AH234" s="369" t="s">
        <v>260</v>
      </c>
      <c r="AI234" s="366"/>
      <c r="AJ234" s="366"/>
      <c r="AK234" s="366"/>
      <c r="AL234" s="366" t="s">
        <v>21</v>
      </c>
      <c r="AM234" s="366"/>
      <c r="AN234" s="366"/>
      <c r="AO234" s="371"/>
      <c r="AP234" s="372" t="s">
        <v>299</v>
      </c>
      <c r="AQ234" s="372"/>
      <c r="AR234" s="372"/>
      <c r="AS234" s="372"/>
      <c r="AT234" s="372"/>
      <c r="AU234" s="372"/>
      <c r="AV234" s="372"/>
      <c r="AW234" s="372"/>
      <c r="AX234" s="372"/>
    </row>
    <row r="235" spans="1:50" ht="26.25" hidden="1" customHeight="1" x14ac:dyDescent="0.15">
      <c r="A235" s="1068">
        <v>1</v>
      </c>
      <c r="B235" s="106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15">
      <c r="A236" s="1068">
        <v>2</v>
      </c>
      <c r="B236" s="106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68">
        <v>3</v>
      </c>
      <c r="B237" s="106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68">
        <v>4</v>
      </c>
      <c r="B238" s="106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68">
        <v>5</v>
      </c>
      <c r="B239" s="106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68">
        <v>6</v>
      </c>
      <c r="B240" s="106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68">
        <v>7</v>
      </c>
      <c r="B241" s="106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68">
        <v>8</v>
      </c>
      <c r="B242" s="106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68">
        <v>9</v>
      </c>
      <c r="B243" s="106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68">
        <v>10</v>
      </c>
      <c r="B244" s="106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68">
        <v>11</v>
      </c>
      <c r="B245" s="106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68">
        <v>12</v>
      </c>
      <c r="B246" s="106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68">
        <v>13</v>
      </c>
      <c r="B247" s="106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68">
        <v>14</v>
      </c>
      <c r="B248" s="106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68">
        <v>15</v>
      </c>
      <c r="B249" s="106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68">
        <v>16</v>
      </c>
      <c r="B250" s="106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68">
        <v>17</v>
      </c>
      <c r="B251" s="106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68">
        <v>18</v>
      </c>
      <c r="B252" s="106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68">
        <v>19</v>
      </c>
      <c r="B253" s="106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68">
        <v>20</v>
      </c>
      <c r="B254" s="106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68">
        <v>21</v>
      </c>
      <c r="B255" s="106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68">
        <v>22</v>
      </c>
      <c r="B256" s="106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68">
        <v>23</v>
      </c>
      <c r="B257" s="106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68">
        <v>24</v>
      </c>
      <c r="B258" s="106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68">
        <v>25</v>
      </c>
      <c r="B259" s="106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68">
        <v>26</v>
      </c>
      <c r="B260" s="106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68">
        <v>27</v>
      </c>
      <c r="B261" s="106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68">
        <v>28</v>
      </c>
      <c r="B262" s="106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68">
        <v>29</v>
      </c>
      <c r="B263" s="106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68">
        <v>30</v>
      </c>
      <c r="B264" s="106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8" t="s">
        <v>298</v>
      </c>
      <c r="K267" s="367"/>
      <c r="L267" s="367"/>
      <c r="M267" s="367"/>
      <c r="N267" s="367"/>
      <c r="O267" s="367"/>
      <c r="P267" s="368" t="s">
        <v>27</v>
      </c>
      <c r="Q267" s="368"/>
      <c r="R267" s="368"/>
      <c r="S267" s="368"/>
      <c r="T267" s="368"/>
      <c r="U267" s="368"/>
      <c r="V267" s="368"/>
      <c r="W267" s="368"/>
      <c r="X267" s="368"/>
      <c r="Y267" s="369" t="s">
        <v>352</v>
      </c>
      <c r="Z267" s="370"/>
      <c r="AA267" s="370"/>
      <c r="AB267" s="370"/>
      <c r="AC267" s="148" t="s">
        <v>337</v>
      </c>
      <c r="AD267" s="148"/>
      <c r="AE267" s="148"/>
      <c r="AF267" s="148"/>
      <c r="AG267" s="148"/>
      <c r="AH267" s="369" t="s">
        <v>260</v>
      </c>
      <c r="AI267" s="366"/>
      <c r="AJ267" s="366"/>
      <c r="AK267" s="366"/>
      <c r="AL267" s="366" t="s">
        <v>21</v>
      </c>
      <c r="AM267" s="366"/>
      <c r="AN267" s="366"/>
      <c r="AO267" s="371"/>
      <c r="AP267" s="372" t="s">
        <v>299</v>
      </c>
      <c r="AQ267" s="372"/>
      <c r="AR267" s="372"/>
      <c r="AS267" s="372"/>
      <c r="AT267" s="372"/>
      <c r="AU267" s="372"/>
      <c r="AV267" s="372"/>
      <c r="AW267" s="372"/>
      <c r="AX267" s="372"/>
    </row>
    <row r="268" spans="1:50" ht="26.25" hidden="1" customHeight="1" x14ac:dyDescent="0.15">
      <c r="A268" s="1068">
        <v>1</v>
      </c>
      <c r="B268" s="106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15">
      <c r="A269" s="1068">
        <v>2</v>
      </c>
      <c r="B269" s="106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68">
        <v>3</v>
      </c>
      <c r="B270" s="106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68">
        <v>4</v>
      </c>
      <c r="B271" s="106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68">
        <v>5</v>
      </c>
      <c r="B272" s="106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68">
        <v>6</v>
      </c>
      <c r="B273" s="106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68">
        <v>7</v>
      </c>
      <c r="B274" s="106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68">
        <v>8</v>
      </c>
      <c r="B275" s="106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68">
        <v>9</v>
      </c>
      <c r="B276" s="106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68">
        <v>10</v>
      </c>
      <c r="B277" s="106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68">
        <v>11</v>
      </c>
      <c r="B278" s="106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68">
        <v>12</v>
      </c>
      <c r="B279" s="106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68">
        <v>13</v>
      </c>
      <c r="B280" s="106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68">
        <v>14</v>
      </c>
      <c r="B281" s="106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68">
        <v>15</v>
      </c>
      <c r="B282" s="106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68">
        <v>16</v>
      </c>
      <c r="B283" s="106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68">
        <v>17</v>
      </c>
      <c r="B284" s="106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68">
        <v>18</v>
      </c>
      <c r="B285" s="106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68">
        <v>19</v>
      </c>
      <c r="B286" s="106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68">
        <v>20</v>
      </c>
      <c r="B287" s="106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68">
        <v>21</v>
      </c>
      <c r="B288" s="106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68">
        <v>22</v>
      </c>
      <c r="B289" s="106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68">
        <v>23</v>
      </c>
      <c r="B290" s="106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68">
        <v>24</v>
      </c>
      <c r="B291" s="106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68">
        <v>25</v>
      </c>
      <c r="B292" s="106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68">
        <v>26</v>
      </c>
      <c r="B293" s="106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68">
        <v>27</v>
      </c>
      <c r="B294" s="106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68">
        <v>28</v>
      </c>
      <c r="B295" s="106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68">
        <v>29</v>
      </c>
      <c r="B296" s="106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68">
        <v>30</v>
      </c>
      <c r="B297" s="106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8" t="s">
        <v>298</v>
      </c>
      <c r="K300" s="367"/>
      <c r="L300" s="367"/>
      <c r="M300" s="367"/>
      <c r="N300" s="367"/>
      <c r="O300" s="367"/>
      <c r="P300" s="368" t="s">
        <v>27</v>
      </c>
      <c r="Q300" s="368"/>
      <c r="R300" s="368"/>
      <c r="S300" s="368"/>
      <c r="T300" s="368"/>
      <c r="U300" s="368"/>
      <c r="V300" s="368"/>
      <c r="W300" s="368"/>
      <c r="X300" s="368"/>
      <c r="Y300" s="369" t="s">
        <v>352</v>
      </c>
      <c r="Z300" s="370"/>
      <c r="AA300" s="370"/>
      <c r="AB300" s="370"/>
      <c r="AC300" s="148" t="s">
        <v>337</v>
      </c>
      <c r="AD300" s="148"/>
      <c r="AE300" s="148"/>
      <c r="AF300" s="148"/>
      <c r="AG300" s="148"/>
      <c r="AH300" s="369" t="s">
        <v>260</v>
      </c>
      <c r="AI300" s="366"/>
      <c r="AJ300" s="366"/>
      <c r="AK300" s="366"/>
      <c r="AL300" s="366" t="s">
        <v>21</v>
      </c>
      <c r="AM300" s="366"/>
      <c r="AN300" s="366"/>
      <c r="AO300" s="371"/>
      <c r="AP300" s="372" t="s">
        <v>299</v>
      </c>
      <c r="AQ300" s="372"/>
      <c r="AR300" s="372"/>
      <c r="AS300" s="372"/>
      <c r="AT300" s="372"/>
      <c r="AU300" s="372"/>
      <c r="AV300" s="372"/>
      <c r="AW300" s="372"/>
      <c r="AX300" s="372"/>
    </row>
    <row r="301" spans="1:50" ht="26.25" hidden="1" customHeight="1" x14ac:dyDescent="0.15">
      <c r="A301" s="1068">
        <v>1</v>
      </c>
      <c r="B301" s="106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15">
      <c r="A302" s="1068">
        <v>2</v>
      </c>
      <c r="B302" s="106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68">
        <v>3</v>
      </c>
      <c r="B303" s="106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68">
        <v>4</v>
      </c>
      <c r="B304" s="106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68">
        <v>5</v>
      </c>
      <c r="B305" s="106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68">
        <v>6</v>
      </c>
      <c r="B306" s="106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68">
        <v>7</v>
      </c>
      <c r="B307" s="106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68">
        <v>8</v>
      </c>
      <c r="B308" s="106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68">
        <v>9</v>
      </c>
      <c r="B309" s="106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68">
        <v>10</v>
      </c>
      <c r="B310" s="106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68">
        <v>11</v>
      </c>
      <c r="B311" s="106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68">
        <v>12</v>
      </c>
      <c r="B312" s="106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68">
        <v>13</v>
      </c>
      <c r="B313" s="106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68">
        <v>14</v>
      </c>
      <c r="B314" s="106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68">
        <v>15</v>
      </c>
      <c r="B315" s="106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68">
        <v>16</v>
      </c>
      <c r="B316" s="106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68">
        <v>17</v>
      </c>
      <c r="B317" s="106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68">
        <v>18</v>
      </c>
      <c r="B318" s="106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68">
        <v>19</v>
      </c>
      <c r="B319" s="106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68">
        <v>20</v>
      </c>
      <c r="B320" s="106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68">
        <v>21</v>
      </c>
      <c r="B321" s="106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68">
        <v>22</v>
      </c>
      <c r="B322" s="106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68">
        <v>23</v>
      </c>
      <c r="B323" s="106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68">
        <v>24</v>
      </c>
      <c r="B324" s="106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68">
        <v>25</v>
      </c>
      <c r="B325" s="106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68">
        <v>26</v>
      </c>
      <c r="B326" s="106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68">
        <v>27</v>
      </c>
      <c r="B327" s="106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68">
        <v>28</v>
      </c>
      <c r="B328" s="106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68">
        <v>29</v>
      </c>
      <c r="B329" s="106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68">
        <v>30</v>
      </c>
      <c r="B330" s="106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8" t="s">
        <v>298</v>
      </c>
      <c r="K333" s="367"/>
      <c r="L333" s="367"/>
      <c r="M333" s="367"/>
      <c r="N333" s="367"/>
      <c r="O333" s="367"/>
      <c r="P333" s="368" t="s">
        <v>27</v>
      </c>
      <c r="Q333" s="368"/>
      <c r="R333" s="368"/>
      <c r="S333" s="368"/>
      <c r="T333" s="368"/>
      <c r="U333" s="368"/>
      <c r="V333" s="368"/>
      <c r="W333" s="368"/>
      <c r="X333" s="368"/>
      <c r="Y333" s="369" t="s">
        <v>352</v>
      </c>
      <c r="Z333" s="370"/>
      <c r="AA333" s="370"/>
      <c r="AB333" s="370"/>
      <c r="AC333" s="148" t="s">
        <v>337</v>
      </c>
      <c r="AD333" s="148"/>
      <c r="AE333" s="148"/>
      <c r="AF333" s="148"/>
      <c r="AG333" s="148"/>
      <c r="AH333" s="369" t="s">
        <v>260</v>
      </c>
      <c r="AI333" s="366"/>
      <c r="AJ333" s="366"/>
      <c r="AK333" s="366"/>
      <c r="AL333" s="366" t="s">
        <v>21</v>
      </c>
      <c r="AM333" s="366"/>
      <c r="AN333" s="366"/>
      <c r="AO333" s="371"/>
      <c r="AP333" s="372" t="s">
        <v>299</v>
      </c>
      <c r="AQ333" s="372"/>
      <c r="AR333" s="372"/>
      <c r="AS333" s="372"/>
      <c r="AT333" s="372"/>
      <c r="AU333" s="372"/>
      <c r="AV333" s="372"/>
      <c r="AW333" s="372"/>
      <c r="AX333" s="372"/>
    </row>
    <row r="334" spans="1:50" ht="26.25" hidden="1" customHeight="1" x14ac:dyDescent="0.15">
      <c r="A334" s="1068">
        <v>1</v>
      </c>
      <c r="B334" s="106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15">
      <c r="A335" s="1068">
        <v>2</v>
      </c>
      <c r="B335" s="106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68">
        <v>3</v>
      </c>
      <c r="B336" s="106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68">
        <v>4</v>
      </c>
      <c r="B337" s="106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68">
        <v>5</v>
      </c>
      <c r="B338" s="106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68">
        <v>6</v>
      </c>
      <c r="B339" s="106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68">
        <v>7</v>
      </c>
      <c r="B340" s="106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68">
        <v>8</v>
      </c>
      <c r="B341" s="106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68">
        <v>9</v>
      </c>
      <c r="B342" s="106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68">
        <v>10</v>
      </c>
      <c r="B343" s="106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68">
        <v>11</v>
      </c>
      <c r="B344" s="106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68">
        <v>12</v>
      </c>
      <c r="B345" s="106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68">
        <v>13</v>
      </c>
      <c r="B346" s="106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68">
        <v>14</v>
      </c>
      <c r="B347" s="106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68">
        <v>15</v>
      </c>
      <c r="B348" s="106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68">
        <v>16</v>
      </c>
      <c r="B349" s="106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68">
        <v>17</v>
      </c>
      <c r="B350" s="106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68">
        <v>18</v>
      </c>
      <c r="B351" s="106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68">
        <v>19</v>
      </c>
      <c r="B352" s="106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68">
        <v>20</v>
      </c>
      <c r="B353" s="106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68">
        <v>21</v>
      </c>
      <c r="B354" s="106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68">
        <v>22</v>
      </c>
      <c r="B355" s="106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68">
        <v>23</v>
      </c>
      <c r="B356" s="106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68">
        <v>24</v>
      </c>
      <c r="B357" s="106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68">
        <v>25</v>
      </c>
      <c r="B358" s="106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68">
        <v>26</v>
      </c>
      <c r="B359" s="106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68">
        <v>27</v>
      </c>
      <c r="B360" s="106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68">
        <v>28</v>
      </c>
      <c r="B361" s="106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68">
        <v>29</v>
      </c>
      <c r="B362" s="106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68">
        <v>30</v>
      </c>
      <c r="B363" s="106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8" t="s">
        <v>298</v>
      </c>
      <c r="K366" s="367"/>
      <c r="L366" s="367"/>
      <c r="M366" s="367"/>
      <c r="N366" s="367"/>
      <c r="O366" s="367"/>
      <c r="P366" s="368" t="s">
        <v>27</v>
      </c>
      <c r="Q366" s="368"/>
      <c r="R366" s="368"/>
      <c r="S366" s="368"/>
      <c r="T366" s="368"/>
      <c r="U366" s="368"/>
      <c r="V366" s="368"/>
      <c r="W366" s="368"/>
      <c r="X366" s="368"/>
      <c r="Y366" s="369" t="s">
        <v>352</v>
      </c>
      <c r="Z366" s="370"/>
      <c r="AA366" s="370"/>
      <c r="AB366" s="370"/>
      <c r="AC366" s="148" t="s">
        <v>337</v>
      </c>
      <c r="AD366" s="148"/>
      <c r="AE366" s="148"/>
      <c r="AF366" s="148"/>
      <c r="AG366" s="148"/>
      <c r="AH366" s="369" t="s">
        <v>260</v>
      </c>
      <c r="AI366" s="366"/>
      <c r="AJ366" s="366"/>
      <c r="AK366" s="366"/>
      <c r="AL366" s="366" t="s">
        <v>21</v>
      </c>
      <c r="AM366" s="366"/>
      <c r="AN366" s="366"/>
      <c r="AO366" s="371"/>
      <c r="AP366" s="372" t="s">
        <v>299</v>
      </c>
      <c r="AQ366" s="372"/>
      <c r="AR366" s="372"/>
      <c r="AS366" s="372"/>
      <c r="AT366" s="372"/>
      <c r="AU366" s="372"/>
      <c r="AV366" s="372"/>
      <c r="AW366" s="372"/>
      <c r="AX366" s="372"/>
    </row>
    <row r="367" spans="1:50" ht="26.25" hidden="1" customHeight="1" x14ac:dyDescent="0.15">
      <c r="A367" s="1068">
        <v>1</v>
      </c>
      <c r="B367" s="106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15">
      <c r="A368" s="1068">
        <v>2</v>
      </c>
      <c r="B368" s="106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68">
        <v>3</v>
      </c>
      <c r="B369" s="106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68">
        <v>4</v>
      </c>
      <c r="B370" s="106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68">
        <v>5</v>
      </c>
      <c r="B371" s="106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68">
        <v>6</v>
      </c>
      <c r="B372" s="106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68">
        <v>7</v>
      </c>
      <c r="B373" s="106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68">
        <v>8</v>
      </c>
      <c r="B374" s="106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68">
        <v>9</v>
      </c>
      <c r="B375" s="106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68">
        <v>10</v>
      </c>
      <c r="B376" s="106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68">
        <v>11</v>
      </c>
      <c r="B377" s="106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68">
        <v>12</v>
      </c>
      <c r="B378" s="106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68">
        <v>13</v>
      </c>
      <c r="B379" s="106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68">
        <v>14</v>
      </c>
      <c r="B380" s="106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68">
        <v>15</v>
      </c>
      <c r="B381" s="106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68">
        <v>16</v>
      </c>
      <c r="B382" s="106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68">
        <v>17</v>
      </c>
      <c r="B383" s="106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68">
        <v>18</v>
      </c>
      <c r="B384" s="106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68">
        <v>19</v>
      </c>
      <c r="B385" s="106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68">
        <v>20</v>
      </c>
      <c r="B386" s="106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68">
        <v>21</v>
      </c>
      <c r="B387" s="106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68">
        <v>22</v>
      </c>
      <c r="B388" s="106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68">
        <v>23</v>
      </c>
      <c r="B389" s="106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68">
        <v>24</v>
      </c>
      <c r="B390" s="106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68">
        <v>25</v>
      </c>
      <c r="B391" s="106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68">
        <v>26</v>
      </c>
      <c r="B392" s="106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68">
        <v>27</v>
      </c>
      <c r="B393" s="106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68">
        <v>28</v>
      </c>
      <c r="B394" s="106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68">
        <v>29</v>
      </c>
      <c r="B395" s="106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68">
        <v>30</v>
      </c>
      <c r="B396" s="106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8" t="s">
        <v>298</v>
      </c>
      <c r="K399" s="367"/>
      <c r="L399" s="367"/>
      <c r="M399" s="367"/>
      <c r="N399" s="367"/>
      <c r="O399" s="367"/>
      <c r="P399" s="368" t="s">
        <v>27</v>
      </c>
      <c r="Q399" s="368"/>
      <c r="R399" s="368"/>
      <c r="S399" s="368"/>
      <c r="T399" s="368"/>
      <c r="U399" s="368"/>
      <c r="V399" s="368"/>
      <c r="W399" s="368"/>
      <c r="X399" s="368"/>
      <c r="Y399" s="369" t="s">
        <v>352</v>
      </c>
      <c r="Z399" s="370"/>
      <c r="AA399" s="370"/>
      <c r="AB399" s="370"/>
      <c r="AC399" s="148" t="s">
        <v>337</v>
      </c>
      <c r="AD399" s="148"/>
      <c r="AE399" s="148"/>
      <c r="AF399" s="148"/>
      <c r="AG399" s="148"/>
      <c r="AH399" s="369" t="s">
        <v>260</v>
      </c>
      <c r="AI399" s="366"/>
      <c r="AJ399" s="366"/>
      <c r="AK399" s="366"/>
      <c r="AL399" s="366" t="s">
        <v>21</v>
      </c>
      <c r="AM399" s="366"/>
      <c r="AN399" s="366"/>
      <c r="AO399" s="371"/>
      <c r="AP399" s="372" t="s">
        <v>299</v>
      </c>
      <c r="AQ399" s="372"/>
      <c r="AR399" s="372"/>
      <c r="AS399" s="372"/>
      <c r="AT399" s="372"/>
      <c r="AU399" s="372"/>
      <c r="AV399" s="372"/>
      <c r="AW399" s="372"/>
      <c r="AX399" s="372"/>
    </row>
    <row r="400" spans="1:50" ht="26.25" hidden="1" customHeight="1" x14ac:dyDescent="0.15">
      <c r="A400" s="1068">
        <v>1</v>
      </c>
      <c r="B400" s="106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15">
      <c r="A401" s="1068">
        <v>2</v>
      </c>
      <c r="B401" s="106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68">
        <v>3</v>
      </c>
      <c r="B402" s="106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68">
        <v>4</v>
      </c>
      <c r="B403" s="106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68">
        <v>5</v>
      </c>
      <c r="B404" s="106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68">
        <v>6</v>
      </c>
      <c r="B405" s="106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68">
        <v>7</v>
      </c>
      <c r="B406" s="106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68">
        <v>8</v>
      </c>
      <c r="B407" s="106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68">
        <v>9</v>
      </c>
      <c r="B408" s="106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68">
        <v>10</v>
      </c>
      <c r="B409" s="106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68">
        <v>11</v>
      </c>
      <c r="B410" s="106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68">
        <v>12</v>
      </c>
      <c r="B411" s="106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68">
        <v>13</v>
      </c>
      <c r="B412" s="106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68">
        <v>14</v>
      </c>
      <c r="B413" s="106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68">
        <v>15</v>
      </c>
      <c r="B414" s="106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68">
        <v>16</v>
      </c>
      <c r="B415" s="106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68">
        <v>17</v>
      </c>
      <c r="B416" s="106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68">
        <v>18</v>
      </c>
      <c r="B417" s="106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68">
        <v>19</v>
      </c>
      <c r="B418" s="106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68">
        <v>20</v>
      </c>
      <c r="B419" s="106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68">
        <v>21</v>
      </c>
      <c r="B420" s="106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68">
        <v>22</v>
      </c>
      <c r="B421" s="106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68">
        <v>23</v>
      </c>
      <c r="B422" s="106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68">
        <v>24</v>
      </c>
      <c r="B423" s="106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68">
        <v>25</v>
      </c>
      <c r="B424" s="106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68">
        <v>26</v>
      </c>
      <c r="B425" s="106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68">
        <v>27</v>
      </c>
      <c r="B426" s="106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68">
        <v>28</v>
      </c>
      <c r="B427" s="106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68">
        <v>29</v>
      </c>
      <c r="B428" s="106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68">
        <v>30</v>
      </c>
      <c r="B429" s="106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8" t="s">
        <v>298</v>
      </c>
      <c r="K432" s="367"/>
      <c r="L432" s="367"/>
      <c r="M432" s="367"/>
      <c r="N432" s="367"/>
      <c r="O432" s="367"/>
      <c r="P432" s="368" t="s">
        <v>27</v>
      </c>
      <c r="Q432" s="368"/>
      <c r="R432" s="368"/>
      <c r="S432" s="368"/>
      <c r="T432" s="368"/>
      <c r="U432" s="368"/>
      <c r="V432" s="368"/>
      <c r="W432" s="368"/>
      <c r="X432" s="368"/>
      <c r="Y432" s="369" t="s">
        <v>352</v>
      </c>
      <c r="Z432" s="370"/>
      <c r="AA432" s="370"/>
      <c r="AB432" s="370"/>
      <c r="AC432" s="148" t="s">
        <v>337</v>
      </c>
      <c r="AD432" s="148"/>
      <c r="AE432" s="148"/>
      <c r="AF432" s="148"/>
      <c r="AG432" s="148"/>
      <c r="AH432" s="369" t="s">
        <v>260</v>
      </c>
      <c r="AI432" s="366"/>
      <c r="AJ432" s="366"/>
      <c r="AK432" s="366"/>
      <c r="AL432" s="366" t="s">
        <v>21</v>
      </c>
      <c r="AM432" s="366"/>
      <c r="AN432" s="366"/>
      <c r="AO432" s="371"/>
      <c r="AP432" s="372" t="s">
        <v>299</v>
      </c>
      <c r="AQ432" s="372"/>
      <c r="AR432" s="372"/>
      <c r="AS432" s="372"/>
      <c r="AT432" s="372"/>
      <c r="AU432" s="372"/>
      <c r="AV432" s="372"/>
      <c r="AW432" s="372"/>
      <c r="AX432" s="372"/>
    </row>
    <row r="433" spans="1:50" ht="26.25" hidden="1" customHeight="1" x14ac:dyDescent="0.15">
      <c r="A433" s="1068">
        <v>1</v>
      </c>
      <c r="B433" s="106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68">
        <v>2</v>
      </c>
      <c r="B434" s="106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68">
        <v>3</v>
      </c>
      <c r="B435" s="106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68">
        <v>4</v>
      </c>
      <c r="B436" s="106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68">
        <v>5</v>
      </c>
      <c r="B437" s="106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68">
        <v>6</v>
      </c>
      <c r="B438" s="106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68">
        <v>7</v>
      </c>
      <c r="B439" s="106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68">
        <v>8</v>
      </c>
      <c r="B440" s="106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68">
        <v>9</v>
      </c>
      <c r="B441" s="106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68">
        <v>10</v>
      </c>
      <c r="B442" s="106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68">
        <v>11</v>
      </c>
      <c r="B443" s="106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68">
        <v>12</v>
      </c>
      <c r="B444" s="106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68">
        <v>13</v>
      </c>
      <c r="B445" s="106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68">
        <v>14</v>
      </c>
      <c r="B446" s="106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68">
        <v>15</v>
      </c>
      <c r="B447" s="106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68">
        <v>16</v>
      </c>
      <c r="B448" s="106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68">
        <v>17</v>
      </c>
      <c r="B449" s="106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68">
        <v>18</v>
      </c>
      <c r="B450" s="106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68">
        <v>19</v>
      </c>
      <c r="B451" s="106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68">
        <v>20</v>
      </c>
      <c r="B452" s="106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68">
        <v>21</v>
      </c>
      <c r="B453" s="106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68">
        <v>22</v>
      </c>
      <c r="B454" s="106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68">
        <v>23</v>
      </c>
      <c r="B455" s="106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68">
        <v>24</v>
      </c>
      <c r="B456" s="106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68">
        <v>25</v>
      </c>
      <c r="B457" s="106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68">
        <v>26</v>
      </c>
      <c r="B458" s="106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68">
        <v>27</v>
      </c>
      <c r="B459" s="106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68">
        <v>28</v>
      </c>
      <c r="B460" s="106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68">
        <v>29</v>
      </c>
      <c r="B461" s="106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68">
        <v>30</v>
      </c>
      <c r="B462" s="106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8" t="s">
        <v>298</v>
      </c>
      <c r="K465" s="367"/>
      <c r="L465" s="367"/>
      <c r="M465" s="367"/>
      <c r="N465" s="367"/>
      <c r="O465" s="367"/>
      <c r="P465" s="368" t="s">
        <v>27</v>
      </c>
      <c r="Q465" s="368"/>
      <c r="R465" s="368"/>
      <c r="S465" s="368"/>
      <c r="T465" s="368"/>
      <c r="U465" s="368"/>
      <c r="V465" s="368"/>
      <c r="W465" s="368"/>
      <c r="X465" s="368"/>
      <c r="Y465" s="369" t="s">
        <v>352</v>
      </c>
      <c r="Z465" s="370"/>
      <c r="AA465" s="370"/>
      <c r="AB465" s="370"/>
      <c r="AC465" s="148" t="s">
        <v>337</v>
      </c>
      <c r="AD465" s="148"/>
      <c r="AE465" s="148"/>
      <c r="AF465" s="148"/>
      <c r="AG465" s="148"/>
      <c r="AH465" s="369" t="s">
        <v>260</v>
      </c>
      <c r="AI465" s="366"/>
      <c r="AJ465" s="366"/>
      <c r="AK465" s="366"/>
      <c r="AL465" s="366" t="s">
        <v>21</v>
      </c>
      <c r="AM465" s="366"/>
      <c r="AN465" s="366"/>
      <c r="AO465" s="371"/>
      <c r="AP465" s="372" t="s">
        <v>299</v>
      </c>
      <c r="AQ465" s="372"/>
      <c r="AR465" s="372"/>
      <c r="AS465" s="372"/>
      <c r="AT465" s="372"/>
      <c r="AU465" s="372"/>
      <c r="AV465" s="372"/>
      <c r="AW465" s="372"/>
      <c r="AX465" s="372"/>
    </row>
    <row r="466" spans="1:50" ht="26.25" hidden="1" customHeight="1" x14ac:dyDescent="0.15">
      <c r="A466" s="1068">
        <v>1</v>
      </c>
      <c r="B466" s="106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68">
        <v>2</v>
      </c>
      <c r="B467" s="106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68">
        <v>3</v>
      </c>
      <c r="B468" s="106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68">
        <v>4</v>
      </c>
      <c r="B469" s="106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68">
        <v>5</v>
      </c>
      <c r="B470" s="106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68">
        <v>6</v>
      </c>
      <c r="B471" s="106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68">
        <v>7</v>
      </c>
      <c r="B472" s="106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68">
        <v>8</v>
      </c>
      <c r="B473" s="106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68">
        <v>9</v>
      </c>
      <c r="B474" s="106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68">
        <v>10</v>
      </c>
      <c r="B475" s="106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68">
        <v>11</v>
      </c>
      <c r="B476" s="106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68">
        <v>12</v>
      </c>
      <c r="B477" s="106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68">
        <v>13</v>
      </c>
      <c r="B478" s="106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68">
        <v>14</v>
      </c>
      <c r="B479" s="106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68">
        <v>15</v>
      </c>
      <c r="B480" s="106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68">
        <v>16</v>
      </c>
      <c r="B481" s="106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68">
        <v>17</v>
      </c>
      <c r="B482" s="106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68">
        <v>18</v>
      </c>
      <c r="B483" s="106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68">
        <v>19</v>
      </c>
      <c r="B484" s="106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68">
        <v>20</v>
      </c>
      <c r="B485" s="106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68">
        <v>21</v>
      </c>
      <c r="B486" s="106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68">
        <v>22</v>
      </c>
      <c r="B487" s="106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68">
        <v>23</v>
      </c>
      <c r="B488" s="106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68">
        <v>24</v>
      </c>
      <c r="B489" s="106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68">
        <v>25</v>
      </c>
      <c r="B490" s="106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68">
        <v>26</v>
      </c>
      <c r="B491" s="106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68">
        <v>27</v>
      </c>
      <c r="B492" s="106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68">
        <v>28</v>
      </c>
      <c r="B493" s="106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68">
        <v>29</v>
      </c>
      <c r="B494" s="106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68">
        <v>30</v>
      </c>
      <c r="B495" s="106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8" t="s">
        <v>298</v>
      </c>
      <c r="K498" s="367"/>
      <c r="L498" s="367"/>
      <c r="M498" s="367"/>
      <c r="N498" s="367"/>
      <c r="O498" s="367"/>
      <c r="P498" s="368" t="s">
        <v>27</v>
      </c>
      <c r="Q498" s="368"/>
      <c r="R498" s="368"/>
      <c r="S498" s="368"/>
      <c r="T498" s="368"/>
      <c r="U498" s="368"/>
      <c r="V498" s="368"/>
      <c r="W498" s="368"/>
      <c r="X498" s="368"/>
      <c r="Y498" s="369" t="s">
        <v>352</v>
      </c>
      <c r="Z498" s="370"/>
      <c r="AA498" s="370"/>
      <c r="AB498" s="370"/>
      <c r="AC498" s="148" t="s">
        <v>337</v>
      </c>
      <c r="AD498" s="148"/>
      <c r="AE498" s="148"/>
      <c r="AF498" s="148"/>
      <c r="AG498" s="148"/>
      <c r="AH498" s="369" t="s">
        <v>260</v>
      </c>
      <c r="AI498" s="366"/>
      <c r="AJ498" s="366"/>
      <c r="AK498" s="366"/>
      <c r="AL498" s="366" t="s">
        <v>21</v>
      </c>
      <c r="AM498" s="366"/>
      <c r="AN498" s="366"/>
      <c r="AO498" s="371"/>
      <c r="AP498" s="372" t="s">
        <v>299</v>
      </c>
      <c r="AQ498" s="372"/>
      <c r="AR498" s="372"/>
      <c r="AS498" s="372"/>
      <c r="AT498" s="372"/>
      <c r="AU498" s="372"/>
      <c r="AV498" s="372"/>
      <c r="AW498" s="372"/>
      <c r="AX498" s="372"/>
    </row>
    <row r="499" spans="1:50" ht="26.25" hidden="1" customHeight="1" x14ac:dyDescent="0.15">
      <c r="A499" s="1068">
        <v>1</v>
      </c>
      <c r="B499" s="106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68">
        <v>2</v>
      </c>
      <c r="B500" s="106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68">
        <v>3</v>
      </c>
      <c r="B501" s="106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68">
        <v>4</v>
      </c>
      <c r="B502" s="106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68">
        <v>5</v>
      </c>
      <c r="B503" s="106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68">
        <v>6</v>
      </c>
      <c r="B504" s="106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68">
        <v>7</v>
      </c>
      <c r="B505" s="106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68">
        <v>8</v>
      </c>
      <c r="B506" s="106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68">
        <v>9</v>
      </c>
      <c r="B507" s="106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68">
        <v>10</v>
      </c>
      <c r="B508" s="106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68">
        <v>11</v>
      </c>
      <c r="B509" s="106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68">
        <v>12</v>
      </c>
      <c r="B510" s="106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68">
        <v>13</v>
      </c>
      <c r="B511" s="106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68">
        <v>14</v>
      </c>
      <c r="B512" s="106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68">
        <v>15</v>
      </c>
      <c r="B513" s="106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68">
        <v>16</v>
      </c>
      <c r="B514" s="106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68">
        <v>17</v>
      </c>
      <c r="B515" s="106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68">
        <v>18</v>
      </c>
      <c r="B516" s="106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68">
        <v>19</v>
      </c>
      <c r="B517" s="106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68">
        <v>20</v>
      </c>
      <c r="B518" s="106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68">
        <v>21</v>
      </c>
      <c r="B519" s="106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68">
        <v>22</v>
      </c>
      <c r="B520" s="106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68">
        <v>23</v>
      </c>
      <c r="B521" s="106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68">
        <v>24</v>
      </c>
      <c r="B522" s="106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68">
        <v>25</v>
      </c>
      <c r="B523" s="106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68">
        <v>26</v>
      </c>
      <c r="B524" s="106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68">
        <v>27</v>
      </c>
      <c r="B525" s="106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68">
        <v>28</v>
      </c>
      <c r="B526" s="106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68">
        <v>29</v>
      </c>
      <c r="B527" s="106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68">
        <v>30</v>
      </c>
      <c r="B528" s="106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8" t="s">
        <v>298</v>
      </c>
      <c r="K531" s="367"/>
      <c r="L531" s="367"/>
      <c r="M531" s="367"/>
      <c r="N531" s="367"/>
      <c r="O531" s="367"/>
      <c r="P531" s="368" t="s">
        <v>27</v>
      </c>
      <c r="Q531" s="368"/>
      <c r="R531" s="368"/>
      <c r="S531" s="368"/>
      <c r="T531" s="368"/>
      <c r="U531" s="368"/>
      <c r="V531" s="368"/>
      <c r="W531" s="368"/>
      <c r="X531" s="368"/>
      <c r="Y531" s="369" t="s">
        <v>352</v>
      </c>
      <c r="Z531" s="370"/>
      <c r="AA531" s="370"/>
      <c r="AB531" s="370"/>
      <c r="AC531" s="148" t="s">
        <v>337</v>
      </c>
      <c r="AD531" s="148"/>
      <c r="AE531" s="148"/>
      <c r="AF531" s="148"/>
      <c r="AG531" s="148"/>
      <c r="AH531" s="369" t="s">
        <v>260</v>
      </c>
      <c r="AI531" s="366"/>
      <c r="AJ531" s="366"/>
      <c r="AK531" s="366"/>
      <c r="AL531" s="366" t="s">
        <v>21</v>
      </c>
      <c r="AM531" s="366"/>
      <c r="AN531" s="366"/>
      <c r="AO531" s="371"/>
      <c r="AP531" s="372" t="s">
        <v>299</v>
      </c>
      <c r="AQ531" s="372"/>
      <c r="AR531" s="372"/>
      <c r="AS531" s="372"/>
      <c r="AT531" s="372"/>
      <c r="AU531" s="372"/>
      <c r="AV531" s="372"/>
      <c r="AW531" s="372"/>
      <c r="AX531" s="372"/>
    </row>
    <row r="532" spans="1:50" ht="26.25" hidden="1" customHeight="1" x14ac:dyDescent="0.15">
      <c r="A532" s="1068">
        <v>1</v>
      </c>
      <c r="B532" s="106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68">
        <v>2</v>
      </c>
      <c r="B533" s="106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68">
        <v>3</v>
      </c>
      <c r="B534" s="106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68">
        <v>4</v>
      </c>
      <c r="B535" s="106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68">
        <v>5</v>
      </c>
      <c r="B536" s="106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68">
        <v>6</v>
      </c>
      <c r="B537" s="106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68">
        <v>7</v>
      </c>
      <c r="B538" s="106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68">
        <v>8</v>
      </c>
      <c r="B539" s="106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68">
        <v>9</v>
      </c>
      <c r="B540" s="106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68">
        <v>10</v>
      </c>
      <c r="B541" s="106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68">
        <v>11</v>
      </c>
      <c r="B542" s="106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68">
        <v>12</v>
      </c>
      <c r="B543" s="106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68">
        <v>13</v>
      </c>
      <c r="B544" s="106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68">
        <v>14</v>
      </c>
      <c r="B545" s="106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68">
        <v>15</v>
      </c>
      <c r="B546" s="106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68">
        <v>16</v>
      </c>
      <c r="B547" s="106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68">
        <v>17</v>
      </c>
      <c r="B548" s="106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68">
        <v>18</v>
      </c>
      <c r="B549" s="106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68">
        <v>19</v>
      </c>
      <c r="B550" s="106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68">
        <v>20</v>
      </c>
      <c r="B551" s="106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68">
        <v>21</v>
      </c>
      <c r="B552" s="106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68">
        <v>22</v>
      </c>
      <c r="B553" s="106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68">
        <v>23</v>
      </c>
      <c r="B554" s="106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68">
        <v>24</v>
      </c>
      <c r="B555" s="106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68">
        <v>25</v>
      </c>
      <c r="B556" s="106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68">
        <v>26</v>
      </c>
      <c r="B557" s="106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68">
        <v>27</v>
      </c>
      <c r="B558" s="106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68">
        <v>28</v>
      </c>
      <c r="B559" s="106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68">
        <v>29</v>
      </c>
      <c r="B560" s="106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68">
        <v>30</v>
      </c>
      <c r="B561" s="106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8" t="s">
        <v>298</v>
      </c>
      <c r="K564" s="367"/>
      <c r="L564" s="367"/>
      <c r="M564" s="367"/>
      <c r="N564" s="367"/>
      <c r="O564" s="367"/>
      <c r="P564" s="368" t="s">
        <v>27</v>
      </c>
      <c r="Q564" s="368"/>
      <c r="R564" s="368"/>
      <c r="S564" s="368"/>
      <c r="T564" s="368"/>
      <c r="U564" s="368"/>
      <c r="V564" s="368"/>
      <c r="W564" s="368"/>
      <c r="X564" s="368"/>
      <c r="Y564" s="369" t="s">
        <v>352</v>
      </c>
      <c r="Z564" s="370"/>
      <c r="AA564" s="370"/>
      <c r="AB564" s="370"/>
      <c r="AC564" s="148" t="s">
        <v>337</v>
      </c>
      <c r="AD564" s="148"/>
      <c r="AE564" s="148"/>
      <c r="AF564" s="148"/>
      <c r="AG564" s="148"/>
      <c r="AH564" s="369" t="s">
        <v>260</v>
      </c>
      <c r="AI564" s="366"/>
      <c r="AJ564" s="366"/>
      <c r="AK564" s="366"/>
      <c r="AL564" s="366" t="s">
        <v>21</v>
      </c>
      <c r="AM564" s="366"/>
      <c r="AN564" s="366"/>
      <c r="AO564" s="371"/>
      <c r="AP564" s="372" t="s">
        <v>299</v>
      </c>
      <c r="AQ564" s="372"/>
      <c r="AR564" s="372"/>
      <c r="AS564" s="372"/>
      <c r="AT564" s="372"/>
      <c r="AU564" s="372"/>
      <c r="AV564" s="372"/>
      <c r="AW564" s="372"/>
      <c r="AX564" s="372"/>
    </row>
    <row r="565" spans="1:50" ht="26.25" hidden="1" customHeight="1" x14ac:dyDescent="0.15">
      <c r="A565" s="1068">
        <v>1</v>
      </c>
      <c r="B565" s="106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68">
        <v>2</v>
      </c>
      <c r="B566" s="106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68">
        <v>3</v>
      </c>
      <c r="B567" s="106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68">
        <v>4</v>
      </c>
      <c r="B568" s="106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68">
        <v>5</v>
      </c>
      <c r="B569" s="106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68">
        <v>6</v>
      </c>
      <c r="B570" s="106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68">
        <v>7</v>
      </c>
      <c r="B571" s="106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68">
        <v>8</v>
      </c>
      <c r="B572" s="106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68">
        <v>9</v>
      </c>
      <c r="B573" s="106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68">
        <v>10</v>
      </c>
      <c r="B574" s="106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68">
        <v>11</v>
      </c>
      <c r="B575" s="106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68">
        <v>12</v>
      </c>
      <c r="B576" s="106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68">
        <v>13</v>
      </c>
      <c r="B577" s="106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68">
        <v>14</v>
      </c>
      <c r="B578" s="106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68">
        <v>15</v>
      </c>
      <c r="B579" s="106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68">
        <v>16</v>
      </c>
      <c r="B580" s="106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68">
        <v>17</v>
      </c>
      <c r="B581" s="106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68">
        <v>18</v>
      </c>
      <c r="B582" s="106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68">
        <v>19</v>
      </c>
      <c r="B583" s="106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68">
        <v>20</v>
      </c>
      <c r="B584" s="106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68">
        <v>21</v>
      </c>
      <c r="B585" s="106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68">
        <v>22</v>
      </c>
      <c r="B586" s="106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68">
        <v>23</v>
      </c>
      <c r="B587" s="106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68">
        <v>24</v>
      </c>
      <c r="B588" s="106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68">
        <v>25</v>
      </c>
      <c r="B589" s="106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68">
        <v>26</v>
      </c>
      <c r="B590" s="106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68">
        <v>27</v>
      </c>
      <c r="B591" s="106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68">
        <v>28</v>
      </c>
      <c r="B592" s="106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68">
        <v>29</v>
      </c>
      <c r="B593" s="106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68">
        <v>30</v>
      </c>
      <c r="B594" s="106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8" t="s">
        <v>298</v>
      </c>
      <c r="K597" s="367"/>
      <c r="L597" s="367"/>
      <c r="M597" s="367"/>
      <c r="N597" s="367"/>
      <c r="O597" s="367"/>
      <c r="P597" s="368" t="s">
        <v>27</v>
      </c>
      <c r="Q597" s="368"/>
      <c r="R597" s="368"/>
      <c r="S597" s="368"/>
      <c r="T597" s="368"/>
      <c r="U597" s="368"/>
      <c r="V597" s="368"/>
      <c r="W597" s="368"/>
      <c r="X597" s="368"/>
      <c r="Y597" s="369" t="s">
        <v>352</v>
      </c>
      <c r="Z597" s="370"/>
      <c r="AA597" s="370"/>
      <c r="AB597" s="370"/>
      <c r="AC597" s="148" t="s">
        <v>337</v>
      </c>
      <c r="AD597" s="148"/>
      <c r="AE597" s="148"/>
      <c r="AF597" s="148"/>
      <c r="AG597" s="148"/>
      <c r="AH597" s="369" t="s">
        <v>260</v>
      </c>
      <c r="AI597" s="366"/>
      <c r="AJ597" s="366"/>
      <c r="AK597" s="366"/>
      <c r="AL597" s="366" t="s">
        <v>21</v>
      </c>
      <c r="AM597" s="366"/>
      <c r="AN597" s="366"/>
      <c r="AO597" s="371"/>
      <c r="AP597" s="372" t="s">
        <v>299</v>
      </c>
      <c r="AQ597" s="372"/>
      <c r="AR597" s="372"/>
      <c r="AS597" s="372"/>
      <c r="AT597" s="372"/>
      <c r="AU597" s="372"/>
      <c r="AV597" s="372"/>
      <c r="AW597" s="372"/>
      <c r="AX597" s="372"/>
    </row>
    <row r="598" spans="1:50" ht="26.25" hidden="1" customHeight="1" x14ac:dyDescent="0.15">
      <c r="A598" s="1068">
        <v>1</v>
      </c>
      <c r="B598" s="106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68">
        <v>2</v>
      </c>
      <c r="B599" s="106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68">
        <v>3</v>
      </c>
      <c r="B600" s="106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68">
        <v>4</v>
      </c>
      <c r="B601" s="106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68">
        <v>5</v>
      </c>
      <c r="B602" s="106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68">
        <v>6</v>
      </c>
      <c r="B603" s="106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68">
        <v>7</v>
      </c>
      <c r="B604" s="106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68">
        <v>8</v>
      </c>
      <c r="B605" s="106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68">
        <v>9</v>
      </c>
      <c r="B606" s="106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68">
        <v>10</v>
      </c>
      <c r="B607" s="106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68">
        <v>11</v>
      </c>
      <c r="B608" s="106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68">
        <v>12</v>
      </c>
      <c r="B609" s="106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68">
        <v>13</v>
      </c>
      <c r="B610" s="106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68">
        <v>14</v>
      </c>
      <c r="B611" s="106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68">
        <v>15</v>
      </c>
      <c r="B612" s="106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68">
        <v>16</v>
      </c>
      <c r="B613" s="106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68">
        <v>17</v>
      </c>
      <c r="B614" s="106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68">
        <v>18</v>
      </c>
      <c r="B615" s="106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68">
        <v>19</v>
      </c>
      <c r="B616" s="106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68">
        <v>20</v>
      </c>
      <c r="B617" s="106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68">
        <v>21</v>
      </c>
      <c r="B618" s="106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68">
        <v>22</v>
      </c>
      <c r="B619" s="106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68">
        <v>23</v>
      </c>
      <c r="B620" s="106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68">
        <v>24</v>
      </c>
      <c r="B621" s="106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68">
        <v>25</v>
      </c>
      <c r="B622" s="106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68">
        <v>26</v>
      </c>
      <c r="B623" s="106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68">
        <v>27</v>
      </c>
      <c r="B624" s="106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68">
        <v>28</v>
      </c>
      <c r="B625" s="106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68">
        <v>29</v>
      </c>
      <c r="B626" s="106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68">
        <v>30</v>
      </c>
      <c r="B627" s="106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8" t="s">
        <v>298</v>
      </c>
      <c r="K630" s="367"/>
      <c r="L630" s="367"/>
      <c r="M630" s="367"/>
      <c r="N630" s="367"/>
      <c r="O630" s="367"/>
      <c r="P630" s="368" t="s">
        <v>27</v>
      </c>
      <c r="Q630" s="368"/>
      <c r="R630" s="368"/>
      <c r="S630" s="368"/>
      <c r="T630" s="368"/>
      <c r="U630" s="368"/>
      <c r="V630" s="368"/>
      <c r="W630" s="368"/>
      <c r="X630" s="368"/>
      <c r="Y630" s="369" t="s">
        <v>352</v>
      </c>
      <c r="Z630" s="370"/>
      <c r="AA630" s="370"/>
      <c r="AB630" s="370"/>
      <c r="AC630" s="148" t="s">
        <v>337</v>
      </c>
      <c r="AD630" s="148"/>
      <c r="AE630" s="148"/>
      <c r="AF630" s="148"/>
      <c r="AG630" s="148"/>
      <c r="AH630" s="369" t="s">
        <v>260</v>
      </c>
      <c r="AI630" s="366"/>
      <c r="AJ630" s="366"/>
      <c r="AK630" s="366"/>
      <c r="AL630" s="366" t="s">
        <v>21</v>
      </c>
      <c r="AM630" s="366"/>
      <c r="AN630" s="366"/>
      <c r="AO630" s="371"/>
      <c r="AP630" s="372" t="s">
        <v>299</v>
      </c>
      <c r="AQ630" s="372"/>
      <c r="AR630" s="372"/>
      <c r="AS630" s="372"/>
      <c r="AT630" s="372"/>
      <c r="AU630" s="372"/>
      <c r="AV630" s="372"/>
      <c r="AW630" s="372"/>
      <c r="AX630" s="372"/>
    </row>
    <row r="631" spans="1:50" ht="26.25" hidden="1" customHeight="1" x14ac:dyDescent="0.15">
      <c r="A631" s="1068">
        <v>1</v>
      </c>
      <c r="B631" s="106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68">
        <v>2</v>
      </c>
      <c r="B632" s="106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68">
        <v>3</v>
      </c>
      <c r="B633" s="106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68">
        <v>4</v>
      </c>
      <c r="B634" s="106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68">
        <v>5</v>
      </c>
      <c r="B635" s="106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68">
        <v>6</v>
      </c>
      <c r="B636" s="106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68">
        <v>7</v>
      </c>
      <c r="B637" s="106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68">
        <v>8</v>
      </c>
      <c r="B638" s="106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68">
        <v>9</v>
      </c>
      <c r="B639" s="106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68">
        <v>10</v>
      </c>
      <c r="B640" s="106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68">
        <v>11</v>
      </c>
      <c r="B641" s="106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68">
        <v>12</v>
      </c>
      <c r="B642" s="106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68">
        <v>13</v>
      </c>
      <c r="B643" s="106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68">
        <v>14</v>
      </c>
      <c r="B644" s="106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68">
        <v>15</v>
      </c>
      <c r="B645" s="106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68">
        <v>16</v>
      </c>
      <c r="B646" s="106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68">
        <v>17</v>
      </c>
      <c r="B647" s="106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68">
        <v>18</v>
      </c>
      <c r="B648" s="106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68">
        <v>19</v>
      </c>
      <c r="B649" s="106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68">
        <v>20</v>
      </c>
      <c r="B650" s="106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68">
        <v>21</v>
      </c>
      <c r="B651" s="106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68">
        <v>22</v>
      </c>
      <c r="B652" s="106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68">
        <v>23</v>
      </c>
      <c r="B653" s="106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68">
        <v>24</v>
      </c>
      <c r="B654" s="106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68">
        <v>25</v>
      </c>
      <c r="B655" s="106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68">
        <v>26</v>
      </c>
      <c r="B656" s="106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68">
        <v>27</v>
      </c>
      <c r="B657" s="106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68">
        <v>28</v>
      </c>
      <c r="B658" s="106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68">
        <v>29</v>
      </c>
      <c r="B659" s="106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68">
        <v>30</v>
      </c>
      <c r="B660" s="106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8" t="s">
        <v>298</v>
      </c>
      <c r="K663" s="367"/>
      <c r="L663" s="367"/>
      <c r="M663" s="367"/>
      <c r="N663" s="367"/>
      <c r="O663" s="367"/>
      <c r="P663" s="368" t="s">
        <v>27</v>
      </c>
      <c r="Q663" s="368"/>
      <c r="R663" s="368"/>
      <c r="S663" s="368"/>
      <c r="T663" s="368"/>
      <c r="U663" s="368"/>
      <c r="V663" s="368"/>
      <c r="W663" s="368"/>
      <c r="X663" s="368"/>
      <c r="Y663" s="369" t="s">
        <v>352</v>
      </c>
      <c r="Z663" s="370"/>
      <c r="AA663" s="370"/>
      <c r="AB663" s="370"/>
      <c r="AC663" s="148" t="s">
        <v>337</v>
      </c>
      <c r="AD663" s="148"/>
      <c r="AE663" s="148"/>
      <c r="AF663" s="148"/>
      <c r="AG663" s="148"/>
      <c r="AH663" s="369" t="s">
        <v>260</v>
      </c>
      <c r="AI663" s="366"/>
      <c r="AJ663" s="366"/>
      <c r="AK663" s="366"/>
      <c r="AL663" s="366" t="s">
        <v>21</v>
      </c>
      <c r="AM663" s="366"/>
      <c r="AN663" s="366"/>
      <c r="AO663" s="371"/>
      <c r="AP663" s="372" t="s">
        <v>299</v>
      </c>
      <c r="AQ663" s="372"/>
      <c r="AR663" s="372"/>
      <c r="AS663" s="372"/>
      <c r="AT663" s="372"/>
      <c r="AU663" s="372"/>
      <c r="AV663" s="372"/>
      <c r="AW663" s="372"/>
      <c r="AX663" s="372"/>
    </row>
    <row r="664" spans="1:50" ht="26.25" hidden="1" customHeight="1" x14ac:dyDescent="0.15">
      <c r="A664" s="1068">
        <v>1</v>
      </c>
      <c r="B664" s="106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68">
        <v>2</v>
      </c>
      <c r="B665" s="106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68">
        <v>3</v>
      </c>
      <c r="B666" s="106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68">
        <v>4</v>
      </c>
      <c r="B667" s="106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68">
        <v>5</v>
      </c>
      <c r="B668" s="106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68">
        <v>6</v>
      </c>
      <c r="B669" s="106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68">
        <v>7</v>
      </c>
      <c r="B670" s="106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68">
        <v>8</v>
      </c>
      <c r="B671" s="106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68">
        <v>9</v>
      </c>
      <c r="B672" s="106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68">
        <v>10</v>
      </c>
      <c r="B673" s="106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68">
        <v>11</v>
      </c>
      <c r="B674" s="106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68">
        <v>12</v>
      </c>
      <c r="B675" s="106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68">
        <v>13</v>
      </c>
      <c r="B676" s="106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68">
        <v>14</v>
      </c>
      <c r="B677" s="106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68">
        <v>15</v>
      </c>
      <c r="B678" s="106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68">
        <v>16</v>
      </c>
      <c r="B679" s="106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68">
        <v>17</v>
      </c>
      <c r="B680" s="106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68">
        <v>18</v>
      </c>
      <c r="B681" s="106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68">
        <v>19</v>
      </c>
      <c r="B682" s="106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68">
        <v>20</v>
      </c>
      <c r="B683" s="106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68">
        <v>21</v>
      </c>
      <c r="B684" s="106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68">
        <v>22</v>
      </c>
      <c r="B685" s="106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68">
        <v>23</v>
      </c>
      <c r="B686" s="106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68">
        <v>24</v>
      </c>
      <c r="B687" s="106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68">
        <v>25</v>
      </c>
      <c r="B688" s="106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68">
        <v>26</v>
      </c>
      <c r="B689" s="106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68">
        <v>27</v>
      </c>
      <c r="B690" s="106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68">
        <v>28</v>
      </c>
      <c r="B691" s="106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68">
        <v>29</v>
      </c>
      <c r="B692" s="106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68">
        <v>30</v>
      </c>
      <c r="B693" s="106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8" t="s">
        <v>298</v>
      </c>
      <c r="K696" s="367"/>
      <c r="L696" s="367"/>
      <c r="M696" s="367"/>
      <c r="N696" s="367"/>
      <c r="O696" s="367"/>
      <c r="P696" s="368" t="s">
        <v>27</v>
      </c>
      <c r="Q696" s="368"/>
      <c r="R696" s="368"/>
      <c r="S696" s="368"/>
      <c r="T696" s="368"/>
      <c r="U696" s="368"/>
      <c r="V696" s="368"/>
      <c r="W696" s="368"/>
      <c r="X696" s="368"/>
      <c r="Y696" s="369" t="s">
        <v>352</v>
      </c>
      <c r="Z696" s="370"/>
      <c r="AA696" s="370"/>
      <c r="AB696" s="370"/>
      <c r="AC696" s="148" t="s">
        <v>337</v>
      </c>
      <c r="AD696" s="148"/>
      <c r="AE696" s="148"/>
      <c r="AF696" s="148"/>
      <c r="AG696" s="148"/>
      <c r="AH696" s="369" t="s">
        <v>260</v>
      </c>
      <c r="AI696" s="366"/>
      <c r="AJ696" s="366"/>
      <c r="AK696" s="366"/>
      <c r="AL696" s="366" t="s">
        <v>21</v>
      </c>
      <c r="AM696" s="366"/>
      <c r="AN696" s="366"/>
      <c r="AO696" s="371"/>
      <c r="AP696" s="372" t="s">
        <v>299</v>
      </c>
      <c r="AQ696" s="372"/>
      <c r="AR696" s="372"/>
      <c r="AS696" s="372"/>
      <c r="AT696" s="372"/>
      <c r="AU696" s="372"/>
      <c r="AV696" s="372"/>
      <c r="AW696" s="372"/>
      <c r="AX696" s="372"/>
    </row>
    <row r="697" spans="1:50" ht="26.25" hidden="1" customHeight="1" x14ac:dyDescent="0.15">
      <c r="A697" s="1068">
        <v>1</v>
      </c>
      <c r="B697" s="106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68">
        <v>2</v>
      </c>
      <c r="B698" s="106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68">
        <v>3</v>
      </c>
      <c r="B699" s="106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68">
        <v>4</v>
      </c>
      <c r="B700" s="106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68">
        <v>5</v>
      </c>
      <c r="B701" s="106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68">
        <v>6</v>
      </c>
      <c r="B702" s="106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68">
        <v>7</v>
      </c>
      <c r="B703" s="106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68">
        <v>8</v>
      </c>
      <c r="B704" s="106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68">
        <v>9</v>
      </c>
      <c r="B705" s="106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68">
        <v>10</v>
      </c>
      <c r="B706" s="106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68">
        <v>11</v>
      </c>
      <c r="B707" s="106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68">
        <v>12</v>
      </c>
      <c r="B708" s="106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68">
        <v>13</v>
      </c>
      <c r="B709" s="106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68">
        <v>14</v>
      </c>
      <c r="B710" s="106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68">
        <v>15</v>
      </c>
      <c r="B711" s="106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68">
        <v>16</v>
      </c>
      <c r="B712" s="106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68">
        <v>17</v>
      </c>
      <c r="B713" s="106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68">
        <v>18</v>
      </c>
      <c r="B714" s="106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68">
        <v>19</v>
      </c>
      <c r="B715" s="106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68">
        <v>20</v>
      </c>
      <c r="B716" s="106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68">
        <v>21</v>
      </c>
      <c r="B717" s="106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68">
        <v>22</v>
      </c>
      <c r="B718" s="106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68">
        <v>23</v>
      </c>
      <c r="B719" s="106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68">
        <v>24</v>
      </c>
      <c r="B720" s="106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68">
        <v>25</v>
      </c>
      <c r="B721" s="106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68">
        <v>26</v>
      </c>
      <c r="B722" s="106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68">
        <v>27</v>
      </c>
      <c r="B723" s="106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68">
        <v>28</v>
      </c>
      <c r="B724" s="106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68">
        <v>29</v>
      </c>
      <c r="B725" s="106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68">
        <v>30</v>
      </c>
      <c r="B726" s="106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8" t="s">
        <v>298</v>
      </c>
      <c r="K729" s="367"/>
      <c r="L729" s="367"/>
      <c r="M729" s="367"/>
      <c r="N729" s="367"/>
      <c r="O729" s="367"/>
      <c r="P729" s="368" t="s">
        <v>27</v>
      </c>
      <c r="Q729" s="368"/>
      <c r="R729" s="368"/>
      <c r="S729" s="368"/>
      <c r="T729" s="368"/>
      <c r="U729" s="368"/>
      <c r="V729" s="368"/>
      <c r="W729" s="368"/>
      <c r="X729" s="368"/>
      <c r="Y729" s="369" t="s">
        <v>352</v>
      </c>
      <c r="Z729" s="370"/>
      <c r="AA729" s="370"/>
      <c r="AB729" s="370"/>
      <c r="AC729" s="148" t="s">
        <v>337</v>
      </c>
      <c r="AD729" s="148"/>
      <c r="AE729" s="148"/>
      <c r="AF729" s="148"/>
      <c r="AG729" s="148"/>
      <c r="AH729" s="369" t="s">
        <v>260</v>
      </c>
      <c r="AI729" s="366"/>
      <c r="AJ729" s="366"/>
      <c r="AK729" s="366"/>
      <c r="AL729" s="366" t="s">
        <v>21</v>
      </c>
      <c r="AM729" s="366"/>
      <c r="AN729" s="366"/>
      <c r="AO729" s="371"/>
      <c r="AP729" s="372" t="s">
        <v>299</v>
      </c>
      <c r="AQ729" s="372"/>
      <c r="AR729" s="372"/>
      <c r="AS729" s="372"/>
      <c r="AT729" s="372"/>
      <c r="AU729" s="372"/>
      <c r="AV729" s="372"/>
      <c r="AW729" s="372"/>
      <c r="AX729" s="372"/>
    </row>
    <row r="730" spans="1:50" ht="26.25" hidden="1" customHeight="1" x14ac:dyDescent="0.15">
      <c r="A730" s="1068">
        <v>1</v>
      </c>
      <c r="B730" s="106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68">
        <v>2</v>
      </c>
      <c r="B731" s="106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68">
        <v>3</v>
      </c>
      <c r="B732" s="106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68">
        <v>4</v>
      </c>
      <c r="B733" s="106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68">
        <v>5</v>
      </c>
      <c r="B734" s="106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68">
        <v>6</v>
      </c>
      <c r="B735" s="106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68">
        <v>7</v>
      </c>
      <c r="B736" s="106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68">
        <v>8</v>
      </c>
      <c r="B737" s="106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68">
        <v>9</v>
      </c>
      <c r="B738" s="106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68">
        <v>10</v>
      </c>
      <c r="B739" s="106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68">
        <v>11</v>
      </c>
      <c r="B740" s="106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68">
        <v>12</v>
      </c>
      <c r="B741" s="106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68">
        <v>13</v>
      </c>
      <c r="B742" s="106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68">
        <v>14</v>
      </c>
      <c r="B743" s="106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68">
        <v>15</v>
      </c>
      <c r="B744" s="106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68">
        <v>16</v>
      </c>
      <c r="B745" s="106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68">
        <v>17</v>
      </c>
      <c r="B746" s="106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68">
        <v>18</v>
      </c>
      <c r="B747" s="106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68">
        <v>19</v>
      </c>
      <c r="B748" s="106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68">
        <v>20</v>
      </c>
      <c r="B749" s="106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68">
        <v>21</v>
      </c>
      <c r="B750" s="106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68">
        <v>22</v>
      </c>
      <c r="B751" s="106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68">
        <v>23</v>
      </c>
      <c r="B752" s="106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68">
        <v>24</v>
      </c>
      <c r="B753" s="106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68">
        <v>25</v>
      </c>
      <c r="B754" s="106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68">
        <v>26</v>
      </c>
      <c r="B755" s="106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68">
        <v>27</v>
      </c>
      <c r="B756" s="106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68">
        <v>28</v>
      </c>
      <c r="B757" s="106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68">
        <v>29</v>
      </c>
      <c r="B758" s="106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68">
        <v>30</v>
      </c>
      <c r="B759" s="106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8" t="s">
        <v>298</v>
      </c>
      <c r="K762" s="367"/>
      <c r="L762" s="367"/>
      <c r="M762" s="367"/>
      <c r="N762" s="367"/>
      <c r="O762" s="367"/>
      <c r="P762" s="368" t="s">
        <v>27</v>
      </c>
      <c r="Q762" s="368"/>
      <c r="R762" s="368"/>
      <c r="S762" s="368"/>
      <c r="T762" s="368"/>
      <c r="U762" s="368"/>
      <c r="V762" s="368"/>
      <c r="W762" s="368"/>
      <c r="X762" s="368"/>
      <c r="Y762" s="369" t="s">
        <v>352</v>
      </c>
      <c r="Z762" s="370"/>
      <c r="AA762" s="370"/>
      <c r="AB762" s="370"/>
      <c r="AC762" s="148" t="s">
        <v>337</v>
      </c>
      <c r="AD762" s="148"/>
      <c r="AE762" s="148"/>
      <c r="AF762" s="148"/>
      <c r="AG762" s="148"/>
      <c r="AH762" s="369" t="s">
        <v>260</v>
      </c>
      <c r="AI762" s="366"/>
      <c r="AJ762" s="366"/>
      <c r="AK762" s="366"/>
      <c r="AL762" s="366" t="s">
        <v>21</v>
      </c>
      <c r="AM762" s="366"/>
      <c r="AN762" s="366"/>
      <c r="AO762" s="371"/>
      <c r="AP762" s="372" t="s">
        <v>299</v>
      </c>
      <c r="AQ762" s="372"/>
      <c r="AR762" s="372"/>
      <c r="AS762" s="372"/>
      <c r="AT762" s="372"/>
      <c r="AU762" s="372"/>
      <c r="AV762" s="372"/>
      <c r="AW762" s="372"/>
      <c r="AX762" s="372"/>
    </row>
    <row r="763" spans="1:50" ht="26.25" hidden="1" customHeight="1" x14ac:dyDescent="0.15">
      <c r="A763" s="1068">
        <v>1</v>
      </c>
      <c r="B763" s="106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68">
        <v>2</v>
      </c>
      <c r="B764" s="106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68">
        <v>3</v>
      </c>
      <c r="B765" s="106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68">
        <v>4</v>
      </c>
      <c r="B766" s="106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68">
        <v>5</v>
      </c>
      <c r="B767" s="106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68">
        <v>6</v>
      </c>
      <c r="B768" s="106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68">
        <v>7</v>
      </c>
      <c r="B769" s="106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68">
        <v>8</v>
      </c>
      <c r="B770" s="106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68">
        <v>9</v>
      </c>
      <c r="B771" s="106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68">
        <v>10</v>
      </c>
      <c r="B772" s="106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68">
        <v>11</v>
      </c>
      <c r="B773" s="106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68">
        <v>12</v>
      </c>
      <c r="B774" s="106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68">
        <v>13</v>
      </c>
      <c r="B775" s="106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68">
        <v>14</v>
      </c>
      <c r="B776" s="106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68">
        <v>15</v>
      </c>
      <c r="B777" s="106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68">
        <v>16</v>
      </c>
      <c r="B778" s="106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68">
        <v>17</v>
      </c>
      <c r="B779" s="106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68">
        <v>18</v>
      </c>
      <c r="B780" s="106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68">
        <v>19</v>
      </c>
      <c r="B781" s="106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68">
        <v>20</v>
      </c>
      <c r="B782" s="106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68">
        <v>21</v>
      </c>
      <c r="B783" s="106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68">
        <v>22</v>
      </c>
      <c r="B784" s="106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68">
        <v>23</v>
      </c>
      <c r="B785" s="106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68">
        <v>24</v>
      </c>
      <c r="B786" s="106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68">
        <v>25</v>
      </c>
      <c r="B787" s="106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68">
        <v>26</v>
      </c>
      <c r="B788" s="106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68">
        <v>27</v>
      </c>
      <c r="B789" s="106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68">
        <v>28</v>
      </c>
      <c r="B790" s="106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68">
        <v>29</v>
      </c>
      <c r="B791" s="106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68">
        <v>30</v>
      </c>
      <c r="B792" s="106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8" t="s">
        <v>298</v>
      </c>
      <c r="K795" s="367"/>
      <c r="L795" s="367"/>
      <c r="M795" s="367"/>
      <c r="N795" s="367"/>
      <c r="O795" s="367"/>
      <c r="P795" s="368" t="s">
        <v>27</v>
      </c>
      <c r="Q795" s="368"/>
      <c r="R795" s="368"/>
      <c r="S795" s="368"/>
      <c r="T795" s="368"/>
      <c r="U795" s="368"/>
      <c r="V795" s="368"/>
      <c r="W795" s="368"/>
      <c r="X795" s="368"/>
      <c r="Y795" s="369" t="s">
        <v>352</v>
      </c>
      <c r="Z795" s="370"/>
      <c r="AA795" s="370"/>
      <c r="AB795" s="370"/>
      <c r="AC795" s="148" t="s">
        <v>337</v>
      </c>
      <c r="AD795" s="148"/>
      <c r="AE795" s="148"/>
      <c r="AF795" s="148"/>
      <c r="AG795" s="148"/>
      <c r="AH795" s="369" t="s">
        <v>260</v>
      </c>
      <c r="AI795" s="366"/>
      <c r="AJ795" s="366"/>
      <c r="AK795" s="366"/>
      <c r="AL795" s="366" t="s">
        <v>21</v>
      </c>
      <c r="AM795" s="366"/>
      <c r="AN795" s="366"/>
      <c r="AO795" s="371"/>
      <c r="AP795" s="372" t="s">
        <v>299</v>
      </c>
      <c r="AQ795" s="372"/>
      <c r="AR795" s="372"/>
      <c r="AS795" s="372"/>
      <c r="AT795" s="372"/>
      <c r="AU795" s="372"/>
      <c r="AV795" s="372"/>
      <c r="AW795" s="372"/>
      <c r="AX795" s="372"/>
    </row>
    <row r="796" spans="1:50" ht="26.25" hidden="1" customHeight="1" x14ac:dyDescent="0.15">
      <c r="A796" s="1068">
        <v>1</v>
      </c>
      <c r="B796" s="106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68">
        <v>2</v>
      </c>
      <c r="B797" s="106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68">
        <v>3</v>
      </c>
      <c r="B798" s="106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68">
        <v>4</v>
      </c>
      <c r="B799" s="106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68">
        <v>5</v>
      </c>
      <c r="B800" s="106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68">
        <v>6</v>
      </c>
      <c r="B801" s="106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68">
        <v>7</v>
      </c>
      <c r="B802" s="106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68">
        <v>8</v>
      </c>
      <c r="B803" s="106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68">
        <v>9</v>
      </c>
      <c r="B804" s="106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68">
        <v>10</v>
      </c>
      <c r="B805" s="106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68">
        <v>11</v>
      </c>
      <c r="B806" s="106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68">
        <v>12</v>
      </c>
      <c r="B807" s="106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68">
        <v>13</v>
      </c>
      <c r="B808" s="106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68">
        <v>14</v>
      </c>
      <c r="B809" s="106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68">
        <v>15</v>
      </c>
      <c r="B810" s="106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68">
        <v>16</v>
      </c>
      <c r="B811" s="106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68">
        <v>17</v>
      </c>
      <c r="B812" s="106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68">
        <v>18</v>
      </c>
      <c r="B813" s="106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68">
        <v>19</v>
      </c>
      <c r="B814" s="106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68">
        <v>20</v>
      </c>
      <c r="B815" s="106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68">
        <v>21</v>
      </c>
      <c r="B816" s="106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68">
        <v>22</v>
      </c>
      <c r="B817" s="106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68">
        <v>23</v>
      </c>
      <c r="B818" s="106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68">
        <v>24</v>
      </c>
      <c r="B819" s="106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68">
        <v>25</v>
      </c>
      <c r="B820" s="106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68">
        <v>26</v>
      </c>
      <c r="B821" s="106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68">
        <v>27</v>
      </c>
      <c r="B822" s="106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68">
        <v>28</v>
      </c>
      <c r="B823" s="106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68">
        <v>29</v>
      </c>
      <c r="B824" s="106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68">
        <v>30</v>
      </c>
      <c r="B825" s="106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8" t="s">
        <v>298</v>
      </c>
      <c r="K828" s="367"/>
      <c r="L828" s="367"/>
      <c r="M828" s="367"/>
      <c r="N828" s="367"/>
      <c r="O828" s="367"/>
      <c r="P828" s="368" t="s">
        <v>27</v>
      </c>
      <c r="Q828" s="368"/>
      <c r="R828" s="368"/>
      <c r="S828" s="368"/>
      <c r="T828" s="368"/>
      <c r="U828" s="368"/>
      <c r="V828" s="368"/>
      <c r="W828" s="368"/>
      <c r="X828" s="368"/>
      <c r="Y828" s="369" t="s">
        <v>352</v>
      </c>
      <c r="Z828" s="370"/>
      <c r="AA828" s="370"/>
      <c r="AB828" s="370"/>
      <c r="AC828" s="148" t="s">
        <v>337</v>
      </c>
      <c r="AD828" s="148"/>
      <c r="AE828" s="148"/>
      <c r="AF828" s="148"/>
      <c r="AG828" s="148"/>
      <c r="AH828" s="369" t="s">
        <v>260</v>
      </c>
      <c r="AI828" s="366"/>
      <c r="AJ828" s="366"/>
      <c r="AK828" s="366"/>
      <c r="AL828" s="366" t="s">
        <v>21</v>
      </c>
      <c r="AM828" s="366"/>
      <c r="AN828" s="366"/>
      <c r="AO828" s="371"/>
      <c r="AP828" s="372" t="s">
        <v>299</v>
      </c>
      <c r="AQ828" s="372"/>
      <c r="AR828" s="372"/>
      <c r="AS828" s="372"/>
      <c r="AT828" s="372"/>
      <c r="AU828" s="372"/>
      <c r="AV828" s="372"/>
      <c r="AW828" s="372"/>
      <c r="AX828" s="372"/>
    </row>
    <row r="829" spans="1:50" ht="26.25" hidden="1" customHeight="1" x14ac:dyDescent="0.15">
      <c r="A829" s="1068">
        <v>1</v>
      </c>
      <c r="B829" s="106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68">
        <v>2</v>
      </c>
      <c r="B830" s="106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68">
        <v>3</v>
      </c>
      <c r="B831" s="106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68">
        <v>4</v>
      </c>
      <c r="B832" s="106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68">
        <v>5</v>
      </c>
      <c r="B833" s="106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68">
        <v>6</v>
      </c>
      <c r="B834" s="106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68">
        <v>7</v>
      </c>
      <c r="B835" s="106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68">
        <v>8</v>
      </c>
      <c r="B836" s="106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68">
        <v>9</v>
      </c>
      <c r="B837" s="106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68">
        <v>10</v>
      </c>
      <c r="B838" s="106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68">
        <v>11</v>
      </c>
      <c r="B839" s="106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68">
        <v>12</v>
      </c>
      <c r="B840" s="106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68">
        <v>13</v>
      </c>
      <c r="B841" s="106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68">
        <v>14</v>
      </c>
      <c r="B842" s="106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68">
        <v>15</v>
      </c>
      <c r="B843" s="106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68">
        <v>16</v>
      </c>
      <c r="B844" s="106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68">
        <v>17</v>
      </c>
      <c r="B845" s="106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68">
        <v>18</v>
      </c>
      <c r="B846" s="106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68">
        <v>19</v>
      </c>
      <c r="B847" s="106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68">
        <v>20</v>
      </c>
      <c r="B848" s="106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68">
        <v>21</v>
      </c>
      <c r="B849" s="106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68">
        <v>22</v>
      </c>
      <c r="B850" s="106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68">
        <v>23</v>
      </c>
      <c r="B851" s="106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68">
        <v>24</v>
      </c>
      <c r="B852" s="106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68">
        <v>25</v>
      </c>
      <c r="B853" s="106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68">
        <v>26</v>
      </c>
      <c r="B854" s="106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68">
        <v>27</v>
      </c>
      <c r="B855" s="106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68">
        <v>28</v>
      </c>
      <c r="B856" s="106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68">
        <v>29</v>
      </c>
      <c r="B857" s="106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68">
        <v>30</v>
      </c>
      <c r="B858" s="106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8" t="s">
        <v>298</v>
      </c>
      <c r="K861" s="367"/>
      <c r="L861" s="367"/>
      <c r="M861" s="367"/>
      <c r="N861" s="367"/>
      <c r="O861" s="367"/>
      <c r="P861" s="368" t="s">
        <v>27</v>
      </c>
      <c r="Q861" s="368"/>
      <c r="R861" s="368"/>
      <c r="S861" s="368"/>
      <c r="T861" s="368"/>
      <c r="U861" s="368"/>
      <c r="V861" s="368"/>
      <c r="W861" s="368"/>
      <c r="X861" s="368"/>
      <c r="Y861" s="369" t="s">
        <v>352</v>
      </c>
      <c r="Z861" s="370"/>
      <c r="AA861" s="370"/>
      <c r="AB861" s="370"/>
      <c r="AC861" s="148" t="s">
        <v>337</v>
      </c>
      <c r="AD861" s="148"/>
      <c r="AE861" s="148"/>
      <c r="AF861" s="148"/>
      <c r="AG861" s="148"/>
      <c r="AH861" s="369" t="s">
        <v>260</v>
      </c>
      <c r="AI861" s="366"/>
      <c r="AJ861" s="366"/>
      <c r="AK861" s="366"/>
      <c r="AL861" s="366" t="s">
        <v>21</v>
      </c>
      <c r="AM861" s="366"/>
      <c r="AN861" s="366"/>
      <c r="AO861" s="371"/>
      <c r="AP861" s="372" t="s">
        <v>299</v>
      </c>
      <c r="AQ861" s="372"/>
      <c r="AR861" s="372"/>
      <c r="AS861" s="372"/>
      <c r="AT861" s="372"/>
      <c r="AU861" s="372"/>
      <c r="AV861" s="372"/>
      <c r="AW861" s="372"/>
      <c r="AX861" s="372"/>
    </row>
    <row r="862" spans="1:50" ht="26.25" hidden="1" customHeight="1" x14ac:dyDescent="0.15">
      <c r="A862" s="1068">
        <v>1</v>
      </c>
      <c r="B862" s="106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68">
        <v>2</v>
      </c>
      <c r="B863" s="106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68">
        <v>3</v>
      </c>
      <c r="B864" s="106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68">
        <v>4</v>
      </c>
      <c r="B865" s="106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68">
        <v>5</v>
      </c>
      <c r="B866" s="106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68">
        <v>6</v>
      </c>
      <c r="B867" s="106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68">
        <v>7</v>
      </c>
      <c r="B868" s="106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68">
        <v>8</v>
      </c>
      <c r="B869" s="106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68">
        <v>9</v>
      </c>
      <c r="B870" s="106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68">
        <v>10</v>
      </c>
      <c r="B871" s="106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68">
        <v>11</v>
      </c>
      <c r="B872" s="106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68">
        <v>12</v>
      </c>
      <c r="B873" s="106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68">
        <v>13</v>
      </c>
      <c r="B874" s="106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68">
        <v>14</v>
      </c>
      <c r="B875" s="106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68">
        <v>15</v>
      </c>
      <c r="B876" s="106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68">
        <v>16</v>
      </c>
      <c r="B877" s="106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68">
        <v>17</v>
      </c>
      <c r="B878" s="106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68">
        <v>18</v>
      </c>
      <c r="B879" s="106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68">
        <v>19</v>
      </c>
      <c r="B880" s="106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68">
        <v>20</v>
      </c>
      <c r="B881" s="106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68">
        <v>21</v>
      </c>
      <c r="B882" s="106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68">
        <v>22</v>
      </c>
      <c r="B883" s="106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68">
        <v>23</v>
      </c>
      <c r="B884" s="106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68">
        <v>24</v>
      </c>
      <c r="B885" s="106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68">
        <v>25</v>
      </c>
      <c r="B886" s="106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68">
        <v>26</v>
      </c>
      <c r="B887" s="106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68">
        <v>27</v>
      </c>
      <c r="B888" s="106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68">
        <v>28</v>
      </c>
      <c r="B889" s="106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68">
        <v>29</v>
      </c>
      <c r="B890" s="106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68">
        <v>30</v>
      </c>
      <c r="B891" s="106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8" t="s">
        <v>298</v>
      </c>
      <c r="K894" s="367"/>
      <c r="L894" s="367"/>
      <c r="M894" s="367"/>
      <c r="N894" s="367"/>
      <c r="O894" s="367"/>
      <c r="P894" s="368" t="s">
        <v>27</v>
      </c>
      <c r="Q894" s="368"/>
      <c r="R894" s="368"/>
      <c r="S894" s="368"/>
      <c r="T894" s="368"/>
      <c r="U894" s="368"/>
      <c r="V894" s="368"/>
      <c r="W894" s="368"/>
      <c r="X894" s="368"/>
      <c r="Y894" s="369" t="s">
        <v>352</v>
      </c>
      <c r="Z894" s="370"/>
      <c r="AA894" s="370"/>
      <c r="AB894" s="370"/>
      <c r="AC894" s="148" t="s">
        <v>337</v>
      </c>
      <c r="AD894" s="148"/>
      <c r="AE894" s="148"/>
      <c r="AF894" s="148"/>
      <c r="AG894" s="148"/>
      <c r="AH894" s="369" t="s">
        <v>260</v>
      </c>
      <c r="AI894" s="366"/>
      <c r="AJ894" s="366"/>
      <c r="AK894" s="366"/>
      <c r="AL894" s="366" t="s">
        <v>21</v>
      </c>
      <c r="AM894" s="366"/>
      <c r="AN894" s="366"/>
      <c r="AO894" s="371"/>
      <c r="AP894" s="372" t="s">
        <v>299</v>
      </c>
      <c r="AQ894" s="372"/>
      <c r="AR894" s="372"/>
      <c r="AS894" s="372"/>
      <c r="AT894" s="372"/>
      <c r="AU894" s="372"/>
      <c r="AV894" s="372"/>
      <c r="AW894" s="372"/>
      <c r="AX894" s="372"/>
    </row>
    <row r="895" spans="1:50" ht="26.25" hidden="1" customHeight="1" x14ac:dyDescent="0.15">
      <c r="A895" s="1068">
        <v>1</v>
      </c>
      <c r="B895" s="106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68">
        <v>2</v>
      </c>
      <c r="B896" s="106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68">
        <v>3</v>
      </c>
      <c r="B897" s="106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68">
        <v>4</v>
      </c>
      <c r="B898" s="106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68">
        <v>5</v>
      </c>
      <c r="B899" s="106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68">
        <v>6</v>
      </c>
      <c r="B900" s="106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68">
        <v>7</v>
      </c>
      <c r="B901" s="106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68">
        <v>8</v>
      </c>
      <c r="B902" s="106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68">
        <v>9</v>
      </c>
      <c r="B903" s="106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68">
        <v>10</v>
      </c>
      <c r="B904" s="106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68">
        <v>11</v>
      </c>
      <c r="B905" s="106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68">
        <v>12</v>
      </c>
      <c r="B906" s="106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68">
        <v>13</v>
      </c>
      <c r="B907" s="106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68">
        <v>14</v>
      </c>
      <c r="B908" s="106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68">
        <v>15</v>
      </c>
      <c r="B909" s="106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68">
        <v>16</v>
      </c>
      <c r="B910" s="106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68">
        <v>17</v>
      </c>
      <c r="B911" s="106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68">
        <v>18</v>
      </c>
      <c r="B912" s="106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68">
        <v>19</v>
      </c>
      <c r="B913" s="106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68">
        <v>20</v>
      </c>
      <c r="B914" s="106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68">
        <v>21</v>
      </c>
      <c r="B915" s="106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68">
        <v>22</v>
      </c>
      <c r="B916" s="106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68">
        <v>23</v>
      </c>
      <c r="B917" s="106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68">
        <v>24</v>
      </c>
      <c r="B918" s="106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68">
        <v>25</v>
      </c>
      <c r="B919" s="106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68">
        <v>26</v>
      </c>
      <c r="B920" s="106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68">
        <v>27</v>
      </c>
      <c r="B921" s="106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68">
        <v>28</v>
      </c>
      <c r="B922" s="106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68">
        <v>29</v>
      </c>
      <c r="B923" s="106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68">
        <v>30</v>
      </c>
      <c r="B924" s="106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8" t="s">
        <v>298</v>
      </c>
      <c r="K927" s="367"/>
      <c r="L927" s="367"/>
      <c r="M927" s="367"/>
      <c r="N927" s="367"/>
      <c r="O927" s="367"/>
      <c r="P927" s="368" t="s">
        <v>27</v>
      </c>
      <c r="Q927" s="368"/>
      <c r="R927" s="368"/>
      <c r="S927" s="368"/>
      <c r="T927" s="368"/>
      <c r="U927" s="368"/>
      <c r="V927" s="368"/>
      <c r="W927" s="368"/>
      <c r="X927" s="368"/>
      <c r="Y927" s="369" t="s">
        <v>352</v>
      </c>
      <c r="Z927" s="370"/>
      <c r="AA927" s="370"/>
      <c r="AB927" s="370"/>
      <c r="AC927" s="148" t="s">
        <v>337</v>
      </c>
      <c r="AD927" s="148"/>
      <c r="AE927" s="148"/>
      <c r="AF927" s="148"/>
      <c r="AG927" s="148"/>
      <c r="AH927" s="369" t="s">
        <v>260</v>
      </c>
      <c r="AI927" s="366"/>
      <c r="AJ927" s="366"/>
      <c r="AK927" s="366"/>
      <c r="AL927" s="366" t="s">
        <v>21</v>
      </c>
      <c r="AM927" s="366"/>
      <c r="AN927" s="366"/>
      <c r="AO927" s="371"/>
      <c r="AP927" s="372" t="s">
        <v>299</v>
      </c>
      <c r="AQ927" s="372"/>
      <c r="AR927" s="372"/>
      <c r="AS927" s="372"/>
      <c r="AT927" s="372"/>
      <c r="AU927" s="372"/>
      <c r="AV927" s="372"/>
      <c r="AW927" s="372"/>
      <c r="AX927" s="372"/>
    </row>
    <row r="928" spans="1:50" ht="26.25" hidden="1" customHeight="1" x14ac:dyDescent="0.15">
      <c r="A928" s="1068">
        <v>1</v>
      </c>
      <c r="B928" s="106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68">
        <v>2</v>
      </c>
      <c r="B929" s="106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68">
        <v>3</v>
      </c>
      <c r="B930" s="106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68">
        <v>4</v>
      </c>
      <c r="B931" s="106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68">
        <v>5</v>
      </c>
      <c r="B932" s="106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68">
        <v>6</v>
      </c>
      <c r="B933" s="106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68">
        <v>7</v>
      </c>
      <c r="B934" s="106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68">
        <v>8</v>
      </c>
      <c r="B935" s="106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68">
        <v>9</v>
      </c>
      <c r="B936" s="106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68">
        <v>10</v>
      </c>
      <c r="B937" s="106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68">
        <v>11</v>
      </c>
      <c r="B938" s="106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68">
        <v>12</v>
      </c>
      <c r="B939" s="106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68">
        <v>13</v>
      </c>
      <c r="B940" s="106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68">
        <v>14</v>
      </c>
      <c r="B941" s="106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68">
        <v>15</v>
      </c>
      <c r="B942" s="106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68">
        <v>16</v>
      </c>
      <c r="B943" s="106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68">
        <v>17</v>
      </c>
      <c r="B944" s="106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68">
        <v>18</v>
      </c>
      <c r="B945" s="106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68">
        <v>19</v>
      </c>
      <c r="B946" s="106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68">
        <v>20</v>
      </c>
      <c r="B947" s="106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68">
        <v>21</v>
      </c>
      <c r="B948" s="106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68">
        <v>22</v>
      </c>
      <c r="B949" s="106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68">
        <v>23</v>
      </c>
      <c r="B950" s="106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68">
        <v>24</v>
      </c>
      <c r="B951" s="106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68">
        <v>25</v>
      </c>
      <c r="B952" s="106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68">
        <v>26</v>
      </c>
      <c r="B953" s="106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68">
        <v>27</v>
      </c>
      <c r="B954" s="106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68">
        <v>28</v>
      </c>
      <c r="B955" s="106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68">
        <v>29</v>
      </c>
      <c r="B956" s="106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68">
        <v>30</v>
      </c>
      <c r="B957" s="106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8" t="s">
        <v>298</v>
      </c>
      <c r="K960" s="367"/>
      <c r="L960" s="367"/>
      <c r="M960" s="367"/>
      <c r="N960" s="367"/>
      <c r="O960" s="367"/>
      <c r="P960" s="368" t="s">
        <v>27</v>
      </c>
      <c r="Q960" s="368"/>
      <c r="R960" s="368"/>
      <c r="S960" s="368"/>
      <c r="T960" s="368"/>
      <c r="U960" s="368"/>
      <c r="V960" s="368"/>
      <c r="W960" s="368"/>
      <c r="X960" s="368"/>
      <c r="Y960" s="369" t="s">
        <v>352</v>
      </c>
      <c r="Z960" s="370"/>
      <c r="AA960" s="370"/>
      <c r="AB960" s="370"/>
      <c r="AC960" s="148" t="s">
        <v>337</v>
      </c>
      <c r="AD960" s="148"/>
      <c r="AE960" s="148"/>
      <c r="AF960" s="148"/>
      <c r="AG960" s="148"/>
      <c r="AH960" s="369" t="s">
        <v>260</v>
      </c>
      <c r="AI960" s="366"/>
      <c r="AJ960" s="366"/>
      <c r="AK960" s="366"/>
      <c r="AL960" s="366" t="s">
        <v>21</v>
      </c>
      <c r="AM960" s="366"/>
      <c r="AN960" s="366"/>
      <c r="AO960" s="371"/>
      <c r="AP960" s="372" t="s">
        <v>299</v>
      </c>
      <c r="AQ960" s="372"/>
      <c r="AR960" s="372"/>
      <c r="AS960" s="372"/>
      <c r="AT960" s="372"/>
      <c r="AU960" s="372"/>
      <c r="AV960" s="372"/>
      <c r="AW960" s="372"/>
      <c r="AX960" s="372"/>
    </row>
    <row r="961" spans="1:50" ht="26.25" hidden="1" customHeight="1" x14ac:dyDescent="0.15">
      <c r="A961" s="1068">
        <v>1</v>
      </c>
      <c r="B961" s="106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68">
        <v>2</v>
      </c>
      <c r="B962" s="106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68">
        <v>3</v>
      </c>
      <c r="B963" s="106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68">
        <v>4</v>
      </c>
      <c r="B964" s="106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68">
        <v>5</v>
      </c>
      <c r="B965" s="106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68">
        <v>6</v>
      </c>
      <c r="B966" s="106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68">
        <v>7</v>
      </c>
      <c r="B967" s="106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68">
        <v>8</v>
      </c>
      <c r="B968" s="106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68">
        <v>9</v>
      </c>
      <c r="B969" s="106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68">
        <v>10</v>
      </c>
      <c r="B970" s="106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68">
        <v>11</v>
      </c>
      <c r="B971" s="106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68">
        <v>12</v>
      </c>
      <c r="B972" s="106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68">
        <v>13</v>
      </c>
      <c r="B973" s="106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68">
        <v>14</v>
      </c>
      <c r="B974" s="106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68">
        <v>15</v>
      </c>
      <c r="B975" s="106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68">
        <v>16</v>
      </c>
      <c r="B976" s="106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68">
        <v>17</v>
      </c>
      <c r="B977" s="106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68">
        <v>18</v>
      </c>
      <c r="B978" s="106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68">
        <v>19</v>
      </c>
      <c r="B979" s="106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68">
        <v>20</v>
      </c>
      <c r="B980" s="106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68">
        <v>21</v>
      </c>
      <c r="B981" s="106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68">
        <v>22</v>
      </c>
      <c r="B982" s="106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68">
        <v>23</v>
      </c>
      <c r="B983" s="106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68">
        <v>24</v>
      </c>
      <c r="B984" s="106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68">
        <v>25</v>
      </c>
      <c r="B985" s="106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68">
        <v>26</v>
      </c>
      <c r="B986" s="106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68">
        <v>27</v>
      </c>
      <c r="B987" s="106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68">
        <v>28</v>
      </c>
      <c r="B988" s="106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68">
        <v>29</v>
      </c>
      <c r="B989" s="106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68">
        <v>30</v>
      </c>
      <c r="B990" s="106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8" t="s">
        <v>298</v>
      </c>
      <c r="K993" s="367"/>
      <c r="L993" s="367"/>
      <c r="M993" s="367"/>
      <c r="N993" s="367"/>
      <c r="O993" s="367"/>
      <c r="P993" s="368" t="s">
        <v>27</v>
      </c>
      <c r="Q993" s="368"/>
      <c r="R993" s="368"/>
      <c r="S993" s="368"/>
      <c r="T993" s="368"/>
      <c r="U993" s="368"/>
      <c r="V993" s="368"/>
      <c r="W993" s="368"/>
      <c r="X993" s="368"/>
      <c r="Y993" s="369" t="s">
        <v>352</v>
      </c>
      <c r="Z993" s="370"/>
      <c r="AA993" s="370"/>
      <c r="AB993" s="370"/>
      <c r="AC993" s="148" t="s">
        <v>337</v>
      </c>
      <c r="AD993" s="148"/>
      <c r="AE993" s="148"/>
      <c r="AF993" s="148"/>
      <c r="AG993" s="148"/>
      <c r="AH993" s="369" t="s">
        <v>260</v>
      </c>
      <c r="AI993" s="366"/>
      <c r="AJ993" s="366"/>
      <c r="AK993" s="366"/>
      <c r="AL993" s="366" t="s">
        <v>21</v>
      </c>
      <c r="AM993" s="366"/>
      <c r="AN993" s="366"/>
      <c r="AO993" s="371"/>
      <c r="AP993" s="372" t="s">
        <v>299</v>
      </c>
      <c r="AQ993" s="372"/>
      <c r="AR993" s="372"/>
      <c r="AS993" s="372"/>
      <c r="AT993" s="372"/>
      <c r="AU993" s="372"/>
      <c r="AV993" s="372"/>
      <c r="AW993" s="372"/>
      <c r="AX993" s="372"/>
    </row>
    <row r="994" spans="1:50" ht="26.25" hidden="1" customHeight="1" x14ac:dyDescent="0.15">
      <c r="A994" s="1068">
        <v>1</v>
      </c>
      <c r="B994" s="106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68">
        <v>2</v>
      </c>
      <c r="B995" s="106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68">
        <v>3</v>
      </c>
      <c r="B996" s="106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68">
        <v>4</v>
      </c>
      <c r="B997" s="106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68">
        <v>5</v>
      </c>
      <c r="B998" s="106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68">
        <v>6</v>
      </c>
      <c r="B999" s="106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68">
        <v>7</v>
      </c>
      <c r="B1000" s="106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68">
        <v>8</v>
      </c>
      <c r="B1001" s="106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68">
        <v>9</v>
      </c>
      <c r="B1002" s="106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68">
        <v>10</v>
      </c>
      <c r="B1003" s="106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68">
        <v>11</v>
      </c>
      <c r="B1004" s="106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68">
        <v>12</v>
      </c>
      <c r="B1005" s="106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68">
        <v>13</v>
      </c>
      <c r="B1006" s="106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68">
        <v>14</v>
      </c>
      <c r="B1007" s="106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68">
        <v>15</v>
      </c>
      <c r="B1008" s="106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68">
        <v>16</v>
      </c>
      <c r="B1009" s="106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68">
        <v>17</v>
      </c>
      <c r="B1010" s="106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68">
        <v>18</v>
      </c>
      <c r="B1011" s="106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68">
        <v>19</v>
      </c>
      <c r="B1012" s="106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68">
        <v>20</v>
      </c>
      <c r="B1013" s="106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68">
        <v>21</v>
      </c>
      <c r="B1014" s="106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68">
        <v>22</v>
      </c>
      <c r="B1015" s="106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68">
        <v>23</v>
      </c>
      <c r="B1016" s="106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68">
        <v>24</v>
      </c>
      <c r="B1017" s="106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68">
        <v>25</v>
      </c>
      <c r="B1018" s="106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68">
        <v>26</v>
      </c>
      <c r="B1019" s="106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68">
        <v>27</v>
      </c>
      <c r="B1020" s="106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68">
        <v>28</v>
      </c>
      <c r="B1021" s="106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68">
        <v>29</v>
      </c>
      <c r="B1022" s="106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68">
        <v>30</v>
      </c>
      <c r="B1023" s="106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8" t="s">
        <v>298</v>
      </c>
      <c r="K1026" s="367"/>
      <c r="L1026" s="367"/>
      <c r="M1026" s="367"/>
      <c r="N1026" s="367"/>
      <c r="O1026" s="367"/>
      <c r="P1026" s="368" t="s">
        <v>27</v>
      </c>
      <c r="Q1026" s="368"/>
      <c r="R1026" s="368"/>
      <c r="S1026" s="368"/>
      <c r="T1026" s="368"/>
      <c r="U1026" s="368"/>
      <c r="V1026" s="368"/>
      <c r="W1026" s="368"/>
      <c r="X1026" s="368"/>
      <c r="Y1026" s="369" t="s">
        <v>352</v>
      </c>
      <c r="Z1026" s="370"/>
      <c r="AA1026" s="370"/>
      <c r="AB1026" s="370"/>
      <c r="AC1026" s="148" t="s">
        <v>337</v>
      </c>
      <c r="AD1026" s="148"/>
      <c r="AE1026" s="148"/>
      <c r="AF1026" s="148"/>
      <c r="AG1026" s="148"/>
      <c r="AH1026" s="369" t="s">
        <v>260</v>
      </c>
      <c r="AI1026" s="366"/>
      <c r="AJ1026" s="366"/>
      <c r="AK1026" s="366"/>
      <c r="AL1026" s="366" t="s">
        <v>21</v>
      </c>
      <c r="AM1026" s="366"/>
      <c r="AN1026" s="366"/>
      <c r="AO1026" s="371"/>
      <c r="AP1026" s="372" t="s">
        <v>299</v>
      </c>
      <c r="AQ1026" s="372"/>
      <c r="AR1026" s="372"/>
      <c r="AS1026" s="372"/>
      <c r="AT1026" s="372"/>
      <c r="AU1026" s="372"/>
      <c r="AV1026" s="372"/>
      <c r="AW1026" s="372"/>
      <c r="AX1026" s="372"/>
    </row>
    <row r="1027" spans="1:50" ht="26.25" hidden="1" customHeight="1" x14ac:dyDescent="0.15">
      <c r="A1027" s="1068">
        <v>1</v>
      </c>
      <c r="B1027" s="106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68">
        <v>2</v>
      </c>
      <c r="B1028" s="106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68">
        <v>3</v>
      </c>
      <c r="B1029" s="106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68">
        <v>4</v>
      </c>
      <c r="B1030" s="106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68">
        <v>5</v>
      </c>
      <c r="B1031" s="106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68">
        <v>6</v>
      </c>
      <c r="B1032" s="106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68">
        <v>7</v>
      </c>
      <c r="B1033" s="106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68">
        <v>8</v>
      </c>
      <c r="B1034" s="106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68">
        <v>9</v>
      </c>
      <c r="B1035" s="106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68">
        <v>10</v>
      </c>
      <c r="B1036" s="106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68">
        <v>11</v>
      </c>
      <c r="B1037" s="106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68">
        <v>12</v>
      </c>
      <c r="B1038" s="106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68">
        <v>13</v>
      </c>
      <c r="B1039" s="106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68">
        <v>14</v>
      </c>
      <c r="B1040" s="106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68">
        <v>15</v>
      </c>
      <c r="B1041" s="106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68">
        <v>16</v>
      </c>
      <c r="B1042" s="106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68">
        <v>17</v>
      </c>
      <c r="B1043" s="106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68">
        <v>18</v>
      </c>
      <c r="B1044" s="106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68">
        <v>19</v>
      </c>
      <c r="B1045" s="106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68">
        <v>20</v>
      </c>
      <c r="B1046" s="106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68">
        <v>21</v>
      </c>
      <c r="B1047" s="106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68">
        <v>22</v>
      </c>
      <c r="B1048" s="106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68">
        <v>23</v>
      </c>
      <c r="B1049" s="106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68">
        <v>24</v>
      </c>
      <c r="B1050" s="106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68">
        <v>25</v>
      </c>
      <c r="B1051" s="106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68">
        <v>26</v>
      </c>
      <c r="B1052" s="106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68">
        <v>27</v>
      </c>
      <c r="B1053" s="106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68">
        <v>28</v>
      </c>
      <c r="B1054" s="106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68">
        <v>29</v>
      </c>
      <c r="B1055" s="106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68">
        <v>30</v>
      </c>
      <c r="B1056" s="106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8" t="s">
        <v>298</v>
      </c>
      <c r="K1059" s="367"/>
      <c r="L1059" s="367"/>
      <c r="M1059" s="367"/>
      <c r="N1059" s="367"/>
      <c r="O1059" s="367"/>
      <c r="P1059" s="368" t="s">
        <v>27</v>
      </c>
      <c r="Q1059" s="368"/>
      <c r="R1059" s="368"/>
      <c r="S1059" s="368"/>
      <c r="T1059" s="368"/>
      <c r="U1059" s="368"/>
      <c r="V1059" s="368"/>
      <c r="W1059" s="368"/>
      <c r="X1059" s="368"/>
      <c r="Y1059" s="369" t="s">
        <v>352</v>
      </c>
      <c r="Z1059" s="370"/>
      <c r="AA1059" s="370"/>
      <c r="AB1059" s="370"/>
      <c r="AC1059" s="148" t="s">
        <v>337</v>
      </c>
      <c r="AD1059" s="148"/>
      <c r="AE1059" s="148"/>
      <c r="AF1059" s="148"/>
      <c r="AG1059" s="148"/>
      <c r="AH1059" s="369" t="s">
        <v>260</v>
      </c>
      <c r="AI1059" s="366"/>
      <c r="AJ1059" s="366"/>
      <c r="AK1059" s="366"/>
      <c r="AL1059" s="366" t="s">
        <v>21</v>
      </c>
      <c r="AM1059" s="366"/>
      <c r="AN1059" s="366"/>
      <c r="AO1059" s="371"/>
      <c r="AP1059" s="372" t="s">
        <v>299</v>
      </c>
      <c r="AQ1059" s="372"/>
      <c r="AR1059" s="372"/>
      <c r="AS1059" s="372"/>
      <c r="AT1059" s="372"/>
      <c r="AU1059" s="372"/>
      <c r="AV1059" s="372"/>
      <c r="AW1059" s="372"/>
      <c r="AX1059" s="372"/>
    </row>
    <row r="1060" spans="1:50" ht="26.25" hidden="1" customHeight="1" x14ac:dyDescent="0.15">
      <c r="A1060" s="1068">
        <v>1</v>
      </c>
      <c r="B1060" s="106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68">
        <v>2</v>
      </c>
      <c r="B1061" s="106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68">
        <v>3</v>
      </c>
      <c r="B1062" s="106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68">
        <v>4</v>
      </c>
      <c r="B1063" s="106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68">
        <v>5</v>
      </c>
      <c r="B1064" s="106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68">
        <v>6</v>
      </c>
      <c r="B1065" s="106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68">
        <v>7</v>
      </c>
      <c r="B1066" s="106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68">
        <v>8</v>
      </c>
      <c r="B1067" s="106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68">
        <v>9</v>
      </c>
      <c r="B1068" s="106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68">
        <v>10</v>
      </c>
      <c r="B1069" s="106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68">
        <v>11</v>
      </c>
      <c r="B1070" s="106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68">
        <v>12</v>
      </c>
      <c r="B1071" s="106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68">
        <v>13</v>
      </c>
      <c r="B1072" s="106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68">
        <v>14</v>
      </c>
      <c r="B1073" s="106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68">
        <v>15</v>
      </c>
      <c r="B1074" s="106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68">
        <v>16</v>
      </c>
      <c r="B1075" s="106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68">
        <v>17</v>
      </c>
      <c r="B1076" s="106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68">
        <v>18</v>
      </c>
      <c r="B1077" s="106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68">
        <v>19</v>
      </c>
      <c r="B1078" s="106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68">
        <v>20</v>
      </c>
      <c r="B1079" s="106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68">
        <v>21</v>
      </c>
      <c r="B1080" s="106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68">
        <v>22</v>
      </c>
      <c r="B1081" s="106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68">
        <v>23</v>
      </c>
      <c r="B1082" s="106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68">
        <v>24</v>
      </c>
      <c r="B1083" s="106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68">
        <v>25</v>
      </c>
      <c r="B1084" s="106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68">
        <v>26</v>
      </c>
      <c r="B1085" s="106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68">
        <v>27</v>
      </c>
      <c r="B1086" s="106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68">
        <v>28</v>
      </c>
      <c r="B1087" s="106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68">
        <v>29</v>
      </c>
      <c r="B1088" s="106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68">
        <v>30</v>
      </c>
      <c r="B1089" s="106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8" t="s">
        <v>298</v>
      </c>
      <c r="K1092" s="367"/>
      <c r="L1092" s="367"/>
      <c r="M1092" s="367"/>
      <c r="N1092" s="367"/>
      <c r="O1092" s="367"/>
      <c r="P1092" s="368" t="s">
        <v>27</v>
      </c>
      <c r="Q1092" s="368"/>
      <c r="R1092" s="368"/>
      <c r="S1092" s="368"/>
      <c r="T1092" s="368"/>
      <c r="U1092" s="368"/>
      <c r="V1092" s="368"/>
      <c r="W1092" s="368"/>
      <c r="X1092" s="368"/>
      <c r="Y1092" s="369" t="s">
        <v>352</v>
      </c>
      <c r="Z1092" s="370"/>
      <c r="AA1092" s="370"/>
      <c r="AB1092" s="370"/>
      <c r="AC1092" s="148" t="s">
        <v>337</v>
      </c>
      <c r="AD1092" s="148"/>
      <c r="AE1092" s="148"/>
      <c r="AF1092" s="148"/>
      <c r="AG1092" s="148"/>
      <c r="AH1092" s="369" t="s">
        <v>260</v>
      </c>
      <c r="AI1092" s="366"/>
      <c r="AJ1092" s="366"/>
      <c r="AK1092" s="366"/>
      <c r="AL1092" s="366" t="s">
        <v>21</v>
      </c>
      <c r="AM1092" s="366"/>
      <c r="AN1092" s="366"/>
      <c r="AO1092" s="371"/>
      <c r="AP1092" s="372" t="s">
        <v>299</v>
      </c>
      <c r="AQ1092" s="372"/>
      <c r="AR1092" s="372"/>
      <c r="AS1092" s="372"/>
      <c r="AT1092" s="372"/>
      <c r="AU1092" s="372"/>
      <c r="AV1092" s="372"/>
      <c r="AW1092" s="372"/>
      <c r="AX1092" s="372"/>
    </row>
    <row r="1093" spans="1:50" ht="26.25" hidden="1" customHeight="1" x14ac:dyDescent="0.15">
      <c r="A1093" s="1068">
        <v>1</v>
      </c>
      <c r="B1093" s="106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68">
        <v>2</v>
      </c>
      <c r="B1094" s="106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68">
        <v>3</v>
      </c>
      <c r="B1095" s="106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68">
        <v>4</v>
      </c>
      <c r="B1096" s="106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68">
        <v>5</v>
      </c>
      <c r="B1097" s="106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68">
        <v>6</v>
      </c>
      <c r="B1098" s="106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68">
        <v>7</v>
      </c>
      <c r="B1099" s="106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68">
        <v>8</v>
      </c>
      <c r="B1100" s="106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68">
        <v>9</v>
      </c>
      <c r="B1101" s="106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68">
        <v>10</v>
      </c>
      <c r="B1102" s="106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68">
        <v>11</v>
      </c>
      <c r="B1103" s="106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68">
        <v>12</v>
      </c>
      <c r="B1104" s="106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68">
        <v>13</v>
      </c>
      <c r="B1105" s="106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68">
        <v>14</v>
      </c>
      <c r="B1106" s="106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68">
        <v>15</v>
      </c>
      <c r="B1107" s="106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68">
        <v>16</v>
      </c>
      <c r="B1108" s="106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68">
        <v>17</v>
      </c>
      <c r="B1109" s="106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68">
        <v>18</v>
      </c>
      <c r="B1110" s="106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68">
        <v>19</v>
      </c>
      <c r="B1111" s="106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68">
        <v>20</v>
      </c>
      <c r="B1112" s="106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68">
        <v>21</v>
      </c>
      <c r="B1113" s="106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68">
        <v>22</v>
      </c>
      <c r="B1114" s="106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68">
        <v>23</v>
      </c>
      <c r="B1115" s="106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68">
        <v>24</v>
      </c>
      <c r="B1116" s="106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68">
        <v>25</v>
      </c>
      <c r="B1117" s="106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68">
        <v>26</v>
      </c>
      <c r="B1118" s="106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68">
        <v>27</v>
      </c>
      <c r="B1119" s="106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68">
        <v>28</v>
      </c>
      <c r="B1120" s="106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68">
        <v>29</v>
      </c>
      <c r="B1121" s="106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68">
        <v>30</v>
      </c>
      <c r="B1122" s="106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8" t="s">
        <v>298</v>
      </c>
      <c r="K1125" s="367"/>
      <c r="L1125" s="367"/>
      <c r="M1125" s="367"/>
      <c r="N1125" s="367"/>
      <c r="O1125" s="367"/>
      <c r="P1125" s="368" t="s">
        <v>27</v>
      </c>
      <c r="Q1125" s="368"/>
      <c r="R1125" s="368"/>
      <c r="S1125" s="368"/>
      <c r="T1125" s="368"/>
      <c r="U1125" s="368"/>
      <c r="V1125" s="368"/>
      <c r="W1125" s="368"/>
      <c r="X1125" s="368"/>
      <c r="Y1125" s="369" t="s">
        <v>352</v>
      </c>
      <c r="Z1125" s="370"/>
      <c r="AA1125" s="370"/>
      <c r="AB1125" s="370"/>
      <c r="AC1125" s="148" t="s">
        <v>337</v>
      </c>
      <c r="AD1125" s="148"/>
      <c r="AE1125" s="148"/>
      <c r="AF1125" s="148"/>
      <c r="AG1125" s="148"/>
      <c r="AH1125" s="369" t="s">
        <v>260</v>
      </c>
      <c r="AI1125" s="366"/>
      <c r="AJ1125" s="366"/>
      <c r="AK1125" s="366"/>
      <c r="AL1125" s="366" t="s">
        <v>21</v>
      </c>
      <c r="AM1125" s="366"/>
      <c r="AN1125" s="366"/>
      <c r="AO1125" s="371"/>
      <c r="AP1125" s="372" t="s">
        <v>299</v>
      </c>
      <c r="AQ1125" s="372"/>
      <c r="AR1125" s="372"/>
      <c r="AS1125" s="372"/>
      <c r="AT1125" s="372"/>
      <c r="AU1125" s="372"/>
      <c r="AV1125" s="372"/>
      <c r="AW1125" s="372"/>
      <c r="AX1125" s="372"/>
    </row>
    <row r="1126" spans="1:50" ht="26.25" hidden="1" customHeight="1" x14ac:dyDescent="0.15">
      <c r="A1126" s="1068">
        <v>1</v>
      </c>
      <c r="B1126" s="106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68">
        <v>2</v>
      </c>
      <c r="B1127" s="106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68">
        <v>3</v>
      </c>
      <c r="B1128" s="106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68">
        <v>4</v>
      </c>
      <c r="B1129" s="106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68">
        <v>5</v>
      </c>
      <c r="B1130" s="106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68">
        <v>6</v>
      </c>
      <c r="B1131" s="106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68">
        <v>7</v>
      </c>
      <c r="B1132" s="106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68">
        <v>8</v>
      </c>
      <c r="B1133" s="106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68">
        <v>9</v>
      </c>
      <c r="B1134" s="106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68">
        <v>10</v>
      </c>
      <c r="B1135" s="106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68">
        <v>11</v>
      </c>
      <c r="B1136" s="106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68">
        <v>12</v>
      </c>
      <c r="B1137" s="106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68">
        <v>13</v>
      </c>
      <c r="B1138" s="106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68">
        <v>14</v>
      </c>
      <c r="B1139" s="106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68">
        <v>15</v>
      </c>
      <c r="B1140" s="106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68">
        <v>16</v>
      </c>
      <c r="B1141" s="106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68">
        <v>17</v>
      </c>
      <c r="B1142" s="106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68">
        <v>18</v>
      </c>
      <c r="B1143" s="106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68">
        <v>19</v>
      </c>
      <c r="B1144" s="106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68">
        <v>20</v>
      </c>
      <c r="B1145" s="106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68">
        <v>21</v>
      </c>
      <c r="B1146" s="106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68">
        <v>22</v>
      </c>
      <c r="B1147" s="106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68">
        <v>23</v>
      </c>
      <c r="B1148" s="106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68">
        <v>24</v>
      </c>
      <c r="B1149" s="106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68">
        <v>25</v>
      </c>
      <c r="B1150" s="106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68">
        <v>26</v>
      </c>
      <c r="B1151" s="106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68">
        <v>27</v>
      </c>
      <c r="B1152" s="106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68">
        <v>28</v>
      </c>
      <c r="B1153" s="106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68">
        <v>29</v>
      </c>
      <c r="B1154" s="106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68">
        <v>30</v>
      </c>
      <c r="B1155" s="106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8" t="s">
        <v>298</v>
      </c>
      <c r="K1158" s="367"/>
      <c r="L1158" s="367"/>
      <c r="M1158" s="367"/>
      <c r="N1158" s="367"/>
      <c r="O1158" s="367"/>
      <c r="P1158" s="368" t="s">
        <v>27</v>
      </c>
      <c r="Q1158" s="368"/>
      <c r="R1158" s="368"/>
      <c r="S1158" s="368"/>
      <c r="T1158" s="368"/>
      <c r="U1158" s="368"/>
      <c r="V1158" s="368"/>
      <c r="W1158" s="368"/>
      <c r="X1158" s="368"/>
      <c r="Y1158" s="369" t="s">
        <v>352</v>
      </c>
      <c r="Z1158" s="370"/>
      <c r="AA1158" s="370"/>
      <c r="AB1158" s="370"/>
      <c r="AC1158" s="148" t="s">
        <v>337</v>
      </c>
      <c r="AD1158" s="148"/>
      <c r="AE1158" s="148"/>
      <c r="AF1158" s="148"/>
      <c r="AG1158" s="148"/>
      <c r="AH1158" s="369" t="s">
        <v>260</v>
      </c>
      <c r="AI1158" s="366"/>
      <c r="AJ1158" s="366"/>
      <c r="AK1158" s="366"/>
      <c r="AL1158" s="366" t="s">
        <v>21</v>
      </c>
      <c r="AM1158" s="366"/>
      <c r="AN1158" s="366"/>
      <c r="AO1158" s="371"/>
      <c r="AP1158" s="372" t="s">
        <v>299</v>
      </c>
      <c r="AQ1158" s="372"/>
      <c r="AR1158" s="372"/>
      <c r="AS1158" s="372"/>
      <c r="AT1158" s="372"/>
      <c r="AU1158" s="372"/>
      <c r="AV1158" s="372"/>
      <c r="AW1158" s="372"/>
      <c r="AX1158" s="372"/>
    </row>
    <row r="1159" spans="1:50" ht="26.25" hidden="1" customHeight="1" x14ac:dyDescent="0.15">
      <c r="A1159" s="1068">
        <v>1</v>
      </c>
      <c r="B1159" s="106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68">
        <v>2</v>
      </c>
      <c r="B1160" s="106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68">
        <v>3</v>
      </c>
      <c r="B1161" s="106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68">
        <v>4</v>
      </c>
      <c r="B1162" s="106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68">
        <v>5</v>
      </c>
      <c r="B1163" s="106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68">
        <v>6</v>
      </c>
      <c r="B1164" s="106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68">
        <v>7</v>
      </c>
      <c r="B1165" s="106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68">
        <v>8</v>
      </c>
      <c r="B1166" s="106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68">
        <v>9</v>
      </c>
      <c r="B1167" s="106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68">
        <v>10</v>
      </c>
      <c r="B1168" s="106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68">
        <v>11</v>
      </c>
      <c r="B1169" s="106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68">
        <v>12</v>
      </c>
      <c r="B1170" s="106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68">
        <v>13</v>
      </c>
      <c r="B1171" s="106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68">
        <v>14</v>
      </c>
      <c r="B1172" s="106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68">
        <v>15</v>
      </c>
      <c r="B1173" s="106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68">
        <v>16</v>
      </c>
      <c r="B1174" s="106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68">
        <v>17</v>
      </c>
      <c r="B1175" s="106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68">
        <v>18</v>
      </c>
      <c r="B1176" s="106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68">
        <v>19</v>
      </c>
      <c r="B1177" s="106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68">
        <v>20</v>
      </c>
      <c r="B1178" s="106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68">
        <v>21</v>
      </c>
      <c r="B1179" s="106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68">
        <v>22</v>
      </c>
      <c r="B1180" s="106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68">
        <v>23</v>
      </c>
      <c r="B1181" s="106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68">
        <v>24</v>
      </c>
      <c r="B1182" s="106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68">
        <v>25</v>
      </c>
      <c r="B1183" s="106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68">
        <v>26</v>
      </c>
      <c r="B1184" s="106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68">
        <v>27</v>
      </c>
      <c r="B1185" s="106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68">
        <v>28</v>
      </c>
      <c r="B1186" s="106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68">
        <v>29</v>
      </c>
      <c r="B1187" s="106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68">
        <v>30</v>
      </c>
      <c r="B1188" s="106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8" t="s">
        <v>298</v>
      </c>
      <c r="K1191" s="367"/>
      <c r="L1191" s="367"/>
      <c r="M1191" s="367"/>
      <c r="N1191" s="367"/>
      <c r="O1191" s="367"/>
      <c r="P1191" s="368" t="s">
        <v>27</v>
      </c>
      <c r="Q1191" s="368"/>
      <c r="R1191" s="368"/>
      <c r="S1191" s="368"/>
      <c r="T1191" s="368"/>
      <c r="U1191" s="368"/>
      <c r="V1191" s="368"/>
      <c r="W1191" s="368"/>
      <c r="X1191" s="368"/>
      <c r="Y1191" s="369" t="s">
        <v>352</v>
      </c>
      <c r="Z1191" s="370"/>
      <c r="AA1191" s="370"/>
      <c r="AB1191" s="370"/>
      <c r="AC1191" s="148" t="s">
        <v>337</v>
      </c>
      <c r="AD1191" s="148"/>
      <c r="AE1191" s="148"/>
      <c r="AF1191" s="148"/>
      <c r="AG1191" s="148"/>
      <c r="AH1191" s="369" t="s">
        <v>260</v>
      </c>
      <c r="AI1191" s="366"/>
      <c r="AJ1191" s="366"/>
      <c r="AK1191" s="366"/>
      <c r="AL1191" s="366" t="s">
        <v>21</v>
      </c>
      <c r="AM1191" s="366"/>
      <c r="AN1191" s="366"/>
      <c r="AO1191" s="371"/>
      <c r="AP1191" s="372" t="s">
        <v>299</v>
      </c>
      <c r="AQ1191" s="372"/>
      <c r="AR1191" s="372"/>
      <c r="AS1191" s="372"/>
      <c r="AT1191" s="372"/>
      <c r="AU1191" s="372"/>
      <c r="AV1191" s="372"/>
      <c r="AW1191" s="372"/>
      <c r="AX1191" s="372"/>
    </row>
    <row r="1192" spans="1:50" ht="26.25" hidden="1" customHeight="1" x14ac:dyDescent="0.15">
      <c r="A1192" s="1068">
        <v>1</v>
      </c>
      <c r="B1192" s="106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68">
        <v>2</v>
      </c>
      <c r="B1193" s="106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68">
        <v>3</v>
      </c>
      <c r="B1194" s="106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68">
        <v>4</v>
      </c>
      <c r="B1195" s="106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68">
        <v>5</v>
      </c>
      <c r="B1196" s="106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68">
        <v>6</v>
      </c>
      <c r="B1197" s="106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68">
        <v>7</v>
      </c>
      <c r="B1198" s="106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68">
        <v>8</v>
      </c>
      <c r="B1199" s="106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68">
        <v>9</v>
      </c>
      <c r="B1200" s="106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68">
        <v>10</v>
      </c>
      <c r="B1201" s="106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68">
        <v>11</v>
      </c>
      <c r="B1202" s="106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68">
        <v>12</v>
      </c>
      <c r="B1203" s="106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68">
        <v>13</v>
      </c>
      <c r="B1204" s="106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68">
        <v>14</v>
      </c>
      <c r="B1205" s="106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68">
        <v>15</v>
      </c>
      <c r="B1206" s="106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68">
        <v>16</v>
      </c>
      <c r="B1207" s="106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68">
        <v>17</v>
      </c>
      <c r="B1208" s="106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68">
        <v>18</v>
      </c>
      <c r="B1209" s="106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68">
        <v>19</v>
      </c>
      <c r="B1210" s="106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68">
        <v>20</v>
      </c>
      <c r="B1211" s="106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68">
        <v>21</v>
      </c>
      <c r="B1212" s="106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68">
        <v>22</v>
      </c>
      <c r="B1213" s="106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68">
        <v>23</v>
      </c>
      <c r="B1214" s="106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68">
        <v>24</v>
      </c>
      <c r="B1215" s="106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68">
        <v>25</v>
      </c>
      <c r="B1216" s="106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68">
        <v>26</v>
      </c>
      <c r="B1217" s="106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68">
        <v>27</v>
      </c>
      <c r="B1218" s="106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68">
        <v>28</v>
      </c>
      <c r="B1219" s="106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68">
        <v>29</v>
      </c>
      <c r="B1220" s="106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68">
        <v>30</v>
      </c>
      <c r="B1221" s="106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8" t="s">
        <v>298</v>
      </c>
      <c r="K1224" s="367"/>
      <c r="L1224" s="367"/>
      <c r="M1224" s="367"/>
      <c r="N1224" s="367"/>
      <c r="O1224" s="367"/>
      <c r="P1224" s="368" t="s">
        <v>27</v>
      </c>
      <c r="Q1224" s="368"/>
      <c r="R1224" s="368"/>
      <c r="S1224" s="368"/>
      <c r="T1224" s="368"/>
      <c r="U1224" s="368"/>
      <c r="V1224" s="368"/>
      <c r="W1224" s="368"/>
      <c r="X1224" s="368"/>
      <c r="Y1224" s="369" t="s">
        <v>352</v>
      </c>
      <c r="Z1224" s="370"/>
      <c r="AA1224" s="370"/>
      <c r="AB1224" s="370"/>
      <c r="AC1224" s="148" t="s">
        <v>337</v>
      </c>
      <c r="AD1224" s="148"/>
      <c r="AE1224" s="148"/>
      <c r="AF1224" s="148"/>
      <c r="AG1224" s="148"/>
      <c r="AH1224" s="369" t="s">
        <v>260</v>
      </c>
      <c r="AI1224" s="366"/>
      <c r="AJ1224" s="366"/>
      <c r="AK1224" s="366"/>
      <c r="AL1224" s="366" t="s">
        <v>21</v>
      </c>
      <c r="AM1224" s="366"/>
      <c r="AN1224" s="366"/>
      <c r="AO1224" s="371"/>
      <c r="AP1224" s="372" t="s">
        <v>299</v>
      </c>
      <c r="AQ1224" s="372"/>
      <c r="AR1224" s="372"/>
      <c r="AS1224" s="372"/>
      <c r="AT1224" s="372"/>
      <c r="AU1224" s="372"/>
      <c r="AV1224" s="372"/>
      <c r="AW1224" s="372"/>
      <c r="AX1224" s="372"/>
    </row>
    <row r="1225" spans="1:50" ht="26.25" hidden="1" customHeight="1" x14ac:dyDescent="0.15">
      <c r="A1225" s="1068">
        <v>1</v>
      </c>
      <c r="B1225" s="106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68">
        <v>2</v>
      </c>
      <c r="B1226" s="106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68">
        <v>3</v>
      </c>
      <c r="B1227" s="106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68">
        <v>4</v>
      </c>
      <c r="B1228" s="106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68">
        <v>5</v>
      </c>
      <c r="B1229" s="106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68">
        <v>6</v>
      </c>
      <c r="B1230" s="106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68">
        <v>7</v>
      </c>
      <c r="B1231" s="106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68">
        <v>8</v>
      </c>
      <c r="B1232" s="106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68">
        <v>9</v>
      </c>
      <c r="B1233" s="106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68">
        <v>10</v>
      </c>
      <c r="B1234" s="106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68">
        <v>11</v>
      </c>
      <c r="B1235" s="106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68">
        <v>12</v>
      </c>
      <c r="B1236" s="106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68">
        <v>13</v>
      </c>
      <c r="B1237" s="106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68">
        <v>14</v>
      </c>
      <c r="B1238" s="106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68">
        <v>15</v>
      </c>
      <c r="B1239" s="106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68">
        <v>16</v>
      </c>
      <c r="B1240" s="106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68">
        <v>17</v>
      </c>
      <c r="B1241" s="106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68">
        <v>18</v>
      </c>
      <c r="B1242" s="106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68">
        <v>19</v>
      </c>
      <c r="B1243" s="106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68">
        <v>20</v>
      </c>
      <c r="B1244" s="106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68">
        <v>21</v>
      </c>
      <c r="B1245" s="106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68">
        <v>22</v>
      </c>
      <c r="B1246" s="106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68">
        <v>23</v>
      </c>
      <c r="B1247" s="106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68">
        <v>24</v>
      </c>
      <c r="B1248" s="106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68">
        <v>25</v>
      </c>
      <c r="B1249" s="106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68">
        <v>26</v>
      </c>
      <c r="B1250" s="106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68">
        <v>27</v>
      </c>
      <c r="B1251" s="106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68">
        <v>28</v>
      </c>
      <c r="B1252" s="106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68">
        <v>29</v>
      </c>
      <c r="B1253" s="106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68">
        <v>30</v>
      </c>
      <c r="B1254" s="106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8" t="s">
        <v>298</v>
      </c>
      <c r="K1257" s="367"/>
      <c r="L1257" s="367"/>
      <c r="M1257" s="367"/>
      <c r="N1257" s="367"/>
      <c r="O1257" s="367"/>
      <c r="P1257" s="368" t="s">
        <v>27</v>
      </c>
      <c r="Q1257" s="368"/>
      <c r="R1257" s="368"/>
      <c r="S1257" s="368"/>
      <c r="T1257" s="368"/>
      <c r="U1257" s="368"/>
      <c r="V1257" s="368"/>
      <c r="W1257" s="368"/>
      <c r="X1257" s="368"/>
      <c r="Y1257" s="369" t="s">
        <v>352</v>
      </c>
      <c r="Z1257" s="370"/>
      <c r="AA1257" s="370"/>
      <c r="AB1257" s="370"/>
      <c r="AC1257" s="148" t="s">
        <v>337</v>
      </c>
      <c r="AD1257" s="148"/>
      <c r="AE1257" s="148"/>
      <c r="AF1257" s="148"/>
      <c r="AG1257" s="148"/>
      <c r="AH1257" s="369" t="s">
        <v>260</v>
      </c>
      <c r="AI1257" s="366"/>
      <c r="AJ1257" s="366"/>
      <c r="AK1257" s="366"/>
      <c r="AL1257" s="366" t="s">
        <v>21</v>
      </c>
      <c r="AM1257" s="366"/>
      <c r="AN1257" s="366"/>
      <c r="AO1257" s="371"/>
      <c r="AP1257" s="372" t="s">
        <v>299</v>
      </c>
      <c r="AQ1257" s="372"/>
      <c r="AR1257" s="372"/>
      <c r="AS1257" s="372"/>
      <c r="AT1257" s="372"/>
      <c r="AU1257" s="372"/>
      <c r="AV1257" s="372"/>
      <c r="AW1257" s="372"/>
      <c r="AX1257" s="372"/>
    </row>
    <row r="1258" spans="1:50" ht="26.25" hidden="1" customHeight="1" x14ac:dyDescent="0.15">
      <c r="A1258" s="1068">
        <v>1</v>
      </c>
      <c r="B1258" s="106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68">
        <v>2</v>
      </c>
      <c r="B1259" s="106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68">
        <v>3</v>
      </c>
      <c r="B1260" s="106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68">
        <v>4</v>
      </c>
      <c r="B1261" s="106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68">
        <v>5</v>
      </c>
      <c r="B1262" s="106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68">
        <v>6</v>
      </c>
      <c r="B1263" s="106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68">
        <v>7</v>
      </c>
      <c r="B1264" s="106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68">
        <v>8</v>
      </c>
      <c r="B1265" s="106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68">
        <v>9</v>
      </c>
      <c r="B1266" s="106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68">
        <v>10</v>
      </c>
      <c r="B1267" s="106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68">
        <v>11</v>
      </c>
      <c r="B1268" s="106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68">
        <v>12</v>
      </c>
      <c r="B1269" s="106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68">
        <v>13</v>
      </c>
      <c r="B1270" s="106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68">
        <v>14</v>
      </c>
      <c r="B1271" s="106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68">
        <v>15</v>
      </c>
      <c r="B1272" s="106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68">
        <v>16</v>
      </c>
      <c r="B1273" s="106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68">
        <v>17</v>
      </c>
      <c r="B1274" s="106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68">
        <v>18</v>
      </c>
      <c r="B1275" s="106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68">
        <v>19</v>
      </c>
      <c r="B1276" s="106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68">
        <v>20</v>
      </c>
      <c r="B1277" s="106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68">
        <v>21</v>
      </c>
      <c r="B1278" s="106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68">
        <v>22</v>
      </c>
      <c r="B1279" s="106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68">
        <v>23</v>
      </c>
      <c r="B1280" s="106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68">
        <v>24</v>
      </c>
      <c r="B1281" s="106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68">
        <v>25</v>
      </c>
      <c r="B1282" s="106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68">
        <v>26</v>
      </c>
      <c r="B1283" s="106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68">
        <v>27</v>
      </c>
      <c r="B1284" s="106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68">
        <v>28</v>
      </c>
      <c r="B1285" s="106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68">
        <v>29</v>
      </c>
      <c r="B1286" s="106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68">
        <v>30</v>
      </c>
      <c r="B1287" s="106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8" t="s">
        <v>298</v>
      </c>
      <c r="K1290" s="367"/>
      <c r="L1290" s="367"/>
      <c r="M1290" s="367"/>
      <c r="N1290" s="367"/>
      <c r="O1290" s="367"/>
      <c r="P1290" s="368" t="s">
        <v>27</v>
      </c>
      <c r="Q1290" s="368"/>
      <c r="R1290" s="368"/>
      <c r="S1290" s="368"/>
      <c r="T1290" s="368"/>
      <c r="U1290" s="368"/>
      <c r="V1290" s="368"/>
      <c r="W1290" s="368"/>
      <c r="X1290" s="368"/>
      <c r="Y1290" s="369" t="s">
        <v>352</v>
      </c>
      <c r="Z1290" s="370"/>
      <c r="AA1290" s="370"/>
      <c r="AB1290" s="370"/>
      <c r="AC1290" s="148" t="s">
        <v>337</v>
      </c>
      <c r="AD1290" s="148"/>
      <c r="AE1290" s="148"/>
      <c r="AF1290" s="148"/>
      <c r="AG1290" s="148"/>
      <c r="AH1290" s="369" t="s">
        <v>260</v>
      </c>
      <c r="AI1290" s="366"/>
      <c r="AJ1290" s="366"/>
      <c r="AK1290" s="366"/>
      <c r="AL1290" s="366" t="s">
        <v>21</v>
      </c>
      <c r="AM1290" s="366"/>
      <c r="AN1290" s="366"/>
      <c r="AO1290" s="371"/>
      <c r="AP1290" s="372" t="s">
        <v>299</v>
      </c>
      <c r="AQ1290" s="372"/>
      <c r="AR1290" s="372"/>
      <c r="AS1290" s="372"/>
      <c r="AT1290" s="372"/>
      <c r="AU1290" s="372"/>
      <c r="AV1290" s="372"/>
      <c r="AW1290" s="372"/>
      <c r="AX1290" s="372"/>
    </row>
    <row r="1291" spans="1:50" ht="26.25" hidden="1" customHeight="1" x14ac:dyDescent="0.15">
      <c r="A1291" s="1068">
        <v>1</v>
      </c>
      <c r="B1291" s="106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68">
        <v>2</v>
      </c>
      <c r="B1292" s="106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68">
        <v>3</v>
      </c>
      <c r="B1293" s="106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68">
        <v>4</v>
      </c>
      <c r="B1294" s="106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68">
        <v>5</v>
      </c>
      <c r="B1295" s="106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68">
        <v>6</v>
      </c>
      <c r="B1296" s="106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68">
        <v>7</v>
      </c>
      <c r="B1297" s="106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68">
        <v>8</v>
      </c>
      <c r="B1298" s="106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68">
        <v>9</v>
      </c>
      <c r="B1299" s="106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68">
        <v>10</v>
      </c>
      <c r="B1300" s="106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68">
        <v>11</v>
      </c>
      <c r="B1301" s="106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68">
        <v>12</v>
      </c>
      <c r="B1302" s="106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68">
        <v>13</v>
      </c>
      <c r="B1303" s="106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68">
        <v>14</v>
      </c>
      <c r="B1304" s="106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68">
        <v>15</v>
      </c>
      <c r="B1305" s="106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68">
        <v>16</v>
      </c>
      <c r="B1306" s="106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68">
        <v>17</v>
      </c>
      <c r="B1307" s="106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68">
        <v>18</v>
      </c>
      <c r="B1308" s="106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68">
        <v>19</v>
      </c>
      <c r="B1309" s="106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68">
        <v>20</v>
      </c>
      <c r="B1310" s="106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68">
        <v>21</v>
      </c>
      <c r="B1311" s="106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68">
        <v>22</v>
      </c>
      <c r="B1312" s="106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68">
        <v>23</v>
      </c>
      <c r="B1313" s="106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68">
        <v>24</v>
      </c>
      <c r="B1314" s="106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68">
        <v>25</v>
      </c>
      <c r="B1315" s="106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68">
        <v>26</v>
      </c>
      <c r="B1316" s="106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68">
        <v>27</v>
      </c>
      <c r="B1317" s="106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68">
        <v>28</v>
      </c>
      <c r="B1318" s="106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68">
        <v>29</v>
      </c>
      <c r="B1319" s="106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68">
        <v>30</v>
      </c>
      <c r="B1320" s="106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2020-07-21T09:22:08Z</cp:lastPrinted>
  <dcterms:created xsi:type="dcterms:W3CDTF">2012-03-13T00:50:25Z</dcterms:created>
  <dcterms:modified xsi:type="dcterms:W3CDTF">2020-11-16T04:35:13Z</dcterms:modified>
</cp:coreProperties>
</file>