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2年度\1117  過去のレビューシート見直し\２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<sst xmlns="http://schemas.openxmlformats.org/spreadsheetml/2006/main" count="2910" uniqueCount="633">
  <si>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</si>
  <si>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</si>
  <si>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</si>
  <si>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</si>
  <si>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</si>
  <si>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</si>
  <si>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</si>
  <si>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</si>
  <si>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</si>
  <si>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</si>
  <si>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</si>
  <si>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</si>
  <si>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</si>
  <si>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</si>
  <si>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</si>
  <si>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</si>
  <si>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</si>
  <si>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</si>
  <si>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</si>
  <si>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</si>
  <si>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</si>
  <si>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</si>
  <si>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</si>
  <si>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</si>
  <si>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</si>
  <si>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</si>
  <si>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</si>
  <si>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</si>
  <si>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</si>
  <si>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</si>
  <si>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</si>
  <si>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</si>
  <si>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</si>
  <si>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</si>
  <si>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</si>
  <si>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</si>
  <si>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</si>
  <si>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</si>
  <si>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</si>
  <si>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</si>
  <si>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</si>
  <si>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</si>
  <si>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</si>
  <si>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</si>
  <si>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</si>
  <si>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</si>
  <si>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</si>
  <si>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</si>
  <si>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</si>
  <si>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</si>
  <si>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</si>
  <si>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</si>
  <si>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</si>
  <si>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</si>
  <si>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</si>
  <si>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</si>
  <si>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</si>
  <si>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</si>
  <si>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</si>
  <si>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</si>
  <si>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</si>
  <si>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</si>
  <si>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</si>
  <si>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</si>
  <si>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</si>
  <si>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</si>
  <si>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</si>
  <si>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</si>
  <si>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</si>
  <si>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</si>
  <si>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</si>
  <si>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</si>
  <si>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</si>
  <si>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</si>
  <si>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</si>
  <si>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</si>
  <si>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</si>
  <si>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</si>
  <si>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</si>
  <si>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</si>
  <si>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</si>
  <si>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</si>
  <si>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</si>
  <si>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</si>
  <si>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</si>
  <si>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</si>
  <si>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</si>
  <si>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</si>
  <si>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</si>
  <si>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</si>
  <si>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</si>
  <si>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</si>
  <si>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</si>
  <si>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</si>
  <si>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</si>
  <si>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</si>
  <si>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</si>
  <si>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</si>
  <si>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</si>
  <si>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</si>
  <si>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</si>
  <si>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</si>
  <si>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</si>
  <si>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</si>
  <si>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</si>
  <si>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</si>
  <si>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</si>
  <si>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</si>
  <si>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</si>
  <si>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</si>
  <si>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</si>
  <si>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</si>
  <si>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</si>
  <si>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</si>
  <si>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</si>
  <si>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</si>
  <si>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</si>
  <si>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</si>
  <si>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</si>
  <si>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</si>
  <si>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</si>
  <si>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</si>
  <si>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</si>
  <si>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</si>
  <si>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</si>
  <si>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</si>
  <si>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</si>
  <si>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</si>
  <si>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</si>
  <si>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</si>
  <si>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</si>
  <si>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</si>
  <si>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</si>
  <si>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</si>
  <si>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</si>
  <si>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</si>
  <si>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</si>
  <si>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</si>
  <si>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</si>
  <si>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</si>
  <si>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</si>
  <si>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</si>
  <si>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</si>
  <si>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</si>
  <si>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</si>
  <si>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</si>
  <si>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</si>
  <si>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</si>
  <si>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</si>
  <si>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</si>
  <si>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</si>
  <si>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</si>
  <si>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</si>
  <si>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</si>
  <si>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</si>
  <si>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</si>
  <si>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</si>
  <si>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</si>
  <si>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</si>
  <si>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</si>
  <si>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</si>
  <si>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</si>
  <si>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</si>
  <si>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</si>
  <si>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</si>
  <si>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</si>
  <si>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</si>
  <si>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</si>
  <si>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</si>
  <si>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</si>
  <si>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</si>
  <si>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</si>
  <si>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</si>
  <si>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</si>
  <si>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</si>
  <si>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</si>
  <si>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</si>
  <si>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</si>
  <si>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</si>
  <si>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</si>
  <si>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</si>
  <si>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</si>
  <si>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</si>
  <si>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</si>
  <si>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</si>
  <si>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</si>
  <si>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</si>
  <si>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</si>
  <si>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</si>
  <si>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</si>
  <si>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</si>
  <si>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</si>
  <si>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</si>
  <si>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</si>
  <si>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</si>
  <si>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</si>
  <si>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</si>
  <si>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</si>
  <si>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</si>
  <si>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</si>
  <si>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</si>
  <si>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</si>
  <si>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</si>
  <si>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</si>
  <si>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</si>
  <si>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</si>
  <si>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</si>
  <si>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</si>
  <si>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</si>
  <si>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</si>
  <si>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</si>
  <si>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</si>
  <si>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</si>
  <si>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</si>
  <si>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</si>
  <si>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</si>
  <si>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</si>
  <si>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</si>
  <si>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</si>
  <si>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</si>
  <si>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</si>
  <si>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</si>
  <si>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</si>
  <si>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</si>
  <si>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</si>
  <si>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</si>
  <si>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</si>
  <si>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</si>
  <si>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</si>
  <si>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</si>
  <si>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</si>
  <si>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</si>
  <si>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</si>
  <si>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</si>
  <si>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</si>
  <si>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</si>
  <si>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</si>
  <si>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</si>
  <si>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</si>
  <si>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</si>
  <si>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</si>
  <si>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</si>
  <si>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</si>
  <si>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</si>
  <si>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</si>
  <si>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</si>
  <si>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</si>
  <si>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</si>
  <si>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</si>
  <si>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</si>
  <si>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</si>
  <si>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</si>
  <si>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</si>
  <si>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</si>
  <si>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</si>
  <si>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</si>
  <si>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</si>
  <si>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</si>
  <si>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</si>
  <si>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</si>
  <si>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</si>
  <si>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</si>
  <si>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</si>
  <si>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</si>
  <si>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</si>
  <si>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</si>
  <si>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</si>
  <si>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</si>
  <si>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</si>
  <si>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</si>
  <si>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</si>
  <si>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</si>
  <si>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</si>
  <si>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</si>
  <si>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</si>
  <si>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</si>
  <si>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</si>
  <si>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</si>
  <si>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</si>
  <si>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</si>
  <si>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</si>
  <si>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</si>
  <si>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</si>
  <si>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</si>
  <si>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</si>
  <si>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</si>
  <si>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</si>
  <si>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</si>
  <si>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</si>
  <si>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</si>
  <si>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</si>
  <si>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</si>
  <si>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</si>
  <si>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</si>
  <si>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</si>
  <si>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</si>
  <si>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</si>
  <si>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</si>
  <si>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</si>
  <si>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</si>
  <si>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</si>
  <si>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</si>
  <si>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</si>
  <si>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</si>
  <si>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</si>
  <si>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</si>
  <si>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</si>
  <si>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</si>
  <si>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</si>
  <si>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</si>
  <si>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</si>
  <si>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</si>
  <si>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</si>
  <si>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</si>
  <si>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</si>
  <si>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</si>
  <si>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</si>
  <si>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</si>
  <si>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</si>
  <si>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</si>
  <si>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</si>
  <si>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</si>
  <si>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</si>
  <si>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</si>
  <si>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</si>
  <si>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</si>
  <si>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</si>
  <si>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</si>
  <si>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</si>
  <si>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</si>
  <si>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</si>
  <si>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</si>
  <si>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</si>
  <si>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</si>
  <si>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</si>
  <si>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</si>
  <si>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</si>
  <si>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</si>
  <si>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</si>
  <si>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</si>
  <si>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</si>
  <si>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</si>
  <si>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</si>
  <si>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</si>
  <si>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</si>
  <si>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</si>
  <si>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</si>
  <si>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</si>
  <si>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</si>
  <si>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</si>
  <si>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</si>
  <si>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</si>
  <si>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</si>
  <si>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</si>
  <si>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</si>
  <si>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</si>
  <si>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</si>
  <si>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</si>
  <si>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</si>
  <si>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</si>
  <si>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</si>
  <si>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</si>
  <si>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</si>
  <si>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</si>
  <si>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</si>
  <si>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</si>
  <si>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</si>
  <si>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</si>
  <si>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</si>
  <si>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</si>
  <si>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</si>
  <si>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</si>
  <si>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</si>
  <si>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</si>
  <si>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</si>
  <si>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</si>
  <si>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</si>
  <si>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</si>
  <si>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</si>
  <si>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</si>
  <si>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</si>
  <si>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</si>
  <si>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</si>
  <si>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</si>
  <si>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</si>
  <si>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</si>
  <si>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</si>
  <si>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</si>
  <si>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</si>
  <si>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</si>
  <si>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</si>
  <si>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</si>
  <si>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</si>
  <si>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</si>
  <si>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</si>
  <si>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</si>
  <si>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</si>
  <si>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</si>
  <si>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</si>
  <si>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</si>
  <si>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</si>
  <si>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</si>
  <si>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</si>
  <si>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</si>
  <si>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</si>
  <si>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</si>
  <si>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</si>
  <si>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</si>
  <si>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</si>
  <si>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</si>
  <si>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</si>
  <si>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</si>
  <si>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</si>
  <si>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</si>
  <si>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</si>
  <si>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</si>
  <si>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</si>
  <si>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</si>
  <si>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</si>
  <si>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</si>
  <si>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</si>
  <si>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</si>
  <si>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</si>
  <si>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</si>
  <si>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</si>
  <si>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</si>
  <si>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</si>
  <si>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</si>
  <si>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</si>
  <si>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</si>
  <si>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</si>
  <si>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</si>
  <si>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</si>
  <si>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</si>
  <si>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</si>
  <si>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</si>
  <si>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</si>
  <si>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</si>
  <si>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</si>
  <si>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</si>
  <si>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</si>
  <si>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</si>
  <si>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</si>
  <si>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</si>
  <si>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</si>
  <si>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</si>
  <si>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</si>
  <si>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</si>
  <si>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</si>
  <si>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</si>
  <si>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</si>
  <si>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</si>
  <si>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</si>
  <si>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</si>
  <si>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</si>
  <si>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</si>
  <si>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</si>
  <si>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</si>
  <si>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</si>
  <si>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</si>
  <si>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</si>
  <si>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</si>
  <si>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</si>
  <si>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</si>
  <si>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</si>
  <si>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</si>
  <si>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</si>
  <si>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</si>
  <si>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</si>
  <si>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</si>
  <si>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</si>
  <si>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</si>
  <si>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</si>
  <si>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</si>
  <si>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</si>
  <si>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</si>
  <si>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</si>
  <si>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</si>
  <si>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</si>
  <si>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</si>
  <si>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</si>
  <si>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</si>
  <si>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</si>
  <si>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</si>
  <si>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</si>
  <si>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</si>
  <si>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</si>
  <si>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</si>
  <si>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</si>
  <si>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</si>
  <si>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</si>
  <si>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</si>
  <si>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</si>
  <si>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</si>
  <si>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</si>
  <si>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</si>
  <si>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</si>
  <si>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</si>
  <si>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</si>
  <si>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</si>
  <si>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</si>
  <si>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</si>
  <si>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</si>
  <si>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</si>
  <si>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</si>
  <si>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</si>
  <si>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</si>
  <si>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</si>
  <si>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</si>
  <si>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</si>
  <si>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</si>
  <si>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</si>
  <si>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</si>
  <si>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</si>
  <si>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</si>
  <si>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</si>
  <si>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</si>
  <si>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</si>
  <si>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</si>
  <si>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</si>
  <si>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</si>
  <si>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</si>
  <si>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</si>
  <si>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</si>
  <si>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</si>
  <si>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</si>
  <si>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</si>
  <si>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</si>
  <si>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</si>
  <si>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</si>
  <si>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</si>
  <si>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</si>
  <si>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</si>
  <si>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</si>
  <si>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</si>
  <si>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</si>
  <si>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</si>
  <si>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</si>
  <si>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</si>
  <si>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</si>
  <si>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</si>
  <si>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</si>
  <si>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</si>
  <si>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</si>
  <si>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</si>
  <si>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</si>
  <si>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</si>
  <si>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</si>
  <si>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</si>
  <si>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</si>
  <si>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</si>
  <si>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</si>
  <si>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</si>
  <si>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</si>
  <si>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</si>
  <si>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</si>
  <si>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</si>
  <si>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</si>
  <si>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</si>
  <si>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</si>
  <si>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</si>
  <si>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</si>
  <si>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</si>
  <si>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</si>
  <si>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麻しん・風しん排除対策推進費</t>
    <rPh sb="0" eb="1">
      <t>マ</t>
    </rPh>
    <rPh sb="4" eb="5">
      <t>フウ</t>
    </rPh>
    <rPh sb="7" eb="9">
      <t>ハイジョ</t>
    </rPh>
    <rPh sb="9" eb="11">
      <t>タイサク</t>
    </rPh>
    <rPh sb="11" eb="14">
      <t>スイシンヒ</t>
    </rPh>
    <phoneticPr fontId="5"/>
  </si>
  <si>
    <t>健康局</t>
    <rPh sb="0" eb="3">
      <t>ケンコウキョク</t>
    </rPh>
    <phoneticPr fontId="5"/>
  </si>
  <si>
    <t>結核感染症課</t>
    <rPh sb="0" eb="2">
      <t>ケッカク</t>
    </rPh>
    <rPh sb="2" eb="6">
      <t>カンセンショウカ</t>
    </rPh>
    <phoneticPr fontId="5"/>
  </si>
  <si>
    <t>感染症の予防及び感染症の患者に対する医療に関する法律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phoneticPr fontId="5"/>
  </si>
  <si>
    <t>「麻しんに関する特定感染症予防指針」（平成19年厚生労働省告示第442号）
「風しんに関する特定感染症予防指針」（平成26年厚生労働省告示第122号）</t>
    <rPh sb="1" eb="2">
      <t>マ</t>
    </rPh>
    <rPh sb="5" eb="6">
      <t>カン</t>
    </rPh>
    <rPh sb="8" eb="10">
      <t>トクテイ</t>
    </rPh>
    <rPh sb="10" eb="13">
      <t>カンセンショウ</t>
    </rPh>
    <rPh sb="13" eb="15">
      <t>ヨボウ</t>
    </rPh>
    <rPh sb="15" eb="17">
      <t>シシン</t>
    </rPh>
    <rPh sb="19" eb="21">
      <t>ヘイセイ</t>
    </rPh>
    <rPh sb="23" eb="24">
      <t>ネン</t>
    </rPh>
    <rPh sb="24" eb="26">
      <t>コウセイ</t>
    </rPh>
    <rPh sb="26" eb="29">
      <t>ロウドウショウ</t>
    </rPh>
    <rPh sb="29" eb="31">
      <t>コクジ</t>
    </rPh>
    <rPh sb="31" eb="32">
      <t>ダイ</t>
    </rPh>
    <rPh sb="35" eb="36">
      <t>ゴウ</t>
    </rPh>
    <phoneticPr fontId="5"/>
  </si>
  <si>
    <t>麻しんについては、予防等に関する普及啓発を行い、排除状態を維持する。風しんについては、予防の普及啓発に加え、自治体に対する風しん対策の技術支援（発生手順の手引き作成等）を行うことにより風しん排除を達成する。</t>
    <rPh sb="0" eb="1">
      <t>マ</t>
    </rPh>
    <rPh sb="9" eb="11">
      <t>ヨボウ</t>
    </rPh>
    <rPh sb="11" eb="12">
      <t>トウ</t>
    </rPh>
    <rPh sb="13" eb="14">
      <t>カン</t>
    </rPh>
    <rPh sb="16" eb="18">
      <t>フキュウ</t>
    </rPh>
    <rPh sb="18" eb="20">
      <t>ケイハツ</t>
    </rPh>
    <rPh sb="21" eb="22">
      <t>オコナ</t>
    </rPh>
    <rPh sb="24" eb="26">
      <t>ハイジョ</t>
    </rPh>
    <rPh sb="26" eb="28">
      <t>ジョウタイ</t>
    </rPh>
    <rPh sb="29" eb="31">
      <t>イジ</t>
    </rPh>
    <rPh sb="34" eb="35">
      <t>フウ</t>
    </rPh>
    <rPh sb="51" eb="52">
      <t>クワ</t>
    </rPh>
    <phoneticPr fontId="5"/>
  </si>
  <si>
    <t>-</t>
  </si>
  <si>
    <t>-</t>
    <phoneticPr fontId="5"/>
  </si>
  <si>
    <t>-</t>
    <phoneticPr fontId="5"/>
  </si>
  <si>
    <t>庁費</t>
    <rPh sb="0" eb="2">
      <t>チョウヒ</t>
    </rPh>
    <phoneticPr fontId="5"/>
  </si>
  <si>
    <t>定期予防接種の接種率を９５％以上にする。</t>
    <rPh sb="0" eb="2">
      <t>テイキ</t>
    </rPh>
    <rPh sb="2" eb="4">
      <t>ヨボウ</t>
    </rPh>
    <rPh sb="4" eb="6">
      <t>セッシュ</t>
    </rPh>
    <rPh sb="7" eb="10">
      <t>セッシュリツ</t>
    </rPh>
    <rPh sb="14" eb="16">
      <t>イジョウ</t>
    </rPh>
    <phoneticPr fontId="5"/>
  </si>
  <si>
    <t>予防接種の接種率（％）＝（麻しん風しん混合ワクチン接種者数+風しん単抗原ワクチン接種者数)/接種対象者数×100）</t>
    <rPh sb="0" eb="2">
      <t>ヨボウ</t>
    </rPh>
    <rPh sb="2" eb="4">
      <t>セッシュ</t>
    </rPh>
    <rPh sb="5" eb="8">
      <t>セッシュリツ</t>
    </rPh>
    <phoneticPr fontId="5"/>
  </si>
  <si>
    <t>健康課調べ</t>
    <rPh sb="0" eb="2">
      <t>ケンコウ</t>
    </rPh>
    <rPh sb="2" eb="3">
      <t>カ</t>
    </rPh>
    <rPh sb="3" eb="4">
      <t>シラ</t>
    </rPh>
    <phoneticPr fontId="5"/>
  </si>
  <si>
    <t>メディア等を活用した予防啓発の実施</t>
  </si>
  <si>
    <t>回</t>
    <rPh sb="0" eb="1">
      <t>カイ</t>
    </rPh>
    <phoneticPr fontId="5"/>
  </si>
  <si>
    <t>麻しん・風しん対策推進会議等の開催回数</t>
    <rPh sb="13" eb="14">
      <t>トウ</t>
    </rPh>
    <phoneticPr fontId="5"/>
  </si>
  <si>
    <t>単位当たりコスト＝Ｘ／Ｙ
Ｘ：「麻しん・風しん排除対策推進費執行額」
Ｙ：「麻しん・風しん対策普及啓発の実施回数」</t>
    <rPh sb="16" eb="17">
      <t>マ</t>
    </rPh>
    <rPh sb="38" eb="39">
      <t>マ</t>
    </rPh>
    <phoneticPr fontId="5"/>
  </si>
  <si>
    <t>百万円</t>
    <rPh sb="0" eb="2">
      <t>ヒャクマン</t>
    </rPh>
    <rPh sb="2" eb="3">
      <t>エン</t>
    </rPh>
    <phoneticPr fontId="5"/>
  </si>
  <si>
    <t>Ｘ／Ｙ</t>
  </si>
  <si>
    <t>5/1</t>
  </si>
  <si>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</si>
  <si>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</si>
  <si>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</si>
  <si>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</si>
  <si>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</si>
  <si>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</si>
  <si>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</si>
  <si>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t>
    <phoneticPr fontId="5"/>
  </si>
  <si>
    <t>-</t>
    <phoneticPr fontId="5"/>
  </si>
  <si>
    <t>自治体に対する風しん対策の技術支援や予防の普及啓発、風しん発症地域における風しんの発生経路等の調査・分析を行うことで、風しん排除及び風しん予防接種の接種率向上につながるものである。</t>
  </si>
  <si>
    <t>-</t>
    <phoneticPr fontId="5"/>
  </si>
  <si>
    <t>感染症の発生・まん延を防止するため、風しんの根絶を推進する事業であり、国民のニーズ、優先度ともに高く、国費を投入しなければ事業目的を達成できない。</t>
  </si>
  <si>
    <t>感染症の発生・まん延を防止するため、風しんの根絶を推進する事業であり、国の関与のもと、適確に実施すべき事業である。</t>
  </si>
  <si>
    <t>○</t>
  </si>
  <si>
    <t>無</t>
  </si>
  <si>
    <t>少額随意契約により選定した。</t>
  </si>
  <si>
    <t>‐</t>
  </si>
  <si>
    <t>必要最低限の経費のみ計上しており、コストの水準は妥当である。</t>
  </si>
  <si>
    <t>麻しん・風しんの予防接種について情報提供を行うために真に必要な費目としている。</t>
    <rPh sb="0" eb="1">
      <t>マ</t>
    </rPh>
    <rPh sb="4" eb="5">
      <t>フウ</t>
    </rPh>
    <rPh sb="8" eb="10">
      <t>ヨボウ</t>
    </rPh>
    <rPh sb="10" eb="12">
      <t>セッシュ</t>
    </rPh>
    <rPh sb="16" eb="18">
      <t>ジョウホウ</t>
    </rPh>
    <rPh sb="18" eb="20">
      <t>テイキョウ</t>
    </rPh>
    <rPh sb="21" eb="22">
      <t>オコナ</t>
    </rPh>
    <rPh sb="26" eb="27">
      <t>シン</t>
    </rPh>
    <rPh sb="28" eb="30">
      <t>ヒツヨウ</t>
    </rPh>
    <rPh sb="31" eb="33">
      <t>ヒモク</t>
    </rPh>
    <phoneticPr fontId="5"/>
  </si>
  <si>
    <t>ほぼ見込みどおりの活動実績である。</t>
  </si>
  <si>
    <t>本事業は、「麻しんに関する特定感染症予防指針」（厚生労働省告示442号）及び「風しんに関する特定感染症予防指針」（厚生労働省告示122号）に基づく、麻しん排除状態維持、風しん排除達成のため実施しており、活動実績、成果目標達成度は見込みに見合ったものとなっている。</t>
    <rPh sb="6" eb="7">
      <t>マ</t>
    </rPh>
    <rPh sb="36" eb="37">
      <t>オヨ</t>
    </rPh>
    <rPh sb="74" eb="75">
      <t>マ</t>
    </rPh>
    <rPh sb="77" eb="79">
      <t>ハイジョ</t>
    </rPh>
    <rPh sb="79" eb="81">
      <t>ジョウタイ</t>
    </rPh>
    <rPh sb="81" eb="83">
      <t>イジ</t>
    </rPh>
    <phoneticPr fontId="5"/>
  </si>
  <si>
    <t>引き続き、適正な実施に努めていく。</t>
    <rPh sb="0" eb="1">
      <t>ヒ</t>
    </rPh>
    <rPh sb="2" eb="3">
      <t>ツヅ</t>
    </rPh>
    <rPh sb="5" eb="7">
      <t>テキセイ</t>
    </rPh>
    <rPh sb="8" eb="10">
      <t>ジッシ</t>
    </rPh>
    <rPh sb="11" eb="12">
      <t>ツト</t>
    </rPh>
    <phoneticPr fontId="5"/>
  </si>
  <si>
    <t>-</t>
    <phoneticPr fontId="5"/>
  </si>
  <si>
    <t>新27-0007</t>
    <rPh sb="0" eb="1">
      <t>シン</t>
    </rPh>
    <phoneticPr fontId="5"/>
  </si>
  <si>
    <t>132</t>
    <phoneticPr fontId="5"/>
  </si>
  <si>
    <t>136</t>
    <phoneticPr fontId="5"/>
  </si>
  <si>
    <t>0144</t>
    <phoneticPr fontId="5"/>
  </si>
  <si>
    <t>雑役務費</t>
    <rPh sb="0" eb="1">
      <t>ザツ</t>
    </rPh>
    <rPh sb="1" eb="4">
      <t>エキムヒ</t>
    </rPh>
    <phoneticPr fontId="5"/>
  </si>
  <si>
    <t>「マジンガーZ」著作権使用料一式（麻しん啓発資材）</t>
    <rPh sb="8" eb="11">
      <t>チョサクケン</t>
    </rPh>
    <rPh sb="11" eb="14">
      <t>シヨウリョウ</t>
    </rPh>
    <rPh sb="14" eb="16">
      <t>イッシキ</t>
    </rPh>
    <rPh sb="17" eb="18">
      <t>マ</t>
    </rPh>
    <rPh sb="20" eb="22">
      <t>ケイハツ</t>
    </rPh>
    <rPh sb="22" eb="24">
      <t>シザイ</t>
    </rPh>
    <phoneticPr fontId="5"/>
  </si>
  <si>
    <t>A.ダイナミック企画株式会社</t>
    <rPh sb="8" eb="10">
      <t>キカク</t>
    </rPh>
    <rPh sb="10" eb="14">
      <t>カブシキガイシャ</t>
    </rPh>
    <phoneticPr fontId="5"/>
  </si>
  <si>
    <t>ダイナミック企画株式会社</t>
    <rPh sb="6" eb="8">
      <t>キカク</t>
    </rPh>
    <rPh sb="8" eb="12">
      <t>カブシキガイシャ</t>
    </rPh>
    <phoneticPr fontId="5"/>
  </si>
  <si>
    <t>-</t>
    <phoneticPr fontId="5"/>
  </si>
  <si>
    <t>-</t>
    <phoneticPr fontId="5"/>
  </si>
  <si>
    <t>-</t>
    <phoneticPr fontId="5"/>
  </si>
  <si>
    <t>-</t>
    <phoneticPr fontId="5"/>
  </si>
  <si>
    <t>感染症の発生・まん延を防止するため、風しんの根絶を推進する事業であり、国民のニーズ、優先度ともに高い事業である。</t>
    <phoneticPr fontId="5"/>
  </si>
  <si>
    <t>-</t>
    <phoneticPr fontId="5"/>
  </si>
  <si>
    <t>-</t>
    <phoneticPr fontId="5"/>
  </si>
  <si>
    <t>5/1</t>
    <phoneticPr fontId="5"/>
  </si>
  <si>
    <t>-</t>
    <phoneticPr fontId="5"/>
  </si>
  <si>
    <t>4/1</t>
    <phoneticPr fontId="5"/>
  </si>
  <si>
    <t>点検対象外</t>
    <rPh sb="0" eb="5">
      <t>テンケンタイショウガイ</t>
    </rPh>
    <phoneticPr fontId="5"/>
  </si>
  <si>
    <t>現状通り</t>
    <rPh sb="0" eb="3">
      <t>ゲンジョウドオ</t>
    </rPh>
    <phoneticPr fontId="5"/>
  </si>
  <si>
    <t>麻しん及び風しんの排除を図るために必要な事業であり、引き続き、必要な予算額を確保し、適正な執行に努めること。</t>
    <rPh sb="3" eb="4">
      <t>オヨ</t>
    </rPh>
    <rPh sb="12" eb="13">
      <t>ハカ</t>
    </rPh>
    <rPh sb="17" eb="19">
      <t>ヒツヨウ</t>
    </rPh>
    <rPh sb="20" eb="22">
      <t>ジギョウ</t>
    </rPh>
    <rPh sb="26" eb="27">
      <t>ヒ</t>
    </rPh>
    <rPh sb="28" eb="29">
      <t>ツヅ</t>
    </rPh>
    <rPh sb="31" eb="33">
      <t>ヒツヨウ</t>
    </rPh>
    <rPh sb="34" eb="37">
      <t>ヨサンガク</t>
    </rPh>
    <rPh sb="38" eb="40">
      <t>カクホ</t>
    </rPh>
    <rPh sb="42" eb="44">
      <t>テキセイ</t>
    </rPh>
    <rPh sb="45" eb="47">
      <t>シッコウ</t>
    </rPh>
    <rPh sb="48" eb="49">
      <t>ツト</t>
    </rPh>
    <phoneticPr fontId="5"/>
  </si>
  <si>
    <t>引き続き、必要な予算額を確保し、適正な執行に努める。</t>
    <phoneticPr fontId="5"/>
  </si>
  <si>
    <t>江浪　武志</t>
    <rPh sb="0" eb="2">
      <t>エナミ</t>
    </rPh>
    <rPh sb="3" eb="4">
      <t>タケシ</t>
    </rPh>
    <rPh sb="4" eb="5">
      <t>シ</t>
    </rPh>
    <phoneticPr fontId="5"/>
  </si>
  <si>
    <t>-</t>
    <phoneticPr fontId="5"/>
  </si>
  <si>
    <t>麻しんについては、平成27年に世界保健機関による麻しん排除達成の認定を受けたところであるが、平成31年に改正された「麻しんに関する特定感染症予防指針」（大臣告示）において、引き続き麻しんの排除状態を維持することを目標としている。風しんについては、「風しんに関する特定感染症予防指針」（大臣告示）において、国が関係機関との連携を強化し、国民に対し、風しんとその予防等に関する適切な情報提供を行うよう努めるものとするなどとしている。このため、風しん発生時対応の更なる強化を行い、風しんとその予防に関する普及啓発を実施し、早期に先天性風しん症候群の発生をなくすとともに風しんの排除に向けた取り組みを推進することを目的とする。</t>
    <rPh sb="0" eb="1">
      <t>マ</t>
    </rPh>
    <rPh sb="9" eb="11">
      <t>ヘイセイ</t>
    </rPh>
    <rPh sb="13" eb="14">
      <t>ネン</t>
    </rPh>
    <rPh sb="15" eb="17">
      <t>セカイ</t>
    </rPh>
    <rPh sb="17" eb="19">
      <t>ホケン</t>
    </rPh>
    <rPh sb="19" eb="21">
      <t>キカン</t>
    </rPh>
    <rPh sb="24" eb="25">
      <t>マ</t>
    </rPh>
    <rPh sb="27" eb="29">
      <t>ハイジョ</t>
    </rPh>
    <rPh sb="29" eb="31">
      <t>タッセイ</t>
    </rPh>
    <rPh sb="32" eb="34">
      <t>ニンテイ</t>
    </rPh>
    <rPh sb="35" eb="36">
      <t>ウ</t>
    </rPh>
    <rPh sb="46" eb="48">
      <t>ヘイセイ</t>
    </rPh>
    <rPh sb="76" eb="78">
      <t>ダイジン</t>
    </rPh>
    <rPh sb="78" eb="80">
      <t>コクジ</t>
    </rPh>
    <rPh sb="86" eb="87">
      <t>ヒ</t>
    </rPh>
    <rPh sb="88" eb="89">
      <t>ツヅ</t>
    </rPh>
    <rPh sb="90" eb="91">
      <t>マ</t>
    </rPh>
    <rPh sb="114" eb="115">
      <t>フウ</t>
    </rPh>
    <phoneticPr fontId="5"/>
  </si>
  <si>
    <t>成果目標をほぼ達成しており、見合ったものとなっている。</t>
    <rPh sb="0" eb="2">
      <t>セイカ</t>
    </rPh>
    <rPh sb="2" eb="4">
      <t>モクヒョウ</t>
    </rPh>
    <rPh sb="7" eb="9">
      <t>タッセイ</t>
    </rPh>
    <rPh sb="14" eb="16">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</si>
</sst>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5249</xdr:colOff>
      <xdr:row>741</xdr:row>
      <xdr:rowOff>95250</xdr:rowOff>
    </xdr:from>
    <xdr:to>
      <xdr:col>26</xdr:col>
      <xdr:colOff>32744</xdr:colOff>
      <xdr:row>746</xdr:row>
      <xdr:rowOff>241059</xdr:rowOff>
    </xdr:to>
    <xdr:sp macro="" textlink="">
      <xdr:nvSpPr>
        <xdr:cNvPr id="2" name="正方形/長方形 1"/>
        <xdr:cNvSpPr/>
      </xdr:nvSpPr>
      <xdr:spPr>
        <a:xfrm>
          <a:off x="1858763" y="41737520"/>
          <a:ext cx="2993116" cy="19375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１ 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「麻しんに関する特定感染症予防指針」</a:t>
          </a:r>
          <a:r>
            <a:rPr kumimoji="1" lang="ja-JP" altLang="en-US" sz="1000" baseline="0">
              <a:solidFill>
                <a:schemeClr val="tx1"/>
              </a:solidFill>
              <a:latin typeface="+mn-lt"/>
              <a:ea typeface="+mn-ea"/>
              <a:cs typeface="+mn-cs"/>
            </a:rPr>
            <a:t>「風しんに関する特定感染症予防指針」を踏まえた普及啓発の実施</a:t>
          </a:r>
          <a:endParaRPr kumimoji="1" lang="en-US" altLang="ja-JP" sz="1000">
            <a:solidFill>
              <a:schemeClr val="tx1"/>
            </a:solidFill>
            <a:latin typeface="+mn-lt"/>
            <a:ea typeface="+mn-ea"/>
            <a:cs typeface="+mn-cs"/>
          </a:endParaRPr>
        </a:p>
      </xdr:txBody>
    </xdr:sp>
    <xdr:clientData/>
  </xdr:twoCellAnchor>
  <xdr:twoCellAnchor>
    <xdr:from>
      <xdr:col>31</xdr:col>
      <xdr:colOff>123567</xdr:colOff>
      <xdr:row>741</xdr:row>
      <xdr:rowOff>82378</xdr:rowOff>
    </xdr:from>
    <xdr:to>
      <xdr:col>45</xdr:col>
      <xdr:colOff>30892</xdr:colOff>
      <xdr:row>745</xdr:row>
      <xdr:rowOff>257883</xdr:rowOff>
    </xdr:to>
    <xdr:sp macro="" textlink="">
      <xdr:nvSpPr>
        <xdr:cNvPr id="3" name="正方形/長方形 2"/>
        <xdr:cNvSpPr/>
      </xdr:nvSpPr>
      <xdr:spPr>
        <a:xfrm>
          <a:off x="5869459" y="39809351"/>
          <a:ext cx="2502244" cy="16068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３百万円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麻しん・風しん対策推進会議等の</a:t>
          </a:r>
          <a:r>
            <a:rPr kumimoji="1" lang="ja-JP" altLang="en-US" sz="1000" baseline="0">
              <a:solidFill>
                <a:schemeClr val="tx1"/>
              </a:solidFill>
              <a:latin typeface="+mn-lt"/>
              <a:ea typeface="+mn-ea"/>
              <a:cs typeface="+mn-cs"/>
            </a:rPr>
            <a:t>開催経費等</a:t>
          </a:r>
          <a:endParaRPr kumimoji="1" lang="en-US" altLang="ja-JP" sz="1000">
            <a:solidFill>
              <a:schemeClr val="tx1"/>
            </a:solidFill>
            <a:latin typeface="+mn-lt"/>
            <a:ea typeface="+mn-ea"/>
            <a:cs typeface="+mn-cs"/>
          </a:endParaRPr>
        </a:p>
      </xdr:txBody>
    </xdr:sp>
    <xdr:clientData/>
  </xdr:twoCellAnchor>
  <xdr:twoCellAnchor>
    <xdr:from>
      <xdr:col>36</xdr:col>
      <xdr:colOff>165168</xdr:colOff>
      <xdr:row>746</xdr:row>
      <xdr:rowOff>11636</xdr:rowOff>
    </xdr:from>
    <xdr:to>
      <xdr:col>40</xdr:col>
      <xdr:colOff>92553</xdr:colOff>
      <xdr:row>749</xdr:row>
      <xdr:rowOff>333293</xdr:rowOff>
    </xdr:to>
    <xdr:sp macro="" textlink="">
      <xdr:nvSpPr>
        <xdr:cNvPr id="4" name="下矢印 3"/>
        <xdr:cNvSpPr/>
      </xdr:nvSpPr>
      <xdr:spPr>
        <a:xfrm>
          <a:off x="6837817" y="43445636"/>
          <a:ext cx="668790" cy="139257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18843</xdr:colOff>
      <xdr:row>747</xdr:row>
      <xdr:rowOff>71463</xdr:rowOff>
    </xdr:from>
    <xdr:to>
      <xdr:col>19</xdr:col>
      <xdr:colOff>37172</xdr:colOff>
      <xdr:row>750</xdr:row>
      <xdr:rowOff>11502</xdr:rowOff>
    </xdr:to>
    <xdr:sp macro="" textlink="">
      <xdr:nvSpPr>
        <xdr:cNvPr id="5" name="下矢印 4"/>
        <xdr:cNvSpPr/>
      </xdr:nvSpPr>
      <xdr:spPr>
        <a:xfrm>
          <a:off x="2984465" y="43865868"/>
          <a:ext cx="574383" cy="101095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182983</xdr:colOff>
      <xdr:row>750</xdr:row>
      <xdr:rowOff>105959</xdr:rowOff>
    </xdr:from>
    <xdr:to>
      <xdr:col>43</xdr:col>
      <xdr:colOff>33907</xdr:colOff>
      <xdr:row>752</xdr:row>
      <xdr:rowOff>353417</xdr:rowOff>
    </xdr:to>
    <xdr:sp macro="" textlink="">
      <xdr:nvSpPr>
        <xdr:cNvPr id="6" name="正方形/長方形 5"/>
        <xdr:cNvSpPr/>
      </xdr:nvSpPr>
      <xdr:spPr>
        <a:xfrm>
          <a:off x="6484929" y="44971283"/>
          <a:ext cx="1519086" cy="9682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en-US" altLang="ja-JP" sz="1400">
              <a:solidFill>
                <a:schemeClr val="tx1"/>
              </a:solidFill>
            </a:rPr>
            <a:t>B</a:t>
          </a:r>
          <a:r>
            <a:rPr kumimoji="1" lang="ja-JP" altLang="en-US" sz="1400">
              <a:solidFill>
                <a:schemeClr val="tx1"/>
              </a:solidFill>
            </a:rPr>
            <a:t>．個人等（事務費として）</a:t>
          </a:r>
          <a:endParaRPr kumimoji="1" lang="en-US" altLang="ja-JP" sz="1400">
            <a:solidFill>
              <a:schemeClr val="tx1"/>
            </a:solidFill>
          </a:endParaRPr>
        </a:p>
        <a:p>
          <a:pPr algn="ctr">
            <a:lnSpc>
              <a:spcPts val="2300"/>
            </a:lnSpc>
          </a:pPr>
          <a:r>
            <a:rPr kumimoji="1" lang="ja-JP" altLang="en-US" sz="1400">
              <a:solidFill>
                <a:schemeClr val="tx1"/>
              </a:solidFill>
            </a:rPr>
            <a:t>３百万円</a:t>
          </a:r>
          <a:endParaRPr kumimoji="1" lang="en-US" altLang="ja-JP" sz="1400">
            <a:solidFill>
              <a:schemeClr val="tx1"/>
            </a:solidFill>
          </a:endParaRPr>
        </a:p>
      </xdr:txBody>
    </xdr:sp>
    <xdr:clientData/>
  </xdr:twoCellAnchor>
  <xdr:twoCellAnchor>
    <xdr:from>
      <xdr:col>7</xdr:col>
      <xdr:colOff>123569</xdr:colOff>
      <xdr:row>753</xdr:row>
      <xdr:rowOff>175465</xdr:rowOff>
    </xdr:from>
    <xdr:to>
      <xdr:col>31</xdr:col>
      <xdr:colOff>21486</xdr:colOff>
      <xdr:row>755</xdr:row>
      <xdr:rowOff>236639</xdr:rowOff>
    </xdr:to>
    <xdr:sp macro="" textlink="">
      <xdr:nvSpPr>
        <xdr:cNvPr id="12" name="大かっこ 11"/>
        <xdr:cNvSpPr/>
      </xdr:nvSpPr>
      <xdr:spPr>
        <a:xfrm>
          <a:off x="1421028" y="44206708"/>
          <a:ext cx="4346350" cy="771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   「麻しんに関する特定感染症予防指針」</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「風しんに関する特定感染症予防指針」</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を踏まえた普及啓発の実施</a:t>
          </a:r>
          <a:endParaRPr lang="ja-JP" altLang="en-US" sz="1200"/>
        </a:p>
      </xdr:txBody>
    </xdr:sp>
    <xdr:clientData/>
  </xdr:twoCellAnchor>
  <xdr:twoCellAnchor>
    <xdr:from>
      <xdr:col>9</xdr:col>
      <xdr:colOff>51692</xdr:colOff>
      <xdr:row>750</xdr:row>
      <xdr:rowOff>186381</xdr:rowOff>
    </xdr:from>
    <xdr:to>
      <xdr:col>29</xdr:col>
      <xdr:colOff>70263</xdr:colOff>
      <xdr:row>752</xdr:row>
      <xdr:rowOff>272459</xdr:rowOff>
    </xdr:to>
    <xdr:sp macro="" textlink="">
      <xdr:nvSpPr>
        <xdr:cNvPr id="13" name="正方形/長方形 12"/>
        <xdr:cNvSpPr/>
      </xdr:nvSpPr>
      <xdr:spPr>
        <a:xfrm>
          <a:off x="1719854" y="43136408"/>
          <a:ext cx="3725598" cy="8068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民間企業（１）　１　百万円</a:t>
          </a:r>
          <a:endParaRPr kumimoji="1" lang="en-US" altLang="ja-JP" sz="1100">
            <a:solidFill>
              <a:sysClr val="windowText" lastClr="000000"/>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啓発ポスター等</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en-US" altLang="ja-JP" sz="1100">
            <a:solidFill>
              <a:schemeClr val="tx1"/>
            </a:solidFill>
          </a:endParaRPr>
        </a:p>
      </xdr:txBody>
    </xdr:sp>
    <xdr:clientData/>
  </xdr:twoCellAnchor>
  <xdr:twoCellAnchor>
    <xdr:from>
      <xdr:col>32</xdr:col>
      <xdr:colOff>18536</xdr:colOff>
      <xdr:row>753</xdr:row>
      <xdr:rowOff>183703</xdr:rowOff>
    </xdr:from>
    <xdr:to>
      <xdr:col>48</xdr:col>
      <xdr:colOff>133865</xdr:colOff>
      <xdr:row>755</xdr:row>
      <xdr:rowOff>244877</xdr:rowOff>
    </xdr:to>
    <xdr:sp macro="" textlink="">
      <xdr:nvSpPr>
        <xdr:cNvPr id="10" name="大かっこ 9"/>
        <xdr:cNvSpPr/>
      </xdr:nvSpPr>
      <xdr:spPr>
        <a:xfrm>
          <a:off x="5949779" y="44214946"/>
          <a:ext cx="3080951" cy="771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麻しん・風しん対策推進会議等の開催</a:t>
          </a:r>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56" zoomScale="74" zoomScaleNormal="75" zoomScaleSheetLayoutView="74" zoomScalePageLayoutView="85" workbookViewId="0">
      <selection activeCell="BK702" sqref="BK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157</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9" t="s">
        <v>25</v>
      </c>
      <c r="B4" s="730"/>
      <c r="C4" s="730"/>
      <c r="D4" s="730"/>
      <c r="E4" s="730"/>
      <c r="F4" s="730"/>
      <c r="G4" s="705" t="s">
        <v>564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528</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566</v>
      </c>
      <c r="AF5" s="724"/>
      <c r="AG5" s="724"/>
      <c r="AH5" s="724"/>
      <c r="AI5" s="724"/>
      <c r="AJ5" s="724"/>
      <c r="AK5" s="724"/>
      <c r="AL5" s="724"/>
      <c r="AM5" s="724"/>
      <c r="AN5" s="724"/>
      <c r="AO5" s="724"/>
      <c r="AP5" s="725"/>
      <c r="AQ5" s="726" t="s">
        <v>629</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2" customHeight="1" x14ac:dyDescent="0.15">
      <c r="A7" s="833" t="s">
        <v>22</v>
      </c>
      <c r="B7" s="834"/>
      <c r="C7" s="834"/>
      <c r="D7" s="834"/>
      <c r="E7" s="834"/>
      <c r="F7" s="835"/>
      <c r="G7" s="836" t="s">
        <v>567</v>
      </c>
      <c r="H7" s="837"/>
      <c r="I7" s="837"/>
      <c r="J7" s="837"/>
      <c r="K7" s="837"/>
      <c r="L7" s="837"/>
      <c r="M7" s="837"/>
      <c r="N7" s="837"/>
      <c r="O7" s="837"/>
      <c r="P7" s="837"/>
      <c r="Q7" s="837"/>
      <c r="R7" s="837"/>
      <c r="S7" s="837"/>
      <c r="T7" s="837"/>
      <c r="U7" s="837"/>
      <c r="V7" s="837"/>
      <c r="W7" s="837"/>
      <c r="X7" s="838"/>
      <c r="Y7" s="399" t="s">
        <v>395</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3" t="s">
        <v>259</v>
      </c>
      <c r="B8" s="834"/>
      <c r="C8" s="834"/>
      <c r="D8" s="834"/>
      <c r="E8" s="834"/>
      <c r="F8" s="835"/>
      <c r="G8" s="225" t="str">
        <f>入力規則等!A27</f>
        <v>子ども・若者育成支援、少子化社会対策</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82.9" customHeight="1" x14ac:dyDescent="0.15">
      <c r="A9" s="149" t="s">
        <v>23</v>
      </c>
      <c r="B9" s="150"/>
      <c r="C9" s="150"/>
      <c r="D9" s="150"/>
      <c r="E9" s="150"/>
      <c r="F9" s="150"/>
      <c r="G9" s="576" t="s">
        <v>631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47.45" customHeight="1" x14ac:dyDescent="0.15">
      <c r="A10" s="746" t="s">
        <v>30</v>
      </c>
      <c r="B10" s="747"/>
      <c r="C10" s="747"/>
      <c r="D10" s="747"/>
      <c r="E10" s="747"/>
      <c r="F10" s="747"/>
      <c r="G10" s="679" t="s">
        <v>569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5</v>
      </c>
      <c r="Q13" s="117"/>
      <c r="R13" s="117"/>
      <c r="S13" s="117"/>
      <c r="T13" s="117"/>
      <c r="U13" s="117"/>
      <c r="V13" s="118"/>
      <c r="W13" s="116">
        <v>5</v>
      </c>
      <c r="X13" s="117"/>
      <c r="Y13" s="117"/>
      <c r="Z13" s="117"/>
      <c r="AA13" s="117"/>
      <c r="AB13" s="117"/>
      <c r="AC13" s="118"/>
      <c r="AD13" s="116">
        <v>5</v>
      </c>
      <c r="AE13" s="117"/>
      <c r="AF13" s="117"/>
      <c r="AG13" s="117"/>
      <c r="AH13" s="117"/>
      <c r="AI13" s="117"/>
      <c r="AJ13" s="118"/>
      <c r="AK13" s="116">
        <v>5</v>
      </c>
      <c r="AL13" s="117"/>
      <c r="AM13" s="117"/>
      <c r="AN13" s="117"/>
      <c r="AO13" s="117"/>
      <c r="AP13" s="117"/>
      <c r="AQ13" s="118"/>
      <c r="AR13" s="113">
        <v>5</v>
      </c>
      <c r="AS13" s="114"/>
      <c r="AT13" s="114"/>
      <c r="AU13" s="114"/>
      <c r="AV13" s="114"/>
      <c r="AW13" s="114"/>
      <c r="AX13" s="398"/>
    </row>
    <row r="14" spans="1:50" ht="21" customHeight="1" x14ac:dyDescent="0.15">
      <c r="A14" s="146"/>
      <c r="B14" s="147"/>
      <c r="C14" s="147"/>
      <c r="D14" s="147"/>
      <c r="E14" s="147"/>
      <c r="F14" s="148"/>
      <c r="G14" s="751"/>
      <c r="H14" s="752"/>
      <c r="I14" s="579" t="s">
        <v>8</v>
      </c>
      <c r="J14" s="633"/>
      <c r="K14" s="633"/>
      <c r="L14" s="633"/>
      <c r="M14" s="633"/>
      <c r="N14" s="633"/>
      <c r="O14" s="634"/>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571</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571</v>
      </c>
      <c r="AL15" s="117"/>
      <c r="AM15" s="117"/>
      <c r="AN15" s="117"/>
      <c r="AO15" s="117"/>
      <c r="AP15" s="117"/>
      <c r="AQ15" s="118"/>
      <c r="AR15" s="116" t="s">
        <v>618</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571</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570</v>
      </c>
      <c r="Q17" s="117"/>
      <c r="R17" s="117"/>
      <c r="S17" s="117"/>
      <c r="T17" s="117"/>
      <c r="U17" s="117"/>
      <c r="V17" s="118"/>
      <c r="W17" s="116" t="s">
        <v>570</v>
      </c>
      <c r="X17" s="117"/>
      <c r="Y17" s="117"/>
      <c r="Z17" s="117"/>
      <c r="AA17" s="117"/>
      <c r="AB17" s="117"/>
      <c r="AC17" s="118"/>
      <c r="AD17" s="116" t="s">
        <v>623</v>
      </c>
      <c r="AE17" s="117"/>
      <c r="AF17" s="117"/>
      <c r="AG17" s="117"/>
      <c r="AH17" s="117"/>
      <c r="AI17" s="117"/>
      <c r="AJ17" s="118"/>
      <c r="AK17" s="116" t="s">
        <v>572</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5</v>
      </c>
      <c r="Q18" s="123"/>
      <c r="R18" s="123"/>
      <c r="S18" s="123"/>
      <c r="T18" s="123"/>
      <c r="U18" s="123"/>
      <c r="V18" s="124"/>
      <c r="W18" s="122">
        <f>SUM(W13:AC17)</f>
        <v>5</v>
      </c>
      <c r="X18" s="123"/>
      <c r="Y18" s="123"/>
      <c r="Z18" s="123"/>
      <c r="AA18" s="123"/>
      <c r="AB18" s="123"/>
      <c r="AC18" s="124"/>
      <c r="AD18" s="122">
        <f>SUM(AD13:AJ17)</f>
        <v>5</v>
      </c>
      <c r="AE18" s="123"/>
      <c r="AF18" s="123"/>
      <c r="AG18" s="123"/>
      <c r="AH18" s="123"/>
      <c r="AI18" s="123"/>
      <c r="AJ18" s="124"/>
      <c r="AK18" s="122">
        <f>SUM(AK13:AQ17)</f>
        <v>5</v>
      </c>
      <c r="AL18" s="123"/>
      <c r="AM18" s="123"/>
      <c r="AN18" s="123"/>
      <c r="AO18" s="123"/>
      <c r="AP18" s="123"/>
      <c r="AQ18" s="124"/>
      <c r="AR18" s="122">
        <f>SUM(AR13:AX17)</f>
        <v>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540">
        <v>5</v>
      </c>
      <c r="Q19" s="541"/>
      <c r="R19" s="541"/>
      <c r="S19" s="541"/>
      <c r="T19" s="541"/>
      <c r="U19" s="541"/>
      <c r="V19" s="542"/>
      <c r="W19" s="540">
        <v>5</v>
      </c>
      <c r="X19" s="541"/>
      <c r="Y19" s="541"/>
      <c r="Z19" s="541"/>
      <c r="AA19" s="541"/>
      <c r="AB19" s="541"/>
      <c r="AC19" s="542"/>
      <c r="AD19" s="116">
        <v>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3">
        <f>IF(P18=0, "-", SUM(P19)/P18)</f>
        <v>1</v>
      </c>
      <c r="Q20" s="543"/>
      <c r="R20" s="543"/>
      <c r="S20" s="543"/>
      <c r="T20" s="543"/>
      <c r="U20" s="543"/>
      <c r="V20" s="543"/>
      <c r="W20" s="543">
        <f>IF(W18=0, "-", SUM(W19)/W18)</f>
        <v>1</v>
      </c>
      <c r="X20" s="543"/>
      <c r="Y20" s="543"/>
      <c r="Z20" s="543"/>
      <c r="AA20" s="543"/>
      <c r="AB20" s="543"/>
      <c r="AC20" s="543"/>
      <c r="AD20" s="543">
        <f t="shared" ref="AD20" si="0">IF(AD18=0, "-", SUM(AD19)/AD18)</f>
        <v>0.8</v>
      </c>
      <c r="AE20" s="543"/>
      <c r="AF20" s="543"/>
      <c r="AG20" s="543"/>
      <c r="AH20" s="543"/>
      <c r="AI20" s="543"/>
      <c r="AJ20" s="543"/>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4" t="s">
        <v>358</v>
      </c>
      <c r="H21" s="935"/>
      <c r="I21" s="935"/>
      <c r="J21" s="935"/>
      <c r="K21" s="935"/>
      <c r="L21" s="935"/>
      <c r="M21" s="935"/>
      <c r="N21" s="935"/>
      <c r="O21" s="935"/>
      <c r="P21" s="543">
        <f>IF(P19=0, "-", SUM(P19)/SUM(P13,P14))</f>
        <v>1</v>
      </c>
      <c r="Q21" s="543"/>
      <c r="R21" s="543"/>
      <c r="S21" s="543"/>
      <c r="T21" s="543"/>
      <c r="U21" s="543"/>
      <c r="V21" s="543"/>
      <c r="W21" s="543">
        <f>IF(W19=0, "-", SUM(W19)/SUM(W13,W14))</f>
        <v>1</v>
      </c>
      <c r="X21" s="543"/>
      <c r="Y21" s="543"/>
      <c r="Z21" s="543"/>
      <c r="AA21" s="543"/>
      <c r="AB21" s="543"/>
      <c r="AC21" s="543"/>
      <c r="AD21" s="543">
        <f t="shared" ref="AD21" si="1">IF(AD19=0, "-", SUM(AD19)/SUM(AD13,AD14))</f>
        <v>0.8</v>
      </c>
      <c r="AE21" s="543"/>
      <c r="AF21" s="543"/>
      <c r="AG21" s="543"/>
      <c r="AH21" s="543"/>
      <c r="AI21" s="543"/>
      <c r="AJ21" s="543"/>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5</v>
      </c>
      <c r="Q23" s="114"/>
      <c r="R23" s="114"/>
      <c r="S23" s="114"/>
      <c r="T23" s="114"/>
      <c r="U23" s="114"/>
      <c r="V23" s="115"/>
      <c r="W23" s="113">
        <v>5</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219">
        <f>AK13</f>
        <v>5</v>
      </c>
      <c r="Q29" s="220"/>
      <c r="R29" s="220"/>
      <c r="S29" s="220"/>
      <c r="T29" s="220"/>
      <c r="U29" s="220"/>
      <c r="V29" s="221"/>
      <c r="W29" s="219">
        <f>AR13</f>
        <v>5</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15">
      <c r="A31" s="513"/>
      <c r="B31" s="514"/>
      <c r="C31" s="514"/>
      <c r="D31" s="514"/>
      <c r="E31" s="514"/>
      <c r="F31" s="515"/>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5" t="s">
        <v>617</v>
      </c>
      <c r="AR31" s="140"/>
      <c r="AS31" s="141" t="s">
        <v>236</v>
      </c>
      <c r="AT31" s="176"/>
      <c r="AU31" s="275">
        <v>2</v>
      </c>
      <c r="AV31" s="275"/>
      <c r="AW31" s="383" t="s">
        <v>181</v>
      </c>
      <c r="AX31" s="384"/>
    </row>
    <row r="32" spans="1:50" ht="23.25" customHeight="1" x14ac:dyDescent="0.15">
      <c r="A32" s="516"/>
      <c r="B32" s="514"/>
      <c r="C32" s="514"/>
      <c r="D32" s="514"/>
      <c r="E32" s="514"/>
      <c r="F32" s="515"/>
      <c r="G32" s="544" t="s">
        <v>574</v>
      </c>
      <c r="H32" s="545"/>
      <c r="I32" s="545"/>
      <c r="J32" s="545"/>
      <c r="K32" s="545"/>
      <c r="L32" s="545"/>
      <c r="M32" s="545"/>
      <c r="N32" s="545"/>
      <c r="O32" s="546"/>
      <c r="P32" s="165" t="s">
        <v>575</v>
      </c>
      <c r="Q32" s="165"/>
      <c r="R32" s="165"/>
      <c r="S32" s="165"/>
      <c r="T32" s="165"/>
      <c r="U32" s="165"/>
      <c r="V32" s="165"/>
      <c r="W32" s="165"/>
      <c r="X32" s="236"/>
      <c r="Y32" s="342" t="s">
        <v>12</v>
      </c>
      <c r="Z32" s="553"/>
      <c r="AA32" s="554"/>
      <c r="AB32" s="555" t="s">
        <v>377</v>
      </c>
      <c r="AC32" s="555"/>
      <c r="AD32" s="555"/>
      <c r="AE32" s="368">
        <v>94.7</v>
      </c>
      <c r="AF32" s="369"/>
      <c r="AG32" s="369"/>
      <c r="AH32" s="369"/>
      <c r="AI32" s="368">
        <v>96.6</v>
      </c>
      <c r="AJ32" s="369"/>
      <c r="AK32" s="369"/>
      <c r="AL32" s="369"/>
      <c r="AM32" s="368">
        <v>94.7</v>
      </c>
      <c r="AN32" s="369"/>
      <c r="AO32" s="369"/>
      <c r="AP32" s="369"/>
      <c r="AQ32" s="119" t="s">
        <v>620</v>
      </c>
      <c r="AR32" s="120"/>
      <c r="AS32" s="120"/>
      <c r="AT32" s="121"/>
      <c r="AU32" s="369" t="s">
        <v>620</v>
      </c>
      <c r="AV32" s="369"/>
      <c r="AW32" s="369"/>
      <c r="AX32" s="371"/>
    </row>
    <row r="33" spans="1:50" ht="23.25" customHeight="1" x14ac:dyDescent="0.15">
      <c r="A33" s="517"/>
      <c r="B33" s="518"/>
      <c r="C33" s="518"/>
      <c r="D33" s="518"/>
      <c r="E33" s="518"/>
      <c r="F33" s="519"/>
      <c r="G33" s="547"/>
      <c r="H33" s="548"/>
      <c r="I33" s="548"/>
      <c r="J33" s="548"/>
      <c r="K33" s="548"/>
      <c r="L33" s="548"/>
      <c r="M33" s="548"/>
      <c r="N33" s="548"/>
      <c r="O33" s="549"/>
      <c r="P33" s="238"/>
      <c r="Q33" s="238"/>
      <c r="R33" s="238"/>
      <c r="S33" s="238"/>
      <c r="T33" s="238"/>
      <c r="U33" s="238"/>
      <c r="V33" s="238"/>
      <c r="W33" s="238"/>
      <c r="X33" s="239"/>
      <c r="Y33" s="307" t="s">
        <v>54</v>
      </c>
      <c r="Z33" s="302"/>
      <c r="AA33" s="303"/>
      <c r="AB33" s="523" t="s">
        <v>377</v>
      </c>
      <c r="AC33" s="523"/>
      <c r="AD33" s="523"/>
      <c r="AE33" s="368">
        <v>95</v>
      </c>
      <c r="AF33" s="369"/>
      <c r="AG33" s="369"/>
      <c r="AH33" s="369"/>
      <c r="AI33" s="368">
        <v>95</v>
      </c>
      <c r="AJ33" s="369"/>
      <c r="AK33" s="369"/>
      <c r="AL33" s="369"/>
      <c r="AM33" s="368">
        <v>95</v>
      </c>
      <c r="AN33" s="369"/>
      <c r="AO33" s="369"/>
      <c r="AP33" s="369"/>
      <c r="AQ33" s="119" t="s">
        <v>621</v>
      </c>
      <c r="AR33" s="120"/>
      <c r="AS33" s="120"/>
      <c r="AT33" s="121"/>
      <c r="AU33" s="369">
        <v>95</v>
      </c>
      <c r="AV33" s="369"/>
      <c r="AW33" s="369"/>
      <c r="AX33" s="371"/>
    </row>
    <row r="34" spans="1:50" ht="23.25" customHeight="1" x14ac:dyDescent="0.15">
      <c r="A34" s="516"/>
      <c r="B34" s="514"/>
      <c r="C34" s="514"/>
      <c r="D34" s="514"/>
      <c r="E34" s="514"/>
      <c r="F34" s="515"/>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68">
        <v>99.7</v>
      </c>
      <c r="AF34" s="369"/>
      <c r="AG34" s="369"/>
      <c r="AH34" s="369"/>
      <c r="AI34" s="368">
        <v>101.7</v>
      </c>
      <c r="AJ34" s="369"/>
      <c r="AK34" s="369"/>
      <c r="AL34" s="369"/>
      <c r="AM34" s="368">
        <v>99.7</v>
      </c>
      <c r="AN34" s="369"/>
      <c r="AO34" s="369"/>
      <c r="AP34" s="369"/>
      <c r="AQ34" s="119" t="s">
        <v>621</v>
      </c>
      <c r="AR34" s="120"/>
      <c r="AS34" s="120"/>
      <c r="AT34" s="121"/>
      <c r="AU34" s="369" t="s">
        <v>621</v>
      </c>
      <c r="AV34" s="369"/>
      <c r="AW34" s="369"/>
      <c r="AX34" s="371"/>
    </row>
    <row r="35" spans="1:50" ht="23.25" customHeight="1" x14ac:dyDescent="0.15">
      <c r="A35" s="904" t="s">
        <v>386</v>
      </c>
      <c r="B35" s="905"/>
      <c r="C35" s="905"/>
      <c r="D35" s="905"/>
      <c r="E35" s="905"/>
      <c r="F35" s="906"/>
      <c r="G35" s="910" t="s">
        <v>576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7"/>
      <c r="H40" s="548"/>
      <c r="I40" s="548"/>
      <c r="J40" s="548"/>
      <c r="K40" s="548"/>
      <c r="L40" s="548"/>
      <c r="M40" s="548"/>
      <c r="N40" s="548"/>
      <c r="O40" s="549"/>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7"/>
      <c r="H47" s="548"/>
      <c r="I47" s="548"/>
      <c r="J47" s="548"/>
      <c r="K47" s="548"/>
      <c r="L47" s="548"/>
      <c r="M47" s="548"/>
      <c r="N47" s="548"/>
      <c r="O47" s="549"/>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3" t="s">
        <v>353</v>
      </c>
      <c r="B51" s="514"/>
      <c r="C51" s="514"/>
      <c r="D51" s="514"/>
      <c r="E51" s="514"/>
      <c r="F51" s="515"/>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7"/>
      <c r="H54" s="548"/>
      <c r="I54" s="548"/>
      <c r="J54" s="548"/>
      <c r="K54" s="548"/>
      <c r="L54" s="548"/>
      <c r="M54" s="548"/>
      <c r="N54" s="548"/>
      <c r="O54" s="549"/>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3" t="s">
        <v>353</v>
      </c>
      <c r="B58" s="514"/>
      <c r="C58" s="514"/>
      <c r="D58" s="514"/>
      <c r="E58" s="514"/>
      <c r="F58" s="515"/>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7"/>
      <c r="H61" s="548"/>
      <c r="I61" s="548"/>
      <c r="J61" s="548"/>
      <c r="K61" s="548"/>
      <c r="L61" s="548"/>
      <c r="M61" s="548"/>
      <c r="N61" s="548"/>
      <c r="O61" s="549"/>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2" t="s">
        <v>398</v>
      </c>
      <c r="AF65" s="373"/>
      <c r="AG65" s="373"/>
      <c r="AH65" s="374"/>
      <c r="AI65" s="372" t="s">
        <v>396</v>
      </c>
      <c r="AJ65" s="373"/>
      <c r="AK65" s="373"/>
      <c r="AL65" s="374"/>
      <c r="AM65" s="379" t="s">
        <v>425</v>
      </c>
      <c r="AN65" s="379"/>
      <c r="AO65" s="379"/>
      <c r="AP65" s="379"/>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80"/>
      <c r="AN66" s="380"/>
      <c r="AO66" s="380"/>
      <c r="AP66" s="380"/>
      <c r="AQ66" s="274"/>
      <c r="AR66" s="275"/>
      <c r="AS66" s="872" t="s">
        <v>236</v>
      </c>
      <c r="AT66" s="873"/>
      <c r="AU66" s="275"/>
      <c r="AV66" s="275"/>
      <c r="AW66" s="872" t="s">
        <v>352</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376</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376</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377</v>
      </c>
      <c r="AC69" s="983"/>
      <c r="AD69" s="983"/>
      <c r="AE69" s="821"/>
      <c r="AF69" s="822"/>
      <c r="AG69" s="822"/>
      <c r="AH69" s="822"/>
      <c r="AI69" s="821"/>
      <c r="AJ69" s="822"/>
      <c r="AK69" s="822"/>
      <c r="AL69" s="822"/>
      <c r="AM69" s="821"/>
      <c r="AN69" s="822"/>
      <c r="AO69" s="822"/>
      <c r="AP69" s="822"/>
      <c r="AQ69" s="368"/>
      <c r="AR69" s="369"/>
      <c r="AS69" s="369"/>
      <c r="AT69" s="370"/>
      <c r="AU69" s="369"/>
      <c r="AV69" s="369"/>
      <c r="AW69" s="369"/>
      <c r="AX69" s="371"/>
    </row>
    <row r="70" spans="1:50" ht="23.25" hidden="1" customHeight="1" x14ac:dyDescent="0.15">
      <c r="A70" s="858" t="s">
        <v>359</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375</v>
      </c>
      <c r="X70" s="952"/>
      <c r="Y70" s="957" t="s">
        <v>12</v>
      </c>
      <c r="Z70" s="957"/>
      <c r="AA70" s="958"/>
      <c r="AB70" s="959" t="s">
        <v>376</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376</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377</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9" t="s">
        <v>389</v>
      </c>
      <c r="B78" s="920"/>
      <c r="C78" s="920"/>
      <c r="D78" s="920"/>
      <c r="E78" s="917" t="s">
        <v>332</v>
      </c>
      <c r="F78" s="918"/>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0"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1"/>
      <c r="B81" s="856"/>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6"/>
      <c r="C82" s="556"/>
      <c r="D82" s="556"/>
      <c r="E82" s="556"/>
      <c r="F82" s="557"/>
      <c r="G82" s="502"/>
      <c r="H82" s="502"/>
      <c r="I82" s="502"/>
      <c r="J82" s="502"/>
      <c r="K82" s="502"/>
      <c r="L82" s="502"/>
      <c r="M82" s="502"/>
      <c r="N82" s="502"/>
      <c r="O82" s="502"/>
      <c r="P82" s="502"/>
      <c r="Q82" s="502"/>
      <c r="R82" s="502"/>
      <c r="S82" s="502"/>
      <c r="T82" s="502"/>
      <c r="U82" s="502"/>
      <c r="V82" s="502"/>
      <c r="W82" s="502"/>
      <c r="X82" s="502"/>
      <c r="Y82" s="502"/>
      <c r="Z82" s="502"/>
      <c r="AA82" s="75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6"/>
      <c r="D83" s="556"/>
      <c r="E83" s="556"/>
      <c r="F83" s="557"/>
      <c r="G83" s="505"/>
      <c r="H83" s="505"/>
      <c r="I83" s="505"/>
      <c r="J83" s="505"/>
      <c r="K83" s="505"/>
      <c r="L83" s="505"/>
      <c r="M83" s="505"/>
      <c r="N83" s="505"/>
      <c r="O83" s="505"/>
      <c r="P83" s="505"/>
      <c r="Q83" s="505"/>
      <c r="R83" s="505"/>
      <c r="S83" s="505"/>
      <c r="T83" s="505"/>
      <c r="U83" s="505"/>
      <c r="V83" s="505"/>
      <c r="W83" s="505"/>
      <c r="X83" s="505"/>
      <c r="Y83" s="505"/>
      <c r="Z83" s="505"/>
      <c r="AA83" s="76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8"/>
      <c r="D84" s="558"/>
      <c r="E84" s="558"/>
      <c r="F84" s="559"/>
      <c r="G84" s="508"/>
      <c r="H84" s="508"/>
      <c r="I84" s="508"/>
      <c r="J84" s="508"/>
      <c r="K84" s="508"/>
      <c r="L84" s="508"/>
      <c r="M84" s="508"/>
      <c r="N84" s="508"/>
      <c r="O84" s="508"/>
      <c r="P84" s="508"/>
      <c r="Q84" s="508"/>
      <c r="R84" s="508"/>
      <c r="S84" s="508"/>
      <c r="T84" s="508"/>
      <c r="U84" s="508"/>
      <c r="V84" s="508"/>
      <c r="W84" s="508"/>
      <c r="X84" s="508"/>
      <c r="Y84" s="508"/>
      <c r="Z84" s="508"/>
      <c r="AA84" s="76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398</v>
      </c>
      <c r="AF100" s="831"/>
      <c r="AG100" s="831"/>
      <c r="AH100" s="832"/>
      <c r="AI100" s="830" t="s">
        <v>418</v>
      </c>
      <c r="AJ100" s="831"/>
      <c r="AK100" s="831"/>
      <c r="AL100" s="832"/>
      <c r="AM100" s="830" t="s">
        <v>425</v>
      </c>
      <c r="AN100" s="831"/>
      <c r="AO100" s="831"/>
      <c r="AP100" s="832"/>
      <c r="AQ100" s="936" t="s">
        <v>438</v>
      </c>
      <c r="AR100" s="937"/>
      <c r="AS100" s="937"/>
      <c r="AT100" s="938"/>
      <c r="AU100" s="936" t="s">
        <v>439</v>
      </c>
      <c r="AV100" s="937"/>
      <c r="AW100" s="937"/>
      <c r="AX100" s="939"/>
    </row>
    <row r="101" spans="1:60" ht="23.25" customHeight="1" x14ac:dyDescent="0.15">
      <c r="A101" s="492"/>
      <c r="B101" s="493"/>
      <c r="C101" s="493"/>
      <c r="D101" s="493"/>
      <c r="E101" s="493"/>
      <c r="F101" s="494"/>
      <c r="G101" s="165" t="s">
        <v>577</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578</v>
      </c>
      <c r="AC101" s="555"/>
      <c r="AD101" s="555"/>
      <c r="AE101" s="368">
        <v>1</v>
      </c>
      <c r="AF101" s="369"/>
      <c r="AG101" s="369"/>
      <c r="AH101" s="370"/>
      <c r="AI101" s="368">
        <v>1</v>
      </c>
      <c r="AJ101" s="369"/>
      <c r="AK101" s="369"/>
      <c r="AL101" s="370"/>
      <c r="AM101" s="368">
        <v>1</v>
      </c>
      <c r="AN101" s="369"/>
      <c r="AO101" s="369"/>
      <c r="AP101" s="370"/>
      <c r="AQ101" s="368" t="s">
        <v>571</v>
      </c>
      <c r="AR101" s="369"/>
      <c r="AS101" s="369"/>
      <c r="AT101" s="370"/>
      <c r="AU101" s="368" t="s">
        <v>571</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5" t="s">
        <v>578</v>
      </c>
      <c r="AC102" s="555"/>
      <c r="AD102" s="555"/>
      <c r="AE102" s="362">
        <v>1</v>
      </c>
      <c r="AF102" s="362"/>
      <c r="AG102" s="362"/>
      <c r="AH102" s="362"/>
      <c r="AI102" s="362">
        <v>1</v>
      </c>
      <c r="AJ102" s="362"/>
      <c r="AK102" s="362"/>
      <c r="AL102" s="362"/>
      <c r="AM102" s="362">
        <v>1</v>
      </c>
      <c r="AN102" s="362"/>
      <c r="AO102" s="362"/>
      <c r="AP102" s="362"/>
      <c r="AQ102" s="821">
        <v>1</v>
      </c>
      <c r="AR102" s="822"/>
      <c r="AS102" s="822"/>
      <c r="AT102" s="823"/>
      <c r="AU102" s="821">
        <v>1</v>
      </c>
      <c r="AV102" s="822"/>
      <c r="AW102" s="822"/>
      <c r="AX102" s="823"/>
    </row>
    <row r="103" spans="1:60" ht="31.5"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2"/>
      <c r="B104" s="493"/>
      <c r="C104" s="493"/>
      <c r="D104" s="493"/>
      <c r="E104" s="493"/>
      <c r="F104" s="494"/>
      <c r="G104" s="165" t="s">
        <v>579</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578</v>
      </c>
      <c r="AC104" s="473"/>
      <c r="AD104" s="474"/>
      <c r="AE104" s="368">
        <v>4</v>
      </c>
      <c r="AF104" s="369"/>
      <c r="AG104" s="369"/>
      <c r="AH104" s="370"/>
      <c r="AI104" s="368">
        <v>1</v>
      </c>
      <c r="AJ104" s="369"/>
      <c r="AK104" s="369"/>
      <c r="AL104" s="370"/>
      <c r="AM104" s="368">
        <v>1</v>
      </c>
      <c r="AN104" s="369"/>
      <c r="AO104" s="369"/>
      <c r="AP104" s="370"/>
      <c r="AQ104" s="368" t="s">
        <v>571</v>
      </c>
      <c r="AR104" s="369"/>
      <c r="AS104" s="369"/>
      <c r="AT104" s="370"/>
      <c r="AU104" s="368" t="s">
        <v>571</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578</v>
      </c>
      <c r="AC105" s="411"/>
      <c r="AD105" s="412"/>
      <c r="AE105" s="362">
        <v>3</v>
      </c>
      <c r="AF105" s="362"/>
      <c r="AG105" s="362"/>
      <c r="AH105" s="362"/>
      <c r="AI105" s="362">
        <v>2</v>
      </c>
      <c r="AJ105" s="362"/>
      <c r="AK105" s="362"/>
      <c r="AL105" s="362"/>
      <c r="AM105" s="362">
        <v>2</v>
      </c>
      <c r="AN105" s="362"/>
      <c r="AO105" s="362"/>
      <c r="AP105" s="362"/>
      <c r="AQ105" s="368">
        <v>2</v>
      </c>
      <c r="AR105" s="369"/>
      <c r="AS105" s="369"/>
      <c r="AT105" s="370"/>
      <c r="AU105" s="821">
        <v>2</v>
      </c>
      <c r="AV105" s="822"/>
      <c r="AW105" s="822"/>
      <c r="AX105" s="82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1"/>
      <c r="AV108" s="822"/>
      <c r="AW108" s="822"/>
      <c r="AX108" s="82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1"/>
      <c r="AV111" s="822"/>
      <c r="AW111" s="822"/>
      <c r="AX111" s="82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581</v>
      </c>
      <c r="AC116" s="305"/>
      <c r="AD116" s="306"/>
      <c r="AE116" s="362">
        <v>5</v>
      </c>
      <c r="AF116" s="362"/>
      <c r="AG116" s="362"/>
      <c r="AH116" s="362"/>
      <c r="AI116" s="362">
        <v>5</v>
      </c>
      <c r="AJ116" s="362"/>
      <c r="AK116" s="362"/>
      <c r="AL116" s="362"/>
      <c r="AM116" s="362">
        <v>4</v>
      </c>
      <c r="AN116" s="362"/>
      <c r="AO116" s="362"/>
      <c r="AP116" s="362"/>
      <c r="AQ116" s="368">
        <v>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582</v>
      </c>
      <c r="AC117" s="346"/>
      <c r="AD117" s="347"/>
      <c r="AE117" s="310" t="s">
        <v>583</v>
      </c>
      <c r="AF117" s="310"/>
      <c r="AG117" s="310"/>
      <c r="AH117" s="310"/>
      <c r="AI117" s="310" t="s">
        <v>583</v>
      </c>
      <c r="AJ117" s="310"/>
      <c r="AK117" s="310"/>
      <c r="AL117" s="310"/>
      <c r="AM117" s="310" t="s">
        <v>624</v>
      </c>
      <c r="AN117" s="310"/>
      <c r="AO117" s="310"/>
      <c r="AP117" s="310"/>
      <c r="AQ117" s="310" t="s">
        <v>622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413</v>
      </c>
      <c r="B130" s="999"/>
      <c r="C130" s="998" t="s">
        <v>239</v>
      </c>
      <c r="D130" s="999"/>
      <c r="E130" s="312" t="s">
        <v>268</v>
      </c>
      <c r="F130" s="313"/>
      <c r="G130" s="314" t="s">
        <v>584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585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571</v>
      </c>
      <c r="AR133" s="275"/>
      <c r="AS133" s="141" t="s">
        <v>236</v>
      </c>
      <c r="AT133" s="176"/>
      <c r="AU133" s="140" t="s">
        <v>571</v>
      </c>
      <c r="AV133" s="140"/>
      <c r="AW133" s="141" t="s">
        <v>181</v>
      </c>
      <c r="AX133" s="142"/>
    </row>
    <row r="134" spans="1:50" ht="39.75" customHeight="1" x14ac:dyDescent="0.15">
      <c r="A134" s="1002"/>
      <c r="B134" s="256"/>
      <c r="C134" s="255"/>
      <c r="D134" s="256"/>
      <c r="E134" s="255"/>
      <c r="F134" s="318"/>
      <c r="G134" s="235" t="s">
        <v>571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571</v>
      </c>
      <c r="AC134" s="228"/>
      <c r="AD134" s="228"/>
      <c r="AE134" s="270" t="s">
        <v>571</v>
      </c>
      <c r="AF134" s="120"/>
      <c r="AG134" s="120"/>
      <c r="AH134" s="120"/>
      <c r="AI134" s="270" t="s">
        <v>571</v>
      </c>
      <c r="AJ134" s="120"/>
      <c r="AK134" s="120"/>
      <c r="AL134" s="120"/>
      <c r="AM134" s="270" t="s">
        <v>571</v>
      </c>
      <c r="AN134" s="120"/>
      <c r="AO134" s="120"/>
      <c r="AP134" s="120"/>
      <c r="AQ134" s="270" t="s">
        <v>586</v>
      </c>
      <c r="AR134" s="120"/>
      <c r="AS134" s="120"/>
      <c r="AT134" s="120"/>
      <c r="AU134" s="270" t="s">
        <v>587</v>
      </c>
      <c r="AV134" s="120"/>
      <c r="AW134" s="120"/>
      <c r="AX134" s="222"/>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571</v>
      </c>
      <c r="AC135" s="137"/>
      <c r="AD135" s="137"/>
      <c r="AE135" s="270" t="s">
        <v>588</v>
      </c>
      <c r="AF135" s="120"/>
      <c r="AG135" s="120"/>
      <c r="AH135" s="120"/>
      <c r="AI135" s="270" t="s">
        <v>571</v>
      </c>
      <c r="AJ135" s="120"/>
      <c r="AK135" s="120"/>
      <c r="AL135" s="120"/>
      <c r="AM135" s="270" t="s">
        <v>571</v>
      </c>
      <c r="AN135" s="120"/>
      <c r="AO135" s="120"/>
      <c r="AP135" s="120"/>
      <c r="AQ135" s="270" t="s">
        <v>589</v>
      </c>
      <c r="AR135" s="120"/>
      <c r="AS135" s="120"/>
      <c r="AT135" s="120"/>
      <c r="AU135" s="270" t="s">
        <v>588</v>
      </c>
      <c r="AV135" s="120"/>
      <c r="AW135" s="120"/>
      <c r="AX135" s="222"/>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customHeight="1" x14ac:dyDescent="0.15">
      <c r="A152" s="100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2"/>
      <c r="B154" s="256"/>
      <c r="C154" s="255"/>
      <c r="D154" s="256"/>
      <c r="E154" s="255"/>
      <c r="F154" s="318"/>
      <c r="G154" s="235" t="s">
        <v>571</v>
      </c>
      <c r="H154" s="165"/>
      <c r="I154" s="165"/>
      <c r="J154" s="165"/>
      <c r="K154" s="165"/>
      <c r="L154" s="165"/>
      <c r="M154" s="165"/>
      <c r="N154" s="165"/>
      <c r="O154" s="165"/>
      <c r="P154" s="236"/>
      <c r="Q154" s="164" t="s">
        <v>571</v>
      </c>
      <c r="R154" s="165"/>
      <c r="S154" s="165"/>
      <c r="T154" s="165"/>
      <c r="U154" s="165"/>
      <c r="V154" s="165"/>
      <c r="W154" s="165"/>
      <c r="X154" s="165"/>
      <c r="Y154" s="165"/>
      <c r="Z154" s="165"/>
      <c r="AA154" s="931"/>
      <c r="AB154" s="259" t="s">
        <v>571</v>
      </c>
      <c r="AC154" s="260"/>
      <c r="AD154" s="260"/>
      <c r="AE154" s="265" t="s">
        <v>571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2"/>
      <c r="AB157" s="261"/>
      <c r="AC157" s="262"/>
      <c r="AD157" s="262"/>
      <c r="AE157" s="164" t="s">
        <v>571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428</v>
      </c>
      <c r="D430" s="254"/>
      <c r="E430" s="242" t="s">
        <v>406</v>
      </c>
      <c r="F430" s="452"/>
      <c r="G430" s="244" t="s">
        <v>255</v>
      </c>
      <c r="H430" s="162"/>
      <c r="I430" s="162"/>
      <c r="J430" s="245" t="s">
        <v>571</v>
      </c>
      <c r="K430" s="246"/>
      <c r="L430" s="246"/>
      <c r="M430" s="246"/>
      <c r="N430" s="246"/>
      <c r="O430" s="246"/>
      <c r="P430" s="246"/>
      <c r="Q430" s="246"/>
      <c r="R430" s="246"/>
      <c r="S430" s="246"/>
      <c r="T430" s="247"/>
      <c r="U430" s="248" t="s">
        <v>571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215" t="s">
        <v>571</v>
      </c>
      <c r="AR432" s="140"/>
      <c r="AS432" s="141" t="s">
        <v>236</v>
      </c>
      <c r="AT432" s="176"/>
      <c r="AU432" s="140" t="s">
        <v>589</v>
      </c>
      <c r="AV432" s="140"/>
      <c r="AW432" s="141" t="s">
        <v>181</v>
      </c>
      <c r="AX432" s="142"/>
    </row>
    <row r="433" spans="1:50" ht="23.25" customHeight="1" x14ac:dyDescent="0.15">
      <c r="A433" s="1002"/>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571</v>
      </c>
      <c r="AC433" s="137"/>
      <c r="AD433" s="137"/>
      <c r="AE433" s="119" t="s">
        <v>571</v>
      </c>
      <c r="AF433" s="120"/>
      <c r="AG433" s="120"/>
      <c r="AH433" s="120"/>
      <c r="AI433" s="119" t="s">
        <v>590</v>
      </c>
      <c r="AJ433" s="120"/>
      <c r="AK433" s="120"/>
      <c r="AL433" s="120"/>
      <c r="AM433" s="119" t="s">
        <v>589</v>
      </c>
      <c r="AN433" s="120"/>
      <c r="AO433" s="120"/>
      <c r="AP433" s="121"/>
      <c r="AQ433" s="119" t="s">
        <v>571</v>
      </c>
      <c r="AR433" s="120"/>
      <c r="AS433" s="120"/>
      <c r="AT433" s="121"/>
      <c r="AU433" s="120" t="s">
        <v>590</v>
      </c>
      <c r="AV433" s="120"/>
      <c r="AW433" s="120"/>
      <c r="AX433" s="222"/>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571</v>
      </c>
      <c r="AC434" s="228"/>
      <c r="AD434" s="228"/>
      <c r="AE434" s="119" t="s">
        <v>571</v>
      </c>
      <c r="AF434" s="120"/>
      <c r="AG434" s="120"/>
      <c r="AH434" s="121"/>
      <c r="AI434" s="119" t="s">
        <v>591</v>
      </c>
      <c r="AJ434" s="120"/>
      <c r="AK434" s="120"/>
      <c r="AL434" s="120"/>
      <c r="AM434" s="119" t="s">
        <v>590</v>
      </c>
      <c r="AN434" s="120"/>
      <c r="AO434" s="120"/>
      <c r="AP434" s="121"/>
      <c r="AQ434" s="119" t="s">
        <v>571</v>
      </c>
      <c r="AR434" s="120"/>
      <c r="AS434" s="120"/>
      <c r="AT434" s="121"/>
      <c r="AU434" s="120" t="s">
        <v>592</v>
      </c>
      <c r="AV434" s="120"/>
      <c r="AW434" s="120"/>
      <c r="AX434" s="222"/>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571</v>
      </c>
      <c r="AF435" s="120"/>
      <c r="AG435" s="120"/>
      <c r="AH435" s="121"/>
      <c r="AI435" s="119" t="s">
        <v>590</v>
      </c>
      <c r="AJ435" s="120"/>
      <c r="AK435" s="120"/>
      <c r="AL435" s="120"/>
      <c r="AM435" s="119" t="s">
        <v>591</v>
      </c>
      <c r="AN435" s="120"/>
      <c r="AO435" s="120"/>
      <c r="AP435" s="121"/>
      <c r="AQ435" s="119" t="s">
        <v>590</v>
      </c>
      <c r="AR435" s="120"/>
      <c r="AS435" s="120"/>
      <c r="AT435" s="121"/>
      <c r="AU435" s="120" t="s">
        <v>591</v>
      </c>
      <c r="AV435" s="120"/>
      <c r="AW435" s="120"/>
      <c r="AX435" s="222"/>
    </row>
    <row r="436" spans="1:50" ht="18.75" hidden="1"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571</v>
      </c>
      <c r="AF457" s="140"/>
      <c r="AG457" s="141" t="s">
        <v>236</v>
      </c>
      <c r="AH457" s="176"/>
      <c r="AI457" s="186"/>
      <c r="AJ457" s="186"/>
      <c r="AK457" s="186"/>
      <c r="AL457" s="181"/>
      <c r="AM457" s="186"/>
      <c r="AN457" s="186"/>
      <c r="AO457" s="186"/>
      <c r="AP457" s="181"/>
      <c r="AQ457" s="215" t="s">
        <v>571</v>
      </c>
      <c r="AR457" s="140"/>
      <c r="AS457" s="141" t="s">
        <v>236</v>
      </c>
      <c r="AT457" s="176"/>
      <c r="AU457" s="140" t="s">
        <v>571</v>
      </c>
      <c r="AV457" s="140"/>
      <c r="AW457" s="141" t="s">
        <v>181</v>
      </c>
      <c r="AX457" s="142"/>
    </row>
    <row r="458" spans="1:50" ht="23.25" customHeight="1" x14ac:dyDescent="0.15">
      <c r="A458" s="1002"/>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594</v>
      </c>
      <c r="AC458" s="137"/>
      <c r="AD458" s="137"/>
      <c r="AE458" s="119" t="s">
        <v>571</v>
      </c>
      <c r="AF458" s="120"/>
      <c r="AG458" s="120"/>
      <c r="AH458" s="120"/>
      <c r="AI458" s="119" t="s">
        <v>571</v>
      </c>
      <c r="AJ458" s="120"/>
      <c r="AK458" s="120"/>
      <c r="AL458" s="120"/>
      <c r="AM458" s="119" t="s">
        <v>571</v>
      </c>
      <c r="AN458" s="120"/>
      <c r="AO458" s="120"/>
      <c r="AP458" s="121"/>
      <c r="AQ458" s="119" t="s">
        <v>571</v>
      </c>
      <c r="AR458" s="120"/>
      <c r="AS458" s="120"/>
      <c r="AT458" s="121"/>
      <c r="AU458" s="120" t="s">
        <v>591</v>
      </c>
      <c r="AV458" s="120"/>
      <c r="AW458" s="120"/>
      <c r="AX458" s="222"/>
    </row>
    <row r="459" spans="1:50" ht="23.25"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571</v>
      </c>
      <c r="AC459" s="228"/>
      <c r="AD459" s="228"/>
      <c r="AE459" s="119" t="s">
        <v>591</v>
      </c>
      <c r="AF459" s="120"/>
      <c r="AG459" s="120"/>
      <c r="AH459" s="121"/>
      <c r="AI459" s="119" t="s">
        <v>589</v>
      </c>
      <c r="AJ459" s="120"/>
      <c r="AK459" s="120"/>
      <c r="AL459" s="120"/>
      <c r="AM459" s="119" t="s">
        <v>571</v>
      </c>
      <c r="AN459" s="120"/>
      <c r="AO459" s="120"/>
      <c r="AP459" s="121"/>
      <c r="AQ459" s="119" t="s">
        <v>589</v>
      </c>
      <c r="AR459" s="120"/>
      <c r="AS459" s="120"/>
      <c r="AT459" s="121"/>
      <c r="AU459" s="120" t="s">
        <v>571</v>
      </c>
      <c r="AV459" s="120"/>
      <c r="AW459" s="120"/>
      <c r="AX459" s="222"/>
    </row>
    <row r="460" spans="1:50" ht="23.25"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571</v>
      </c>
      <c r="AF460" s="120"/>
      <c r="AG460" s="120"/>
      <c r="AH460" s="121"/>
      <c r="AI460" s="119" t="s">
        <v>591</v>
      </c>
      <c r="AJ460" s="120"/>
      <c r="AK460" s="120"/>
      <c r="AL460" s="120"/>
      <c r="AM460" s="119" t="s">
        <v>589</v>
      </c>
      <c r="AN460" s="120"/>
      <c r="AO460" s="120"/>
      <c r="AP460" s="121"/>
      <c r="AQ460" s="119" t="s">
        <v>591</v>
      </c>
      <c r="AR460" s="120"/>
      <c r="AS460" s="120"/>
      <c r="AT460" s="121"/>
      <c r="AU460" s="120" t="s">
        <v>571</v>
      </c>
      <c r="AV460" s="120"/>
      <c r="AW460" s="120"/>
      <c r="AX460" s="222"/>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1002"/>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592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02"/>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02"/>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02"/>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02"/>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8.6" customHeight="1" x14ac:dyDescent="0.15">
      <c r="A702" s="530" t="s">
        <v>140</v>
      </c>
      <c r="B702" s="531"/>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597</v>
      </c>
      <c r="AE702" s="903"/>
      <c r="AF702" s="903"/>
      <c r="AG702" s="892" t="s">
        <v>595</v>
      </c>
      <c r="AH702" s="893"/>
      <c r="AI702" s="893"/>
      <c r="AJ702" s="893"/>
      <c r="AK702" s="893"/>
      <c r="AL702" s="893"/>
      <c r="AM702" s="893"/>
      <c r="AN702" s="893"/>
      <c r="AO702" s="893"/>
      <c r="AP702" s="893"/>
      <c r="AQ702" s="893"/>
      <c r="AR702" s="893"/>
      <c r="AS702" s="893"/>
      <c r="AT702" s="893"/>
      <c r="AU702" s="893"/>
      <c r="AV702" s="893"/>
      <c r="AW702" s="893"/>
      <c r="AX702" s="894"/>
    </row>
    <row r="703" spans="1:50" ht="48.6"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597</v>
      </c>
      <c r="AE703" s="159"/>
      <c r="AF703" s="159"/>
      <c r="AG703" s="671" t="s">
        <v>596</v>
      </c>
      <c r="AH703" s="672"/>
      <c r="AI703" s="672"/>
      <c r="AJ703" s="672"/>
      <c r="AK703" s="672"/>
      <c r="AL703" s="672"/>
      <c r="AM703" s="672"/>
      <c r="AN703" s="672"/>
      <c r="AO703" s="672"/>
      <c r="AP703" s="672"/>
      <c r="AQ703" s="672"/>
      <c r="AR703" s="672"/>
      <c r="AS703" s="672"/>
      <c r="AT703" s="672"/>
      <c r="AU703" s="672"/>
      <c r="AV703" s="672"/>
      <c r="AW703" s="672"/>
      <c r="AX703" s="673"/>
    </row>
    <row r="704" spans="1:50" ht="48.6" customHeight="1" x14ac:dyDescent="0.15">
      <c r="A704" s="534"/>
      <c r="B704" s="535"/>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597</v>
      </c>
      <c r="AE704" s="590"/>
      <c r="AF704" s="590"/>
      <c r="AG704" s="432" t="s">
        <v>619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597</v>
      </c>
      <c r="AE705" s="740"/>
      <c r="AF705" s="740"/>
      <c r="AG705" s="164" t="s">
        <v>599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598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598</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600</v>
      </c>
      <c r="AE708" s="675"/>
      <c r="AF708" s="675"/>
      <c r="AG708" s="527" t="s">
        <v>570</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597</v>
      </c>
      <c r="AE709" s="159"/>
      <c r="AF709" s="159"/>
      <c r="AG709" s="671" t="s">
        <v>601</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600</v>
      </c>
      <c r="AE710" s="159"/>
      <c r="AF710" s="159"/>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34.9"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597</v>
      </c>
      <c r="AE711" s="159"/>
      <c r="AF711" s="159"/>
      <c r="AG711" s="671" t="s">
        <v>602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600</v>
      </c>
      <c r="AE712" s="590"/>
      <c r="AF712" s="590"/>
      <c r="AG712" s="598" t="s">
        <v>570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71" t="s">
        <v>570</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600</v>
      </c>
      <c r="AE714" s="596"/>
      <c r="AF714" s="597"/>
      <c r="AG714" s="696" t="s">
        <v>570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597</v>
      </c>
      <c r="AE715" s="675"/>
      <c r="AF715" s="784"/>
      <c r="AG715" s="527" t="s">
        <v>632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600</v>
      </c>
      <c r="AE716" s="766"/>
      <c r="AF716" s="766"/>
      <c r="AG716" s="671" t="s">
        <v>570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597</v>
      </c>
      <c r="AE717" s="159"/>
      <c r="AF717" s="159"/>
      <c r="AG717" s="671" t="s">
        <v>603</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600</v>
      </c>
      <c r="AE718" s="159"/>
      <c r="AF718" s="159"/>
      <c r="AG718" s="167" t="s">
        <v>570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c r="AE719" s="675"/>
      <c r="AF719" s="675"/>
      <c r="AG719" s="164" t="s">
        <v>571</v>
      </c>
      <c r="AH719" s="165"/>
      <c r="AI719" s="165"/>
      <c r="AJ719" s="165"/>
      <c r="AK719" s="165"/>
      <c r="AL719" s="165"/>
      <c r="AM719" s="165"/>
      <c r="AN719" s="165"/>
      <c r="AO719" s="165"/>
      <c r="AP719" s="165"/>
      <c r="AQ719" s="165"/>
      <c r="AR719" s="165"/>
      <c r="AS719" s="165"/>
      <c r="AT719" s="165"/>
      <c r="AU719" s="165"/>
      <c r="AV719" s="165"/>
      <c r="AW719" s="165"/>
      <c r="AX719" s="166"/>
    </row>
    <row r="720" spans="1:50" ht="19.899999999999999"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7"/>
      <c r="B722" s="658"/>
      <c r="C722" s="925"/>
      <c r="D722" s="926"/>
      <c r="E722" s="926"/>
      <c r="F722" s="927"/>
      <c r="G722" s="945"/>
      <c r="H722" s="946"/>
      <c r="I722" s="82" t="str">
        <f t="shared" ref="I722:I725" si="2">IF(OR(G722="　", G722=""), "", "-")</f>
        <v/>
      </c>
      <c r="J722" s="924"/>
      <c r="K722" s="924"/>
      <c r="L722" s="82" t="str">
        <f t="shared" ref="L722:L725" si="3">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5"/>
      <c r="D723" s="926"/>
      <c r="E723" s="926"/>
      <c r="F723" s="927"/>
      <c r="G723" s="945"/>
      <c r="H723" s="946"/>
      <c r="I723" s="82" t="str">
        <f t="shared" si="2"/>
        <v/>
      </c>
      <c r="J723" s="924"/>
      <c r="K723" s="924"/>
      <c r="L723" s="82" t="str">
        <f t="shared" si="3"/>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5"/>
      <c r="D724" s="926"/>
      <c r="E724" s="926"/>
      <c r="F724" s="927"/>
      <c r="G724" s="945"/>
      <c r="H724" s="946"/>
      <c r="I724" s="82" t="str">
        <f t="shared" si="2"/>
        <v/>
      </c>
      <c r="J724" s="924"/>
      <c r="K724" s="924"/>
      <c r="L724" s="82" t="str">
        <f t="shared" si="3"/>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9"/>
      <c r="B725" s="660"/>
      <c r="C725" s="928"/>
      <c r="D725" s="929"/>
      <c r="E725" s="929"/>
      <c r="F725" s="930"/>
      <c r="G725" s="967"/>
      <c r="H725" s="968"/>
      <c r="I725" s="84" t="str">
        <f t="shared" si="2"/>
        <v/>
      </c>
      <c r="J725" s="969"/>
      <c r="K725" s="969"/>
      <c r="L725" s="84" t="str">
        <f t="shared" si="3"/>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5"/>
      <c r="E726" s="585"/>
      <c r="F726" s="586"/>
      <c r="G726" s="804" t="s">
        <v>604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45.6" customHeight="1" thickBot="1" x14ac:dyDescent="0.2">
      <c r="A727" s="627"/>
      <c r="B727" s="628"/>
      <c r="C727" s="702" t="s">
        <v>57</v>
      </c>
      <c r="D727" s="703"/>
      <c r="E727" s="703"/>
      <c r="F727" s="704"/>
      <c r="G727" s="802" t="s">
        <v>605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4.45" customHeight="1" thickBot="1" x14ac:dyDescent="0.2">
      <c r="A729" s="772" t="s">
        <v>625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4.45" customHeight="1" thickBot="1" x14ac:dyDescent="0.2">
      <c r="A731" s="622" t="s">
        <v>626</v>
      </c>
      <c r="B731" s="623"/>
      <c r="C731" s="623"/>
      <c r="D731" s="623"/>
      <c r="E731" s="624"/>
      <c r="F731" s="687" t="s">
        <v>627</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4.45" customHeight="1" thickBot="1" x14ac:dyDescent="0.2">
      <c r="A733" s="756" t="s">
        <v>138</v>
      </c>
      <c r="B733" s="757"/>
      <c r="C733" s="757"/>
      <c r="D733" s="757"/>
      <c r="E733" s="758"/>
      <c r="F733" s="773" t="s">
        <v>628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4.4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409</v>
      </c>
      <c r="B737" s="101"/>
      <c r="C737" s="101"/>
      <c r="D737" s="102"/>
      <c r="E737" s="103" t="s">
        <v>571</v>
      </c>
      <c r="F737" s="103"/>
      <c r="G737" s="103"/>
      <c r="H737" s="103"/>
      <c r="I737" s="103"/>
      <c r="J737" s="103"/>
      <c r="K737" s="103"/>
      <c r="L737" s="103"/>
      <c r="M737" s="103"/>
      <c r="N737" s="109" t="s">
        <v>404</v>
      </c>
      <c r="O737" s="109"/>
      <c r="P737" s="109"/>
      <c r="Q737" s="109"/>
      <c r="R737" s="103" t="s">
        <v>606</v>
      </c>
      <c r="S737" s="103"/>
      <c r="T737" s="103"/>
      <c r="U737" s="103"/>
      <c r="V737" s="103"/>
      <c r="W737" s="103"/>
      <c r="X737" s="103"/>
      <c r="Y737" s="103"/>
      <c r="Z737" s="103"/>
      <c r="AA737" s="109" t="s">
        <v>403</v>
      </c>
      <c r="AB737" s="109"/>
      <c r="AC737" s="109"/>
      <c r="AD737" s="109"/>
      <c r="AE737" s="103" t="s">
        <v>571</v>
      </c>
      <c r="AF737" s="103"/>
      <c r="AG737" s="103"/>
      <c r="AH737" s="103"/>
      <c r="AI737" s="103"/>
      <c r="AJ737" s="103"/>
      <c r="AK737" s="103"/>
      <c r="AL737" s="103"/>
      <c r="AM737" s="103"/>
      <c r="AN737" s="109" t="s">
        <v>402</v>
      </c>
      <c r="AO737" s="109"/>
      <c r="AP737" s="109"/>
      <c r="AQ737" s="109"/>
      <c r="AR737" s="110" t="s">
        <v>571</v>
      </c>
      <c r="AS737" s="111"/>
      <c r="AT737" s="111"/>
      <c r="AU737" s="111"/>
      <c r="AV737" s="111"/>
      <c r="AW737" s="111"/>
      <c r="AX737" s="112"/>
      <c r="AY737" s="88"/>
      <c r="AZ737" s="88"/>
    </row>
    <row r="738" spans="1:52" ht="24.75" customHeight="1" x14ac:dyDescent="0.15">
      <c r="A738" s="100" t="s">
        <v>401</v>
      </c>
      <c r="B738" s="101"/>
      <c r="C738" s="101"/>
      <c r="D738" s="102"/>
      <c r="E738" s="103" t="s">
        <v>606</v>
      </c>
      <c r="F738" s="103"/>
      <c r="G738" s="103"/>
      <c r="H738" s="103"/>
      <c r="I738" s="103"/>
      <c r="J738" s="103"/>
      <c r="K738" s="103"/>
      <c r="L738" s="103"/>
      <c r="M738" s="103"/>
      <c r="N738" s="109" t="s">
        <v>400</v>
      </c>
      <c r="O738" s="109"/>
      <c r="P738" s="109"/>
      <c r="Q738" s="109"/>
      <c r="R738" s="103" t="s">
        <v>607</v>
      </c>
      <c r="S738" s="103"/>
      <c r="T738" s="103"/>
      <c r="U738" s="103"/>
      <c r="V738" s="103"/>
      <c r="W738" s="103"/>
      <c r="X738" s="103"/>
      <c r="Y738" s="103"/>
      <c r="Z738" s="103"/>
      <c r="AA738" s="109" t="s">
        <v>399</v>
      </c>
      <c r="AB738" s="109"/>
      <c r="AC738" s="109"/>
      <c r="AD738" s="109"/>
      <c r="AE738" s="103" t="s">
        <v>608</v>
      </c>
      <c r="AF738" s="103"/>
      <c r="AG738" s="103"/>
      <c r="AH738" s="103"/>
      <c r="AI738" s="103"/>
      <c r="AJ738" s="103"/>
      <c r="AK738" s="103"/>
      <c r="AL738" s="103"/>
      <c r="AM738" s="103"/>
      <c r="AN738" s="109" t="s">
        <v>398</v>
      </c>
      <c r="AO738" s="109"/>
      <c r="AP738" s="109"/>
      <c r="AQ738" s="109"/>
      <c r="AR738" s="110" t="s">
        <v>609</v>
      </c>
      <c r="AS738" s="111"/>
      <c r="AT738" s="111"/>
      <c r="AU738" s="111"/>
      <c r="AV738" s="111"/>
      <c r="AW738" s="111"/>
      <c r="AX738" s="112"/>
    </row>
    <row r="739" spans="1:52" ht="24.75" customHeight="1" x14ac:dyDescent="0.15">
      <c r="A739" s="100" t="s">
        <v>397</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147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392</v>
      </c>
      <c r="B780" s="768"/>
      <c r="C780" s="768"/>
      <c r="D780" s="768"/>
      <c r="E780" s="768"/>
      <c r="F780" s="769"/>
      <c r="G780" s="443" t="s">
        <v>613</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0"/>
      <c r="B782" s="770"/>
      <c r="C782" s="770"/>
      <c r="D782" s="770"/>
      <c r="E782" s="770"/>
      <c r="F782" s="771"/>
      <c r="G782" s="453" t="s">
        <v>611</v>
      </c>
      <c r="H782" s="454"/>
      <c r="I782" s="454"/>
      <c r="J782" s="454"/>
      <c r="K782" s="455"/>
      <c r="L782" s="456" t="s">
        <v>612</v>
      </c>
      <c r="M782" s="457"/>
      <c r="N782" s="457"/>
      <c r="O782" s="457"/>
      <c r="P782" s="457"/>
      <c r="Q782" s="457"/>
      <c r="R782" s="457"/>
      <c r="S782" s="457"/>
      <c r="T782" s="457"/>
      <c r="U782" s="457"/>
      <c r="V782" s="457"/>
      <c r="W782" s="457"/>
      <c r="X782" s="458"/>
      <c r="Y782" s="459">
        <v>1</v>
      </c>
      <c r="Z782" s="460"/>
      <c r="AA782" s="460"/>
      <c r="AB782" s="5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60"/>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3" t="s">
        <v>348</v>
      </c>
      <c r="AM832" s="964"/>
      <c r="AN832" s="96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614</v>
      </c>
      <c r="D838" s="422"/>
      <c r="E838" s="422"/>
      <c r="F838" s="422"/>
      <c r="G838" s="422"/>
      <c r="H838" s="422"/>
      <c r="I838" s="422"/>
      <c r="J838" s="423">
        <v>3011101012095</v>
      </c>
      <c r="K838" s="424"/>
      <c r="L838" s="424"/>
      <c r="M838" s="424"/>
      <c r="N838" s="424"/>
      <c r="O838" s="424"/>
      <c r="P838" s="429" t="s">
        <v>612</v>
      </c>
      <c r="Q838" s="321"/>
      <c r="R838" s="321"/>
      <c r="S838" s="321"/>
      <c r="T838" s="321"/>
      <c r="U838" s="321"/>
      <c r="V838" s="321"/>
      <c r="W838" s="321"/>
      <c r="X838" s="321"/>
      <c r="Y838" s="322">
        <v>1</v>
      </c>
      <c r="Z838" s="323"/>
      <c r="AA838" s="323"/>
      <c r="AB838" s="324"/>
      <c r="AC838" s="332" t="s">
        <v>384</v>
      </c>
      <c r="AD838" s="427"/>
      <c r="AE838" s="427"/>
      <c r="AF838" s="427"/>
      <c r="AG838" s="427"/>
      <c r="AH838" s="425" t="s">
        <v>615</v>
      </c>
      <c r="AI838" s="426"/>
      <c r="AJ838" s="426"/>
      <c r="AK838" s="426"/>
      <c r="AL838" s="329">
        <v>100</v>
      </c>
      <c r="AM838" s="330"/>
      <c r="AN838" s="330"/>
      <c r="AO838" s="331"/>
      <c r="AP838" s="325" t="s">
        <v>616</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8.9"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c r="D871" s="422"/>
      <c r="E871" s="422"/>
      <c r="F871" s="422"/>
      <c r="G871" s="422"/>
      <c r="H871" s="422"/>
      <c r="I871" s="422"/>
      <c r="J871" s="423"/>
      <c r="K871" s="424"/>
      <c r="L871" s="424"/>
      <c r="M871" s="424"/>
      <c r="N871" s="424"/>
      <c r="O871" s="424"/>
      <c r="P871" s="429"/>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t="s">
        <v>630</v>
      </c>
      <c r="AQ871" s="325"/>
      <c r="AR871" s="325"/>
      <c r="AS871" s="325"/>
      <c r="AT871" s="325"/>
      <c r="AU871" s="325"/>
      <c r="AV871" s="325"/>
      <c r="AW871" s="325"/>
      <c r="AX871" s="325"/>
    </row>
    <row r="872" spans="1:50" ht="30" customHeight="1" x14ac:dyDescent="0.15">
      <c r="A872" s="408">
        <v>2</v>
      </c>
      <c r="B872" s="408">
        <v>1</v>
      </c>
      <c r="C872" s="428"/>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t="s">
        <v>630</v>
      </c>
      <c r="AQ872" s="325"/>
      <c r="AR872" s="325"/>
      <c r="AS872" s="325"/>
      <c r="AT872" s="325"/>
      <c r="AU872" s="325"/>
      <c r="AV872" s="325"/>
      <c r="AW872" s="325"/>
      <c r="AX872" s="325"/>
    </row>
    <row r="873" spans="1:50" ht="30"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t="s">
        <v>630</v>
      </c>
      <c r="AQ873" s="325"/>
      <c r="AR873" s="325"/>
      <c r="AS873" s="325"/>
      <c r="AT873" s="325"/>
      <c r="AU873" s="325"/>
      <c r="AV873" s="325"/>
      <c r="AW873" s="325"/>
      <c r="AX873" s="325"/>
    </row>
    <row r="874" spans="1:50" ht="30"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t="s">
        <v>630</v>
      </c>
      <c r="AQ874" s="325"/>
      <c r="AR874" s="325"/>
      <c r="AS874" s="325"/>
      <c r="AT874" s="325"/>
      <c r="AU874" s="325"/>
      <c r="AV874" s="325"/>
      <c r="AW874" s="325"/>
      <c r="AX874" s="325"/>
    </row>
    <row r="875" spans="1:50" ht="30" customHeight="1" x14ac:dyDescent="0.15">
      <c r="A875" s="408">
        <v>5</v>
      </c>
      <c r="B875" s="408">
        <v>1</v>
      </c>
      <c r="C875" s="428"/>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t="s">
        <v>630</v>
      </c>
      <c r="AQ875" s="325"/>
      <c r="AR875" s="325"/>
      <c r="AS875" s="325"/>
      <c r="AT875" s="325"/>
      <c r="AU875" s="325"/>
      <c r="AV875" s="325"/>
      <c r="AW875" s="325"/>
      <c r="AX875" s="325"/>
    </row>
    <row r="876" spans="1:50" ht="30" customHeight="1" x14ac:dyDescent="0.15">
      <c r="A876" s="408">
        <v>6</v>
      </c>
      <c r="B876" s="408">
        <v>1</v>
      </c>
      <c r="C876" s="428"/>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t="s">
        <v>630</v>
      </c>
      <c r="AQ876" s="325"/>
      <c r="AR876" s="325"/>
      <c r="AS876" s="325"/>
      <c r="AT876" s="325"/>
      <c r="AU876" s="325"/>
      <c r="AV876" s="325"/>
      <c r="AW876" s="325"/>
      <c r="AX876" s="325"/>
    </row>
    <row r="877" spans="1:50" ht="30" customHeight="1" x14ac:dyDescent="0.15">
      <c r="A877" s="408">
        <v>7</v>
      </c>
      <c r="B877" s="408">
        <v>1</v>
      </c>
      <c r="C877" s="428"/>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t="s">
        <v>630</v>
      </c>
      <c r="AQ877" s="325"/>
      <c r="AR877" s="325"/>
      <c r="AS877" s="325"/>
      <c r="AT877" s="325"/>
      <c r="AU877" s="325"/>
      <c r="AV877" s="325"/>
      <c r="AW877" s="325"/>
      <c r="AX877" s="325"/>
    </row>
    <row r="878" spans="1:50" ht="30" customHeight="1" x14ac:dyDescent="0.15">
      <c r="A878" s="408">
        <v>8</v>
      </c>
      <c r="B878" s="408">
        <v>1</v>
      </c>
      <c r="C878" s="428"/>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t="s">
        <v>630</v>
      </c>
      <c r="AQ878" s="325"/>
      <c r="AR878" s="325"/>
      <c r="AS878" s="325"/>
      <c r="AT878" s="325"/>
      <c r="AU878" s="325"/>
      <c r="AV878" s="325"/>
      <c r="AW878" s="325"/>
      <c r="AX878" s="325"/>
    </row>
    <row r="879" spans="1:50" ht="30" customHeight="1" x14ac:dyDescent="0.15">
      <c r="A879" s="408">
        <v>9</v>
      </c>
      <c r="B879" s="408">
        <v>1</v>
      </c>
      <c r="C879" s="428"/>
      <c r="D879" s="422"/>
      <c r="E879" s="422"/>
      <c r="F879" s="422"/>
      <c r="G879" s="422"/>
      <c r="H879" s="422"/>
      <c r="I879" s="422"/>
      <c r="J879" s="423"/>
      <c r="K879" s="424"/>
      <c r="L879" s="424"/>
      <c r="M879" s="424"/>
      <c r="N879" s="424"/>
      <c r="O879" s="424"/>
      <c r="P879" s="429"/>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t="s">
        <v>630</v>
      </c>
      <c r="AQ879" s="325"/>
      <c r="AR879" s="325"/>
      <c r="AS879" s="325"/>
      <c r="AT879" s="325"/>
      <c r="AU879" s="325"/>
      <c r="AV879" s="325"/>
      <c r="AW879" s="325"/>
      <c r="AX879" s="325"/>
    </row>
    <row r="880" spans="1:50" ht="30" customHeight="1" x14ac:dyDescent="0.15">
      <c r="A880" s="408">
        <v>10</v>
      </c>
      <c r="B880" s="408">
        <v>1</v>
      </c>
      <c r="C880" s="428"/>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t="s">
        <v>630</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8"/>
      <c r="E1102" s="281" t="s">
        <v>265</v>
      </c>
      <c r="F1102" s="898"/>
      <c r="G1102" s="898"/>
      <c r="H1102" s="898"/>
      <c r="I1102" s="898"/>
      <c r="J1102" s="281" t="s">
        <v>300</v>
      </c>
      <c r="K1102" s="281"/>
      <c r="L1102" s="281"/>
      <c r="M1102" s="281"/>
      <c r="N1102" s="281"/>
      <c r="O1102" s="281"/>
      <c r="P1102" s="348" t="s">
        <v>27</v>
      </c>
      <c r="Q1102" s="348"/>
      <c r="R1102" s="348"/>
      <c r="S1102" s="348"/>
      <c r="T1102" s="348"/>
      <c r="U1102" s="348"/>
      <c r="V1102" s="348"/>
      <c r="W1102" s="348"/>
      <c r="X1102" s="348"/>
      <c r="Y1102" s="281" t="s">
        <v>302</v>
      </c>
      <c r="Z1102" s="898"/>
      <c r="AA1102" s="898"/>
      <c r="AB1102" s="898"/>
      <c r="AC1102" s="281" t="s">
        <v>248</v>
      </c>
      <c r="AD1102" s="281"/>
      <c r="AE1102" s="281"/>
      <c r="AF1102" s="281"/>
      <c r="AG1102" s="281"/>
      <c r="AH1102" s="348" t="s">
        <v>261</v>
      </c>
      <c r="AI1102" s="349"/>
      <c r="AJ1102" s="349"/>
      <c r="AK1102" s="349"/>
      <c r="AL1102" s="349" t="s">
        <v>21</v>
      </c>
      <c r="AM1102" s="349"/>
      <c r="AN1102" s="349"/>
      <c r="AO1102" s="901"/>
      <c r="AP1102" s="431" t="s">
        <v>334</v>
      </c>
      <c r="AQ1102" s="431"/>
      <c r="AR1102" s="431"/>
      <c r="AS1102" s="431"/>
      <c r="AT1102" s="431"/>
      <c r="AU1102" s="431"/>
      <c r="AV1102" s="431"/>
      <c r="AW1102" s="431"/>
      <c r="AX1102" s="431"/>
    </row>
    <row r="1103" spans="1:50" ht="30" customHeight="1" x14ac:dyDescent="0.15">
      <c r="A1103" s="408">
        <v>1</v>
      </c>
      <c r="B1103" s="408">
        <v>1</v>
      </c>
      <c r="C1103" s="900"/>
      <c r="D1103" s="900"/>
      <c r="E1103" s="265" t="s">
        <v>591</v>
      </c>
      <c r="F1103" s="899"/>
      <c r="G1103" s="899"/>
      <c r="H1103" s="899"/>
      <c r="I1103" s="899"/>
      <c r="J1103" s="423" t="s">
        <v>571</v>
      </c>
      <c r="K1103" s="424"/>
      <c r="L1103" s="424"/>
      <c r="M1103" s="424"/>
      <c r="N1103" s="424"/>
      <c r="O1103" s="424"/>
      <c r="P1103" s="429" t="s">
        <v>589</v>
      </c>
      <c r="Q1103" s="321"/>
      <c r="R1103" s="321"/>
      <c r="S1103" s="321"/>
      <c r="T1103" s="321"/>
      <c r="U1103" s="321"/>
      <c r="V1103" s="321"/>
      <c r="W1103" s="321"/>
      <c r="X1103" s="321"/>
      <c r="Y1103" s="322" t="s">
        <v>571</v>
      </c>
      <c r="Z1103" s="323"/>
      <c r="AA1103" s="323"/>
      <c r="AB1103" s="324"/>
      <c r="AC1103" s="326"/>
      <c r="AD1103" s="326"/>
      <c r="AE1103" s="326"/>
      <c r="AF1103" s="326"/>
      <c r="AG1103" s="326"/>
      <c r="AH1103" s="327" t="s">
        <v>571</v>
      </c>
      <c r="AI1103" s="328"/>
      <c r="AJ1103" s="328"/>
      <c r="AK1103" s="328"/>
      <c r="AL1103" s="329" t="s">
        <v>571</v>
      </c>
      <c r="AM1103" s="330"/>
      <c r="AN1103" s="330"/>
      <c r="AO1103" s="331"/>
      <c r="AP1103" s="325" t="s">
        <v>589</v>
      </c>
      <c r="AQ1103" s="325"/>
      <c r="AR1103" s="325"/>
      <c r="AS1103" s="325"/>
      <c r="AT1103" s="325"/>
      <c r="AU1103" s="325"/>
      <c r="AV1103" s="325"/>
      <c r="AW1103" s="325"/>
      <c r="AX1103" s="325"/>
    </row>
    <row r="1104" spans="1:50" ht="30" hidden="1" customHeight="1" x14ac:dyDescent="0.15">
      <c r="A1104" s="408">
        <v>2</v>
      </c>
      <c r="B1104" s="408">
        <v>1</v>
      </c>
      <c r="C1104" s="900"/>
      <c r="D1104" s="900"/>
      <c r="E1104" s="899"/>
      <c r="F1104" s="899"/>
      <c r="G1104" s="899"/>
      <c r="H1104" s="899"/>
      <c r="I1104" s="89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0"/>
      <c r="D1105" s="900"/>
      <c r="E1105" s="899"/>
      <c r="F1105" s="899"/>
      <c r="G1105" s="899"/>
      <c r="H1105" s="899"/>
      <c r="I1105" s="89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0"/>
      <c r="D1106" s="900"/>
      <c r="E1106" s="899"/>
      <c r="F1106" s="899"/>
      <c r="G1106" s="899"/>
      <c r="H1106" s="899"/>
      <c r="I1106" s="89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0"/>
      <c r="D1107" s="900"/>
      <c r="E1107" s="899"/>
      <c r="F1107" s="899"/>
      <c r="G1107" s="899"/>
      <c r="H1107" s="899"/>
      <c r="I1107" s="89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0"/>
      <c r="D1108" s="900"/>
      <c r="E1108" s="899"/>
      <c r="F1108" s="899"/>
      <c r="G1108" s="899"/>
      <c r="H1108" s="899"/>
      <c r="I1108" s="89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0"/>
      <c r="D1109" s="900"/>
      <c r="E1109" s="899"/>
      <c r="F1109" s="899"/>
      <c r="G1109" s="899"/>
      <c r="H1109" s="899"/>
      <c r="I1109" s="89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0"/>
      <c r="D1110" s="900"/>
      <c r="E1110" s="899"/>
      <c r="F1110" s="899"/>
      <c r="G1110" s="899"/>
      <c r="H1110" s="899"/>
      <c r="I1110" s="89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0"/>
      <c r="D1111" s="900"/>
      <c r="E1111" s="899"/>
      <c r="F1111" s="899"/>
      <c r="G1111" s="899"/>
      <c r="H1111" s="899"/>
      <c r="I1111" s="89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0"/>
      <c r="D1112" s="900"/>
      <c r="E1112" s="899"/>
      <c r="F1112" s="899"/>
      <c r="G1112" s="899"/>
      <c r="H1112" s="899"/>
      <c r="I1112" s="89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0"/>
      <c r="D1113" s="900"/>
      <c r="E1113" s="899"/>
      <c r="F1113" s="899"/>
      <c r="G1113" s="899"/>
      <c r="H1113" s="899"/>
      <c r="I1113" s="89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0"/>
      <c r="D1114" s="900"/>
      <c r="E1114" s="899"/>
      <c r="F1114" s="899"/>
      <c r="G1114" s="899"/>
      <c r="H1114" s="899"/>
      <c r="I1114" s="89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0"/>
      <c r="D1115" s="900"/>
      <c r="E1115" s="899"/>
      <c r="F1115" s="899"/>
      <c r="G1115" s="899"/>
      <c r="H1115" s="899"/>
      <c r="I1115" s="89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0"/>
      <c r="D1116" s="900"/>
      <c r="E1116" s="899"/>
      <c r="F1116" s="899"/>
      <c r="G1116" s="899"/>
      <c r="H1116" s="899"/>
      <c r="I1116" s="89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0"/>
      <c r="D1117" s="900"/>
      <c r="E1117" s="899"/>
      <c r="F1117" s="899"/>
      <c r="G1117" s="899"/>
      <c r="H1117" s="899"/>
      <c r="I1117" s="89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0"/>
      <c r="D1118" s="900"/>
      <c r="E1118" s="899"/>
      <c r="F1118" s="899"/>
      <c r="G1118" s="899"/>
      <c r="H1118" s="899"/>
      <c r="I1118" s="89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0"/>
      <c r="D1119" s="900"/>
      <c r="E1119" s="899"/>
      <c r="F1119" s="899"/>
      <c r="G1119" s="899"/>
      <c r="H1119" s="899"/>
      <c r="I1119" s="89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0"/>
      <c r="D1120" s="900"/>
      <c r="E1120" s="265"/>
      <c r="F1120" s="899"/>
      <c r="G1120" s="899"/>
      <c r="H1120" s="899"/>
      <c r="I1120" s="89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0"/>
      <c r="D1121" s="900"/>
      <c r="E1121" s="899"/>
      <c r="F1121" s="899"/>
      <c r="G1121" s="899"/>
      <c r="H1121" s="899"/>
      <c r="I1121" s="89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0"/>
      <c r="D1122" s="900"/>
      <c r="E1122" s="899"/>
      <c r="F1122" s="899"/>
      <c r="G1122" s="899"/>
      <c r="H1122" s="899"/>
      <c r="I1122" s="89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0"/>
      <c r="D1123" s="900"/>
      <c r="E1123" s="899"/>
      <c r="F1123" s="899"/>
      <c r="G1123" s="899"/>
      <c r="H1123" s="899"/>
      <c r="I1123" s="89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0"/>
      <c r="D1124" s="900"/>
      <c r="E1124" s="899"/>
      <c r="F1124" s="899"/>
      <c r="G1124" s="899"/>
      <c r="H1124" s="899"/>
      <c r="I1124" s="89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0"/>
      <c r="D1125" s="900"/>
      <c r="E1125" s="899"/>
      <c r="F1125" s="899"/>
      <c r="G1125" s="899"/>
      <c r="H1125" s="899"/>
      <c r="I1125" s="89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0"/>
      <c r="D1126" s="900"/>
      <c r="E1126" s="899"/>
      <c r="F1126" s="899"/>
      <c r="G1126" s="899"/>
      <c r="H1126" s="899"/>
      <c r="I1126" s="89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0"/>
      <c r="D1127" s="900"/>
      <c r="E1127" s="899"/>
      <c r="F1127" s="899"/>
      <c r="G1127" s="899"/>
      <c r="H1127" s="899"/>
      <c r="I1127" s="89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0"/>
      <c r="D1128" s="900"/>
      <c r="E1128" s="899"/>
      <c r="F1128" s="899"/>
      <c r="G1128" s="899"/>
      <c r="H1128" s="899"/>
      <c r="I1128" s="89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0"/>
      <c r="D1129" s="900"/>
      <c r="E1129" s="899"/>
      <c r="F1129" s="899"/>
      <c r="G1129" s="899"/>
      <c r="H1129" s="899"/>
      <c r="I1129" s="89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0"/>
      <c r="D1130" s="900"/>
      <c r="E1130" s="899"/>
      <c r="F1130" s="899"/>
      <c r="G1130" s="899"/>
      <c r="H1130" s="899"/>
      <c r="I1130" s="89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0"/>
      <c r="D1131" s="900"/>
      <c r="E1131" s="899"/>
      <c r="F1131" s="899"/>
      <c r="G1131" s="899"/>
      <c r="H1131" s="899"/>
      <c r="I1131" s="89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0"/>
      <c r="D1132" s="900"/>
      <c r="E1132" s="899"/>
      <c r="F1132" s="899"/>
      <c r="G1132" s="899"/>
      <c r="H1132" s="899"/>
      <c r="I1132" s="89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597</v>
      </c>
      <c r="H2" s="13" t="str">
        <f>IF(G2="","",F2)</f>
        <v>一般会計</v>
      </c>
      <c r="I2" s="13" t="str">
        <f>IF(H2="","",IF(I1&lt;&gt;"",CONCATENATE(I1,"、",H2),H2))</f>
        <v>一般会計</v>
      </c>
      <c r="K2" s="14" t="s">
        <v>103</v>
      </c>
      <c r="L2" s="15"/>
      <c r="M2" s="13" t="str">
        <f>IF(L2="","",K2)</f>
        <v/>
      </c>
      <c r="N2" s="13" t="str">
        <f>IF(M2="","",IF(N1&lt;&gt;"",CONCATENATE(N1,"、",M2),M2))</f>
        <v/>
      </c>
      <c r="O2" s="13"/>
      <c r="P2" s="12" t="s">
        <v>74</v>
      </c>
      <c r="Q2" s="17" t="s">
        <v>597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597</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597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597</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子ども・若者育成支援、少子化社会対策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1" t="s">
        <v>146</v>
      </c>
      <c r="H2" s="786"/>
      <c r="I2" s="786"/>
      <c r="J2" s="786"/>
      <c r="K2" s="786"/>
      <c r="L2" s="786"/>
      <c r="M2" s="786"/>
      <c r="N2" s="786"/>
      <c r="O2" s="787"/>
      <c r="P2" s="785" t="s">
        <v>59</v>
      </c>
      <c r="Q2" s="786"/>
      <c r="R2" s="786"/>
      <c r="S2" s="786"/>
      <c r="T2" s="786"/>
      <c r="U2" s="786"/>
      <c r="V2" s="786"/>
      <c r="W2" s="786"/>
      <c r="X2" s="787"/>
      <c r="Y2" s="1011"/>
      <c r="Z2" s="416"/>
      <c r="AA2" s="417"/>
      <c r="AB2" s="1015" t="s">
        <v>11</v>
      </c>
      <c r="AC2" s="1016"/>
      <c r="AD2" s="1017"/>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71"/>
      <c r="H3" s="383"/>
      <c r="I3" s="383"/>
      <c r="J3" s="383"/>
      <c r="K3" s="383"/>
      <c r="L3" s="383"/>
      <c r="M3" s="383"/>
      <c r="N3" s="383"/>
      <c r="O3" s="572"/>
      <c r="P3" s="584"/>
      <c r="Q3" s="383"/>
      <c r="R3" s="383"/>
      <c r="S3" s="383"/>
      <c r="T3" s="383"/>
      <c r="U3" s="383"/>
      <c r="V3" s="383"/>
      <c r="W3" s="383"/>
      <c r="X3" s="572"/>
      <c r="Y3" s="1012"/>
      <c r="Z3" s="1013"/>
      <c r="AA3" s="1014"/>
      <c r="AB3" s="1018"/>
      <c r="AC3" s="1019"/>
      <c r="AD3" s="102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7" t="s">
        <v>54</v>
      </c>
      <c r="Z5" s="1004"/>
      <c r="AA5" s="1005"/>
      <c r="AB5" s="523"/>
      <c r="AC5" s="1006"/>
      <c r="AD5" s="100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182</v>
      </c>
      <c r="AC6" s="1036"/>
      <c r="AD6" s="103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3" t="s">
        <v>353</v>
      </c>
      <c r="B9" s="514"/>
      <c r="C9" s="514"/>
      <c r="D9" s="514"/>
      <c r="E9" s="514"/>
      <c r="F9" s="515"/>
      <c r="G9" s="801" t="s">
        <v>146</v>
      </c>
      <c r="H9" s="786"/>
      <c r="I9" s="786"/>
      <c r="J9" s="786"/>
      <c r="K9" s="786"/>
      <c r="L9" s="786"/>
      <c r="M9" s="786"/>
      <c r="N9" s="786"/>
      <c r="O9" s="787"/>
      <c r="P9" s="785" t="s">
        <v>59</v>
      </c>
      <c r="Q9" s="786"/>
      <c r="R9" s="786"/>
      <c r="S9" s="786"/>
      <c r="T9" s="786"/>
      <c r="U9" s="786"/>
      <c r="V9" s="786"/>
      <c r="W9" s="786"/>
      <c r="X9" s="787"/>
      <c r="Y9" s="1011"/>
      <c r="Z9" s="416"/>
      <c r="AA9" s="417"/>
      <c r="AB9" s="1015" t="s">
        <v>11</v>
      </c>
      <c r="AC9" s="1016"/>
      <c r="AD9" s="1017"/>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71"/>
      <c r="H10" s="383"/>
      <c r="I10" s="383"/>
      <c r="J10" s="383"/>
      <c r="K10" s="383"/>
      <c r="L10" s="383"/>
      <c r="M10" s="383"/>
      <c r="N10" s="383"/>
      <c r="O10" s="572"/>
      <c r="P10" s="584"/>
      <c r="Q10" s="383"/>
      <c r="R10" s="383"/>
      <c r="S10" s="383"/>
      <c r="T10" s="383"/>
      <c r="U10" s="383"/>
      <c r="V10" s="383"/>
      <c r="W10" s="383"/>
      <c r="X10" s="572"/>
      <c r="Y10" s="1012"/>
      <c r="Z10" s="1013"/>
      <c r="AA10" s="1014"/>
      <c r="AB10" s="1018"/>
      <c r="AC10" s="1019"/>
      <c r="AD10" s="102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3"/>
      <c r="AC12" s="1006"/>
      <c r="AD12" s="100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182</v>
      </c>
      <c r="AC13" s="1036"/>
      <c r="AD13" s="103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3" t="s">
        <v>353</v>
      </c>
      <c r="B16" s="514"/>
      <c r="C16" s="514"/>
      <c r="D16" s="514"/>
      <c r="E16" s="514"/>
      <c r="F16" s="515"/>
      <c r="G16" s="801" t="s">
        <v>146</v>
      </c>
      <c r="H16" s="786"/>
      <c r="I16" s="786"/>
      <c r="J16" s="786"/>
      <c r="K16" s="786"/>
      <c r="L16" s="786"/>
      <c r="M16" s="786"/>
      <c r="N16" s="786"/>
      <c r="O16" s="787"/>
      <c r="P16" s="785" t="s">
        <v>59</v>
      </c>
      <c r="Q16" s="786"/>
      <c r="R16" s="786"/>
      <c r="S16" s="786"/>
      <c r="T16" s="786"/>
      <c r="U16" s="786"/>
      <c r="V16" s="786"/>
      <c r="W16" s="786"/>
      <c r="X16" s="787"/>
      <c r="Y16" s="1011"/>
      <c r="Z16" s="416"/>
      <c r="AA16" s="417"/>
      <c r="AB16" s="1015" t="s">
        <v>11</v>
      </c>
      <c r="AC16" s="1016"/>
      <c r="AD16" s="1017"/>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71"/>
      <c r="H17" s="383"/>
      <c r="I17" s="383"/>
      <c r="J17" s="383"/>
      <c r="K17" s="383"/>
      <c r="L17" s="383"/>
      <c r="M17" s="383"/>
      <c r="N17" s="383"/>
      <c r="O17" s="572"/>
      <c r="P17" s="584"/>
      <c r="Q17" s="383"/>
      <c r="R17" s="383"/>
      <c r="S17" s="383"/>
      <c r="T17" s="383"/>
      <c r="U17" s="383"/>
      <c r="V17" s="383"/>
      <c r="W17" s="383"/>
      <c r="X17" s="572"/>
      <c r="Y17" s="1012"/>
      <c r="Z17" s="1013"/>
      <c r="AA17" s="1014"/>
      <c r="AB17" s="1018"/>
      <c r="AC17" s="1019"/>
      <c r="AD17" s="102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3"/>
      <c r="AC19" s="1006"/>
      <c r="AD19" s="100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182</v>
      </c>
      <c r="AC20" s="1036"/>
      <c r="AD20" s="103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3" t="s">
        <v>353</v>
      </c>
      <c r="B23" s="514"/>
      <c r="C23" s="514"/>
      <c r="D23" s="514"/>
      <c r="E23" s="514"/>
      <c r="F23" s="515"/>
      <c r="G23" s="801" t="s">
        <v>146</v>
      </c>
      <c r="H23" s="786"/>
      <c r="I23" s="786"/>
      <c r="J23" s="786"/>
      <c r="K23" s="786"/>
      <c r="L23" s="786"/>
      <c r="M23" s="786"/>
      <c r="N23" s="786"/>
      <c r="O23" s="787"/>
      <c r="P23" s="785" t="s">
        <v>59</v>
      </c>
      <c r="Q23" s="786"/>
      <c r="R23" s="786"/>
      <c r="S23" s="786"/>
      <c r="T23" s="786"/>
      <c r="U23" s="786"/>
      <c r="V23" s="786"/>
      <c r="W23" s="786"/>
      <c r="X23" s="787"/>
      <c r="Y23" s="1011"/>
      <c r="Z23" s="416"/>
      <c r="AA23" s="417"/>
      <c r="AB23" s="1015" t="s">
        <v>11</v>
      </c>
      <c r="AC23" s="1016"/>
      <c r="AD23" s="1017"/>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71"/>
      <c r="H24" s="383"/>
      <c r="I24" s="383"/>
      <c r="J24" s="383"/>
      <c r="K24" s="383"/>
      <c r="L24" s="383"/>
      <c r="M24" s="383"/>
      <c r="N24" s="383"/>
      <c r="O24" s="572"/>
      <c r="P24" s="584"/>
      <c r="Q24" s="383"/>
      <c r="R24" s="383"/>
      <c r="S24" s="383"/>
      <c r="T24" s="383"/>
      <c r="U24" s="383"/>
      <c r="V24" s="383"/>
      <c r="W24" s="383"/>
      <c r="X24" s="572"/>
      <c r="Y24" s="1012"/>
      <c r="Z24" s="1013"/>
      <c r="AA24" s="1014"/>
      <c r="AB24" s="1018"/>
      <c r="AC24" s="1019"/>
      <c r="AD24" s="102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3"/>
      <c r="AC26" s="1006"/>
      <c r="AD26" s="100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182</v>
      </c>
      <c r="AC27" s="1036"/>
      <c r="AD27" s="103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3" t="s">
        <v>353</v>
      </c>
      <c r="B30" s="514"/>
      <c r="C30" s="514"/>
      <c r="D30" s="514"/>
      <c r="E30" s="514"/>
      <c r="F30" s="515"/>
      <c r="G30" s="801" t="s">
        <v>146</v>
      </c>
      <c r="H30" s="786"/>
      <c r="I30" s="786"/>
      <c r="J30" s="786"/>
      <c r="K30" s="786"/>
      <c r="L30" s="786"/>
      <c r="M30" s="786"/>
      <c r="N30" s="786"/>
      <c r="O30" s="787"/>
      <c r="P30" s="785" t="s">
        <v>59</v>
      </c>
      <c r="Q30" s="786"/>
      <c r="R30" s="786"/>
      <c r="S30" s="786"/>
      <c r="T30" s="786"/>
      <c r="U30" s="786"/>
      <c r="V30" s="786"/>
      <c r="W30" s="786"/>
      <c r="X30" s="787"/>
      <c r="Y30" s="1011"/>
      <c r="Z30" s="416"/>
      <c r="AA30" s="417"/>
      <c r="AB30" s="1015" t="s">
        <v>11</v>
      </c>
      <c r="AC30" s="1016"/>
      <c r="AD30" s="1017"/>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71"/>
      <c r="H31" s="383"/>
      <c r="I31" s="383"/>
      <c r="J31" s="383"/>
      <c r="K31" s="383"/>
      <c r="L31" s="383"/>
      <c r="M31" s="383"/>
      <c r="N31" s="383"/>
      <c r="O31" s="572"/>
      <c r="P31" s="584"/>
      <c r="Q31" s="383"/>
      <c r="R31" s="383"/>
      <c r="S31" s="383"/>
      <c r="T31" s="383"/>
      <c r="U31" s="383"/>
      <c r="V31" s="383"/>
      <c r="W31" s="383"/>
      <c r="X31" s="572"/>
      <c r="Y31" s="1012"/>
      <c r="Z31" s="1013"/>
      <c r="AA31" s="1014"/>
      <c r="AB31" s="1018"/>
      <c r="AC31" s="1019"/>
      <c r="AD31" s="102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3"/>
      <c r="AC33" s="1006"/>
      <c r="AD33" s="100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182</v>
      </c>
      <c r="AC34" s="1036"/>
      <c r="AD34" s="103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3" t="s">
        <v>353</v>
      </c>
      <c r="B37" s="514"/>
      <c r="C37" s="514"/>
      <c r="D37" s="514"/>
      <c r="E37" s="514"/>
      <c r="F37" s="515"/>
      <c r="G37" s="801" t="s">
        <v>146</v>
      </c>
      <c r="H37" s="786"/>
      <c r="I37" s="786"/>
      <c r="J37" s="786"/>
      <c r="K37" s="786"/>
      <c r="L37" s="786"/>
      <c r="M37" s="786"/>
      <c r="N37" s="786"/>
      <c r="O37" s="787"/>
      <c r="P37" s="785" t="s">
        <v>59</v>
      </c>
      <c r="Q37" s="786"/>
      <c r="R37" s="786"/>
      <c r="S37" s="786"/>
      <c r="T37" s="786"/>
      <c r="U37" s="786"/>
      <c r="V37" s="786"/>
      <c r="W37" s="786"/>
      <c r="X37" s="787"/>
      <c r="Y37" s="1011"/>
      <c r="Z37" s="416"/>
      <c r="AA37" s="417"/>
      <c r="AB37" s="1015" t="s">
        <v>11</v>
      </c>
      <c r="AC37" s="1016"/>
      <c r="AD37" s="1017"/>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71"/>
      <c r="H38" s="383"/>
      <c r="I38" s="383"/>
      <c r="J38" s="383"/>
      <c r="K38" s="383"/>
      <c r="L38" s="383"/>
      <c r="M38" s="383"/>
      <c r="N38" s="383"/>
      <c r="O38" s="572"/>
      <c r="P38" s="584"/>
      <c r="Q38" s="383"/>
      <c r="R38" s="383"/>
      <c r="S38" s="383"/>
      <c r="T38" s="383"/>
      <c r="U38" s="383"/>
      <c r="V38" s="383"/>
      <c r="W38" s="383"/>
      <c r="X38" s="572"/>
      <c r="Y38" s="1012"/>
      <c r="Z38" s="1013"/>
      <c r="AA38" s="1014"/>
      <c r="AB38" s="1018"/>
      <c r="AC38" s="1019"/>
      <c r="AD38" s="102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3"/>
      <c r="AC40" s="1006"/>
      <c r="AD40" s="100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182</v>
      </c>
      <c r="AC41" s="1036"/>
      <c r="AD41" s="103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3" t="s">
        <v>353</v>
      </c>
      <c r="B44" s="514"/>
      <c r="C44" s="514"/>
      <c r="D44" s="514"/>
      <c r="E44" s="514"/>
      <c r="F44" s="515"/>
      <c r="G44" s="801" t="s">
        <v>146</v>
      </c>
      <c r="H44" s="786"/>
      <c r="I44" s="786"/>
      <c r="J44" s="786"/>
      <c r="K44" s="786"/>
      <c r="L44" s="786"/>
      <c r="M44" s="786"/>
      <c r="N44" s="786"/>
      <c r="O44" s="787"/>
      <c r="P44" s="785" t="s">
        <v>59</v>
      </c>
      <c r="Q44" s="786"/>
      <c r="R44" s="786"/>
      <c r="S44" s="786"/>
      <c r="T44" s="786"/>
      <c r="U44" s="786"/>
      <c r="V44" s="786"/>
      <c r="W44" s="786"/>
      <c r="X44" s="787"/>
      <c r="Y44" s="1011"/>
      <c r="Z44" s="416"/>
      <c r="AA44" s="417"/>
      <c r="AB44" s="1015" t="s">
        <v>11</v>
      </c>
      <c r="AC44" s="1016"/>
      <c r="AD44" s="1017"/>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71"/>
      <c r="H45" s="383"/>
      <c r="I45" s="383"/>
      <c r="J45" s="383"/>
      <c r="K45" s="383"/>
      <c r="L45" s="383"/>
      <c r="M45" s="383"/>
      <c r="N45" s="383"/>
      <c r="O45" s="572"/>
      <c r="P45" s="584"/>
      <c r="Q45" s="383"/>
      <c r="R45" s="383"/>
      <c r="S45" s="383"/>
      <c r="T45" s="383"/>
      <c r="U45" s="383"/>
      <c r="V45" s="383"/>
      <c r="W45" s="383"/>
      <c r="X45" s="572"/>
      <c r="Y45" s="1012"/>
      <c r="Z45" s="1013"/>
      <c r="AA45" s="1014"/>
      <c r="AB45" s="1018"/>
      <c r="AC45" s="1019"/>
      <c r="AD45" s="102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3"/>
      <c r="AC47" s="1006"/>
      <c r="AD47" s="100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182</v>
      </c>
      <c r="AC48" s="1036"/>
      <c r="AD48" s="103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3" t="s">
        <v>353</v>
      </c>
      <c r="B51" s="514"/>
      <c r="C51" s="514"/>
      <c r="D51" s="514"/>
      <c r="E51" s="514"/>
      <c r="F51" s="515"/>
      <c r="G51" s="801" t="s">
        <v>146</v>
      </c>
      <c r="H51" s="786"/>
      <c r="I51" s="786"/>
      <c r="J51" s="786"/>
      <c r="K51" s="786"/>
      <c r="L51" s="786"/>
      <c r="M51" s="786"/>
      <c r="N51" s="786"/>
      <c r="O51" s="787"/>
      <c r="P51" s="785" t="s">
        <v>59</v>
      </c>
      <c r="Q51" s="786"/>
      <c r="R51" s="786"/>
      <c r="S51" s="786"/>
      <c r="T51" s="786"/>
      <c r="U51" s="786"/>
      <c r="V51" s="786"/>
      <c r="W51" s="786"/>
      <c r="X51" s="787"/>
      <c r="Y51" s="1011"/>
      <c r="Z51" s="416"/>
      <c r="AA51" s="417"/>
      <c r="AB51" s="372" t="s">
        <v>11</v>
      </c>
      <c r="AC51" s="1016"/>
      <c r="AD51" s="1017"/>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71"/>
      <c r="H52" s="383"/>
      <c r="I52" s="383"/>
      <c r="J52" s="383"/>
      <c r="K52" s="383"/>
      <c r="L52" s="383"/>
      <c r="M52" s="383"/>
      <c r="N52" s="383"/>
      <c r="O52" s="572"/>
      <c r="P52" s="584"/>
      <c r="Q52" s="383"/>
      <c r="R52" s="383"/>
      <c r="S52" s="383"/>
      <c r="T52" s="383"/>
      <c r="U52" s="383"/>
      <c r="V52" s="383"/>
      <c r="W52" s="383"/>
      <c r="X52" s="572"/>
      <c r="Y52" s="1012"/>
      <c r="Z52" s="1013"/>
      <c r="AA52" s="1014"/>
      <c r="AB52" s="1018"/>
      <c r="AC52" s="1019"/>
      <c r="AD52" s="102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3"/>
      <c r="AC54" s="1006"/>
      <c r="AD54" s="100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182</v>
      </c>
      <c r="AC55" s="1036"/>
      <c r="AD55" s="103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3" t="s">
        <v>353</v>
      </c>
      <c r="B58" s="514"/>
      <c r="C58" s="514"/>
      <c r="D58" s="514"/>
      <c r="E58" s="514"/>
      <c r="F58" s="515"/>
      <c r="G58" s="801" t="s">
        <v>146</v>
      </c>
      <c r="H58" s="786"/>
      <c r="I58" s="786"/>
      <c r="J58" s="786"/>
      <c r="K58" s="786"/>
      <c r="L58" s="786"/>
      <c r="M58" s="786"/>
      <c r="N58" s="786"/>
      <c r="O58" s="787"/>
      <c r="P58" s="785" t="s">
        <v>59</v>
      </c>
      <c r="Q58" s="786"/>
      <c r="R58" s="786"/>
      <c r="S58" s="786"/>
      <c r="T58" s="786"/>
      <c r="U58" s="786"/>
      <c r="V58" s="786"/>
      <c r="W58" s="786"/>
      <c r="X58" s="787"/>
      <c r="Y58" s="1011"/>
      <c r="Z58" s="416"/>
      <c r="AA58" s="417"/>
      <c r="AB58" s="1015" t="s">
        <v>11</v>
      </c>
      <c r="AC58" s="1016"/>
      <c r="AD58" s="1017"/>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71"/>
      <c r="H59" s="383"/>
      <c r="I59" s="383"/>
      <c r="J59" s="383"/>
      <c r="K59" s="383"/>
      <c r="L59" s="383"/>
      <c r="M59" s="383"/>
      <c r="N59" s="383"/>
      <c r="O59" s="572"/>
      <c r="P59" s="584"/>
      <c r="Q59" s="383"/>
      <c r="R59" s="383"/>
      <c r="S59" s="383"/>
      <c r="T59" s="383"/>
      <c r="U59" s="383"/>
      <c r="V59" s="383"/>
      <c r="W59" s="383"/>
      <c r="X59" s="572"/>
      <c r="Y59" s="1012"/>
      <c r="Z59" s="1013"/>
      <c r="AA59" s="1014"/>
      <c r="AB59" s="1018"/>
      <c r="AC59" s="1019"/>
      <c r="AD59" s="102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3"/>
      <c r="AC61" s="1006"/>
      <c r="AD61" s="100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182</v>
      </c>
      <c r="AC62" s="1036"/>
      <c r="AD62" s="103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3" t="s">
        <v>353</v>
      </c>
      <c r="B65" s="514"/>
      <c r="C65" s="514"/>
      <c r="D65" s="514"/>
      <c r="E65" s="514"/>
      <c r="F65" s="515"/>
      <c r="G65" s="801" t="s">
        <v>146</v>
      </c>
      <c r="H65" s="786"/>
      <c r="I65" s="786"/>
      <c r="J65" s="786"/>
      <c r="K65" s="786"/>
      <c r="L65" s="786"/>
      <c r="M65" s="786"/>
      <c r="N65" s="786"/>
      <c r="O65" s="787"/>
      <c r="P65" s="785" t="s">
        <v>59</v>
      </c>
      <c r="Q65" s="786"/>
      <c r="R65" s="786"/>
      <c r="S65" s="786"/>
      <c r="T65" s="786"/>
      <c r="U65" s="786"/>
      <c r="V65" s="786"/>
      <c r="W65" s="786"/>
      <c r="X65" s="787"/>
      <c r="Y65" s="1011"/>
      <c r="Z65" s="416"/>
      <c r="AA65" s="417"/>
      <c r="AB65" s="1015" t="s">
        <v>11</v>
      </c>
      <c r="AC65" s="1016"/>
      <c r="AD65" s="1017"/>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71"/>
      <c r="H66" s="383"/>
      <c r="I66" s="383"/>
      <c r="J66" s="383"/>
      <c r="K66" s="383"/>
      <c r="L66" s="383"/>
      <c r="M66" s="383"/>
      <c r="N66" s="383"/>
      <c r="O66" s="572"/>
      <c r="P66" s="584"/>
      <c r="Q66" s="383"/>
      <c r="R66" s="383"/>
      <c r="S66" s="383"/>
      <c r="T66" s="383"/>
      <c r="U66" s="383"/>
      <c r="V66" s="383"/>
      <c r="W66" s="383"/>
      <c r="X66" s="572"/>
      <c r="Y66" s="1012"/>
      <c r="Z66" s="1013"/>
      <c r="AA66" s="1014"/>
      <c r="AB66" s="1018"/>
      <c r="AC66" s="1019"/>
      <c r="AD66" s="102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3"/>
      <c r="AC68" s="1006"/>
      <c r="AD68" s="100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3"/>
      <c r="B6" s="1044"/>
      <c r="C6" s="1044"/>
      <c r="D6" s="1044"/>
      <c r="E6" s="1044"/>
      <c r="F6" s="104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3"/>
      <c r="B7" s="1044"/>
      <c r="C7" s="1044"/>
      <c r="D7" s="1044"/>
      <c r="E7" s="1044"/>
      <c r="F7" s="104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3"/>
      <c r="B8" s="1044"/>
      <c r="C8" s="1044"/>
      <c r="D8" s="1044"/>
      <c r="E8" s="1044"/>
      <c r="F8" s="104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3"/>
      <c r="B9" s="1044"/>
      <c r="C9" s="1044"/>
      <c r="D9" s="1044"/>
      <c r="E9" s="1044"/>
      <c r="F9" s="104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3"/>
      <c r="B10" s="1044"/>
      <c r="C10" s="1044"/>
      <c r="D10" s="1044"/>
      <c r="E10" s="1044"/>
      <c r="F10" s="104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3"/>
      <c r="B11" s="1044"/>
      <c r="C11" s="1044"/>
      <c r="D11" s="1044"/>
      <c r="E11" s="1044"/>
      <c r="F11" s="104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3"/>
      <c r="B12" s="1044"/>
      <c r="C12" s="1044"/>
      <c r="D12" s="1044"/>
      <c r="E12" s="1044"/>
      <c r="F12" s="104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3"/>
      <c r="B13" s="1044"/>
      <c r="C13" s="1044"/>
      <c r="D13" s="1044"/>
      <c r="E13" s="1044"/>
      <c r="F13" s="104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3"/>
      <c r="B15" s="1044"/>
      <c r="C15" s="1044"/>
      <c r="D15" s="1044"/>
      <c r="E15" s="1044"/>
      <c r="F15" s="104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3"/>
      <c r="B19" s="1044"/>
      <c r="C19" s="1044"/>
      <c r="D19" s="1044"/>
      <c r="E19" s="1044"/>
      <c r="F19" s="104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3"/>
      <c r="B20" s="1044"/>
      <c r="C20" s="1044"/>
      <c r="D20" s="1044"/>
      <c r="E20" s="1044"/>
      <c r="F20" s="104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3"/>
      <c r="B21" s="1044"/>
      <c r="C21" s="1044"/>
      <c r="D21" s="1044"/>
      <c r="E21" s="1044"/>
      <c r="F21" s="104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3"/>
      <c r="B22" s="1044"/>
      <c r="C22" s="1044"/>
      <c r="D22" s="1044"/>
      <c r="E22" s="1044"/>
      <c r="F22" s="104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3"/>
      <c r="B23" s="1044"/>
      <c r="C23" s="1044"/>
      <c r="D23" s="1044"/>
      <c r="E23" s="1044"/>
      <c r="F23" s="104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3"/>
      <c r="B24" s="1044"/>
      <c r="C24" s="1044"/>
      <c r="D24" s="1044"/>
      <c r="E24" s="1044"/>
      <c r="F24" s="104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3"/>
      <c r="B25" s="1044"/>
      <c r="C25" s="1044"/>
      <c r="D25" s="1044"/>
      <c r="E25" s="1044"/>
      <c r="F25" s="104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3"/>
      <c r="B26" s="1044"/>
      <c r="C26" s="1044"/>
      <c r="D26" s="1044"/>
      <c r="E26" s="1044"/>
      <c r="F26" s="104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3"/>
      <c r="B28" s="1044"/>
      <c r="C28" s="1044"/>
      <c r="D28" s="1044"/>
      <c r="E28" s="1044"/>
      <c r="F28" s="104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3"/>
      <c r="B32" s="1044"/>
      <c r="C32" s="1044"/>
      <c r="D32" s="1044"/>
      <c r="E32" s="1044"/>
      <c r="F32" s="104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3"/>
      <c r="B33" s="1044"/>
      <c r="C33" s="1044"/>
      <c r="D33" s="1044"/>
      <c r="E33" s="1044"/>
      <c r="F33" s="104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3"/>
      <c r="B34" s="1044"/>
      <c r="C34" s="1044"/>
      <c r="D34" s="1044"/>
      <c r="E34" s="1044"/>
      <c r="F34" s="104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3"/>
      <c r="B35" s="1044"/>
      <c r="C35" s="1044"/>
      <c r="D35" s="1044"/>
      <c r="E35" s="1044"/>
      <c r="F35" s="104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3"/>
      <c r="B36" s="1044"/>
      <c r="C36" s="1044"/>
      <c r="D36" s="1044"/>
      <c r="E36" s="1044"/>
      <c r="F36" s="104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3"/>
      <c r="B37" s="1044"/>
      <c r="C37" s="1044"/>
      <c r="D37" s="1044"/>
      <c r="E37" s="1044"/>
      <c r="F37" s="104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3"/>
      <c r="B38" s="1044"/>
      <c r="C38" s="1044"/>
      <c r="D38" s="1044"/>
      <c r="E38" s="1044"/>
      <c r="F38" s="104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3"/>
      <c r="B39" s="1044"/>
      <c r="C39" s="1044"/>
      <c r="D39" s="1044"/>
      <c r="E39" s="1044"/>
      <c r="F39" s="104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3"/>
      <c r="B41" s="1044"/>
      <c r="C41" s="1044"/>
      <c r="D41" s="1044"/>
      <c r="E41" s="1044"/>
      <c r="F41" s="104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3"/>
      <c r="B45" s="1044"/>
      <c r="C45" s="1044"/>
      <c r="D45" s="1044"/>
      <c r="E45" s="1044"/>
      <c r="F45" s="104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3"/>
      <c r="B46" s="1044"/>
      <c r="C46" s="1044"/>
      <c r="D46" s="1044"/>
      <c r="E46" s="1044"/>
      <c r="F46" s="104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3"/>
      <c r="B47" s="1044"/>
      <c r="C47" s="1044"/>
      <c r="D47" s="1044"/>
      <c r="E47" s="1044"/>
      <c r="F47" s="104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3"/>
      <c r="B48" s="1044"/>
      <c r="C48" s="1044"/>
      <c r="D48" s="1044"/>
      <c r="E48" s="1044"/>
      <c r="F48" s="104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3"/>
      <c r="B49" s="1044"/>
      <c r="C49" s="1044"/>
      <c r="D49" s="1044"/>
      <c r="E49" s="1044"/>
      <c r="F49" s="104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3"/>
      <c r="B50" s="1044"/>
      <c r="C50" s="1044"/>
      <c r="D50" s="1044"/>
      <c r="E50" s="1044"/>
      <c r="F50" s="104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3"/>
      <c r="B51" s="1044"/>
      <c r="C51" s="1044"/>
      <c r="D51" s="1044"/>
      <c r="E51" s="1044"/>
      <c r="F51" s="104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3"/>
      <c r="B52" s="1044"/>
      <c r="C52" s="1044"/>
      <c r="D52" s="1044"/>
      <c r="E52" s="1044"/>
      <c r="F52" s="104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3"/>
      <c r="B59" s="1044"/>
      <c r="C59" s="1044"/>
      <c r="D59" s="1044"/>
      <c r="E59" s="1044"/>
      <c r="F59" s="104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3"/>
      <c r="B60" s="1044"/>
      <c r="C60" s="1044"/>
      <c r="D60" s="1044"/>
      <c r="E60" s="1044"/>
      <c r="F60" s="104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3"/>
      <c r="B61" s="1044"/>
      <c r="C61" s="1044"/>
      <c r="D61" s="1044"/>
      <c r="E61" s="1044"/>
      <c r="F61" s="104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3"/>
      <c r="B62" s="1044"/>
      <c r="C62" s="1044"/>
      <c r="D62" s="1044"/>
      <c r="E62" s="1044"/>
      <c r="F62" s="104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3"/>
      <c r="B63" s="1044"/>
      <c r="C63" s="1044"/>
      <c r="D63" s="1044"/>
      <c r="E63" s="1044"/>
      <c r="F63" s="104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3"/>
      <c r="B64" s="1044"/>
      <c r="C64" s="1044"/>
      <c r="D64" s="1044"/>
      <c r="E64" s="1044"/>
      <c r="F64" s="104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3"/>
      <c r="B65" s="1044"/>
      <c r="C65" s="1044"/>
      <c r="D65" s="1044"/>
      <c r="E65" s="1044"/>
      <c r="F65" s="104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3"/>
      <c r="B66" s="1044"/>
      <c r="C66" s="1044"/>
      <c r="D66" s="1044"/>
      <c r="E66" s="1044"/>
      <c r="F66" s="104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3"/>
      <c r="B68" s="1044"/>
      <c r="C68" s="1044"/>
      <c r="D68" s="1044"/>
      <c r="E68" s="1044"/>
      <c r="F68" s="104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3"/>
      <c r="B72" s="1044"/>
      <c r="C72" s="1044"/>
      <c r="D72" s="1044"/>
      <c r="E72" s="1044"/>
      <c r="F72" s="104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3"/>
      <c r="B73" s="1044"/>
      <c r="C73" s="1044"/>
      <c r="D73" s="1044"/>
      <c r="E73" s="1044"/>
      <c r="F73" s="104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3"/>
      <c r="B74" s="1044"/>
      <c r="C74" s="1044"/>
      <c r="D74" s="1044"/>
      <c r="E74" s="1044"/>
      <c r="F74" s="104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3"/>
      <c r="B75" s="1044"/>
      <c r="C75" s="1044"/>
      <c r="D75" s="1044"/>
      <c r="E75" s="1044"/>
      <c r="F75" s="104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3"/>
      <c r="B76" s="1044"/>
      <c r="C76" s="1044"/>
      <c r="D76" s="1044"/>
      <c r="E76" s="1044"/>
      <c r="F76" s="104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3"/>
      <c r="B77" s="1044"/>
      <c r="C77" s="1044"/>
      <c r="D77" s="1044"/>
      <c r="E77" s="1044"/>
      <c r="F77" s="104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3"/>
      <c r="B78" s="1044"/>
      <c r="C78" s="1044"/>
      <c r="D78" s="1044"/>
      <c r="E78" s="1044"/>
      <c r="F78" s="104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3"/>
      <c r="B79" s="1044"/>
      <c r="C79" s="1044"/>
      <c r="D79" s="1044"/>
      <c r="E79" s="1044"/>
      <c r="F79" s="104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3"/>
      <c r="B81" s="1044"/>
      <c r="C81" s="1044"/>
      <c r="D81" s="1044"/>
      <c r="E81" s="1044"/>
      <c r="F81" s="104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3"/>
      <c r="B85" s="1044"/>
      <c r="C85" s="1044"/>
      <c r="D85" s="1044"/>
      <c r="E85" s="1044"/>
      <c r="F85" s="104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3"/>
      <c r="B86" s="1044"/>
      <c r="C86" s="1044"/>
      <c r="D86" s="1044"/>
      <c r="E86" s="1044"/>
      <c r="F86" s="104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3"/>
      <c r="B87" s="1044"/>
      <c r="C87" s="1044"/>
      <c r="D87" s="1044"/>
      <c r="E87" s="1044"/>
      <c r="F87" s="104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3"/>
      <c r="B88" s="1044"/>
      <c r="C88" s="1044"/>
      <c r="D88" s="1044"/>
      <c r="E88" s="1044"/>
      <c r="F88" s="104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3"/>
      <c r="B89" s="1044"/>
      <c r="C89" s="1044"/>
      <c r="D89" s="1044"/>
      <c r="E89" s="1044"/>
      <c r="F89" s="104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3"/>
      <c r="B90" s="1044"/>
      <c r="C90" s="1044"/>
      <c r="D90" s="1044"/>
      <c r="E90" s="1044"/>
      <c r="F90" s="104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3"/>
      <c r="B91" s="1044"/>
      <c r="C91" s="1044"/>
      <c r="D91" s="1044"/>
      <c r="E91" s="1044"/>
      <c r="F91" s="104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3"/>
      <c r="B92" s="1044"/>
      <c r="C92" s="1044"/>
      <c r="D92" s="1044"/>
      <c r="E92" s="1044"/>
      <c r="F92" s="104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3"/>
      <c r="B94" s="1044"/>
      <c r="C94" s="1044"/>
      <c r="D94" s="1044"/>
      <c r="E94" s="1044"/>
      <c r="F94" s="104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3"/>
      <c r="B98" s="1044"/>
      <c r="C98" s="1044"/>
      <c r="D98" s="1044"/>
      <c r="E98" s="1044"/>
      <c r="F98" s="104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3"/>
      <c r="B99" s="1044"/>
      <c r="C99" s="1044"/>
      <c r="D99" s="1044"/>
      <c r="E99" s="1044"/>
      <c r="F99" s="104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3"/>
      <c r="B100" s="1044"/>
      <c r="C100" s="1044"/>
      <c r="D100" s="1044"/>
      <c r="E100" s="1044"/>
      <c r="F100" s="104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3"/>
      <c r="B101" s="1044"/>
      <c r="C101" s="1044"/>
      <c r="D101" s="1044"/>
      <c r="E101" s="1044"/>
      <c r="F101" s="104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3"/>
      <c r="B102" s="1044"/>
      <c r="C102" s="1044"/>
      <c r="D102" s="1044"/>
      <c r="E102" s="1044"/>
      <c r="F102" s="104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3"/>
      <c r="B103" s="1044"/>
      <c r="C103" s="1044"/>
      <c r="D103" s="1044"/>
      <c r="E103" s="1044"/>
      <c r="F103" s="104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3"/>
      <c r="B104" s="1044"/>
      <c r="C104" s="1044"/>
      <c r="D104" s="1044"/>
      <c r="E104" s="1044"/>
      <c r="F104" s="104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3"/>
      <c r="B105" s="1044"/>
      <c r="C105" s="1044"/>
      <c r="D105" s="1044"/>
      <c r="E105" s="1044"/>
      <c r="F105" s="104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3"/>
      <c r="B112" s="1044"/>
      <c r="C112" s="1044"/>
      <c r="D112" s="1044"/>
      <c r="E112" s="1044"/>
      <c r="F112" s="104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3"/>
      <c r="B113" s="1044"/>
      <c r="C113" s="1044"/>
      <c r="D113" s="1044"/>
      <c r="E113" s="1044"/>
      <c r="F113" s="104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3"/>
      <c r="B114" s="1044"/>
      <c r="C114" s="1044"/>
      <c r="D114" s="1044"/>
      <c r="E114" s="1044"/>
      <c r="F114" s="104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3"/>
      <c r="B115" s="1044"/>
      <c r="C115" s="1044"/>
      <c r="D115" s="1044"/>
      <c r="E115" s="1044"/>
      <c r="F115" s="104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3"/>
      <c r="B116" s="1044"/>
      <c r="C116" s="1044"/>
      <c r="D116" s="1044"/>
      <c r="E116" s="1044"/>
      <c r="F116" s="104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3"/>
      <c r="B117" s="1044"/>
      <c r="C117" s="1044"/>
      <c r="D117" s="1044"/>
      <c r="E117" s="1044"/>
      <c r="F117" s="104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3"/>
      <c r="B118" s="1044"/>
      <c r="C118" s="1044"/>
      <c r="D118" s="1044"/>
      <c r="E118" s="1044"/>
      <c r="F118" s="104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3"/>
      <c r="B119" s="1044"/>
      <c r="C119" s="1044"/>
      <c r="D119" s="1044"/>
      <c r="E119" s="1044"/>
      <c r="F119" s="104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3"/>
      <c r="B121" s="1044"/>
      <c r="C121" s="1044"/>
      <c r="D121" s="1044"/>
      <c r="E121" s="1044"/>
      <c r="F121" s="104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3"/>
      <c r="B125" s="1044"/>
      <c r="C125" s="1044"/>
      <c r="D125" s="1044"/>
      <c r="E125" s="1044"/>
      <c r="F125" s="104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3"/>
      <c r="B126" s="1044"/>
      <c r="C126" s="1044"/>
      <c r="D126" s="1044"/>
      <c r="E126" s="1044"/>
      <c r="F126" s="104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3"/>
      <c r="B127" s="1044"/>
      <c r="C127" s="1044"/>
      <c r="D127" s="1044"/>
      <c r="E127" s="1044"/>
      <c r="F127" s="104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3"/>
      <c r="B128" s="1044"/>
      <c r="C128" s="1044"/>
      <c r="D128" s="1044"/>
      <c r="E128" s="1044"/>
      <c r="F128" s="104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3"/>
      <c r="B129" s="1044"/>
      <c r="C129" s="1044"/>
      <c r="D129" s="1044"/>
      <c r="E129" s="1044"/>
      <c r="F129" s="104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3"/>
      <c r="B130" s="1044"/>
      <c r="C130" s="1044"/>
      <c r="D130" s="1044"/>
      <c r="E130" s="1044"/>
      <c r="F130" s="104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3"/>
      <c r="B131" s="1044"/>
      <c r="C131" s="1044"/>
      <c r="D131" s="1044"/>
      <c r="E131" s="1044"/>
      <c r="F131" s="104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3"/>
      <c r="B132" s="1044"/>
      <c r="C132" s="1044"/>
      <c r="D132" s="1044"/>
      <c r="E132" s="1044"/>
      <c r="F132" s="104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3"/>
      <c r="B134" s="1044"/>
      <c r="C134" s="1044"/>
      <c r="D134" s="1044"/>
      <c r="E134" s="1044"/>
      <c r="F134" s="104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3"/>
      <c r="B138" s="1044"/>
      <c r="C138" s="1044"/>
      <c r="D138" s="1044"/>
      <c r="E138" s="1044"/>
      <c r="F138" s="104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3"/>
      <c r="B139" s="1044"/>
      <c r="C139" s="1044"/>
      <c r="D139" s="1044"/>
      <c r="E139" s="1044"/>
      <c r="F139" s="104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3"/>
      <c r="B140" s="1044"/>
      <c r="C140" s="1044"/>
      <c r="D140" s="1044"/>
      <c r="E140" s="1044"/>
      <c r="F140" s="104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3"/>
      <c r="B141" s="1044"/>
      <c r="C141" s="1044"/>
      <c r="D141" s="1044"/>
      <c r="E141" s="1044"/>
      <c r="F141" s="104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3"/>
      <c r="B142" s="1044"/>
      <c r="C142" s="1044"/>
      <c r="D142" s="1044"/>
      <c r="E142" s="1044"/>
      <c r="F142" s="104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3"/>
      <c r="B143" s="1044"/>
      <c r="C143" s="1044"/>
      <c r="D143" s="1044"/>
      <c r="E143" s="1044"/>
      <c r="F143" s="104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3"/>
      <c r="B144" s="1044"/>
      <c r="C144" s="1044"/>
      <c r="D144" s="1044"/>
      <c r="E144" s="1044"/>
      <c r="F144" s="104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3"/>
      <c r="B145" s="1044"/>
      <c r="C145" s="1044"/>
      <c r="D145" s="1044"/>
      <c r="E145" s="1044"/>
      <c r="F145" s="104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3"/>
      <c r="B147" s="1044"/>
      <c r="C147" s="1044"/>
      <c r="D147" s="1044"/>
      <c r="E147" s="1044"/>
      <c r="F147" s="104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3"/>
      <c r="B151" s="1044"/>
      <c r="C151" s="1044"/>
      <c r="D151" s="1044"/>
      <c r="E151" s="1044"/>
      <c r="F151" s="104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3"/>
      <c r="B152" s="1044"/>
      <c r="C152" s="1044"/>
      <c r="D152" s="1044"/>
      <c r="E152" s="1044"/>
      <c r="F152" s="104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3"/>
      <c r="B153" s="1044"/>
      <c r="C153" s="1044"/>
      <c r="D153" s="1044"/>
      <c r="E153" s="1044"/>
      <c r="F153" s="104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3"/>
      <c r="B154" s="1044"/>
      <c r="C154" s="1044"/>
      <c r="D154" s="1044"/>
      <c r="E154" s="1044"/>
      <c r="F154" s="104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3"/>
      <c r="B155" s="1044"/>
      <c r="C155" s="1044"/>
      <c r="D155" s="1044"/>
      <c r="E155" s="1044"/>
      <c r="F155" s="104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3"/>
      <c r="B156" s="1044"/>
      <c r="C156" s="1044"/>
      <c r="D156" s="1044"/>
      <c r="E156" s="1044"/>
      <c r="F156" s="104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3"/>
      <c r="B157" s="1044"/>
      <c r="C157" s="1044"/>
      <c r="D157" s="1044"/>
      <c r="E157" s="1044"/>
      <c r="F157" s="104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3"/>
      <c r="B158" s="1044"/>
      <c r="C158" s="1044"/>
      <c r="D158" s="1044"/>
      <c r="E158" s="1044"/>
      <c r="F158" s="104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3"/>
      <c r="B165" s="1044"/>
      <c r="C165" s="1044"/>
      <c r="D165" s="1044"/>
      <c r="E165" s="1044"/>
      <c r="F165" s="104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3"/>
      <c r="B166" s="1044"/>
      <c r="C166" s="1044"/>
      <c r="D166" s="1044"/>
      <c r="E166" s="1044"/>
      <c r="F166" s="104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3"/>
      <c r="B167" s="1044"/>
      <c r="C167" s="1044"/>
      <c r="D167" s="1044"/>
      <c r="E167" s="1044"/>
      <c r="F167" s="104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3"/>
      <c r="B168" s="1044"/>
      <c r="C168" s="1044"/>
      <c r="D168" s="1044"/>
      <c r="E168" s="1044"/>
      <c r="F168" s="104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3"/>
      <c r="B169" s="1044"/>
      <c r="C169" s="1044"/>
      <c r="D169" s="1044"/>
      <c r="E169" s="1044"/>
      <c r="F169" s="104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3"/>
      <c r="B170" s="1044"/>
      <c r="C170" s="1044"/>
      <c r="D170" s="1044"/>
      <c r="E170" s="1044"/>
      <c r="F170" s="104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3"/>
      <c r="B171" s="1044"/>
      <c r="C171" s="1044"/>
      <c r="D171" s="1044"/>
      <c r="E171" s="1044"/>
      <c r="F171" s="104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3"/>
      <c r="B172" s="1044"/>
      <c r="C172" s="1044"/>
      <c r="D172" s="1044"/>
      <c r="E172" s="1044"/>
      <c r="F172" s="104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3"/>
      <c r="B174" s="1044"/>
      <c r="C174" s="1044"/>
      <c r="D174" s="1044"/>
      <c r="E174" s="1044"/>
      <c r="F174" s="104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3"/>
      <c r="B178" s="1044"/>
      <c r="C178" s="1044"/>
      <c r="D178" s="1044"/>
      <c r="E178" s="1044"/>
      <c r="F178" s="104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3"/>
      <c r="B179" s="1044"/>
      <c r="C179" s="1044"/>
      <c r="D179" s="1044"/>
      <c r="E179" s="1044"/>
      <c r="F179" s="104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3"/>
      <c r="B180" s="1044"/>
      <c r="C180" s="1044"/>
      <c r="D180" s="1044"/>
      <c r="E180" s="1044"/>
      <c r="F180" s="104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3"/>
      <c r="B181" s="1044"/>
      <c r="C181" s="1044"/>
      <c r="D181" s="1044"/>
      <c r="E181" s="1044"/>
      <c r="F181" s="104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3"/>
      <c r="B182" s="1044"/>
      <c r="C182" s="1044"/>
      <c r="D182" s="1044"/>
      <c r="E182" s="1044"/>
      <c r="F182" s="104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3"/>
      <c r="B183" s="1044"/>
      <c r="C183" s="1044"/>
      <c r="D183" s="1044"/>
      <c r="E183" s="1044"/>
      <c r="F183" s="104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3"/>
      <c r="B184" s="1044"/>
      <c r="C184" s="1044"/>
      <c r="D184" s="1044"/>
      <c r="E184" s="1044"/>
      <c r="F184" s="104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3"/>
      <c r="B185" s="1044"/>
      <c r="C185" s="1044"/>
      <c r="D185" s="1044"/>
      <c r="E185" s="1044"/>
      <c r="F185" s="104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3"/>
      <c r="B187" s="1044"/>
      <c r="C187" s="1044"/>
      <c r="D187" s="1044"/>
      <c r="E187" s="1044"/>
      <c r="F187" s="104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3"/>
      <c r="B191" s="1044"/>
      <c r="C191" s="1044"/>
      <c r="D191" s="1044"/>
      <c r="E191" s="1044"/>
      <c r="F191" s="104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3"/>
      <c r="B192" s="1044"/>
      <c r="C192" s="1044"/>
      <c r="D192" s="1044"/>
      <c r="E192" s="1044"/>
      <c r="F192" s="104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3"/>
      <c r="B193" s="1044"/>
      <c r="C193" s="1044"/>
      <c r="D193" s="1044"/>
      <c r="E193" s="1044"/>
      <c r="F193" s="104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3"/>
      <c r="B194" s="1044"/>
      <c r="C194" s="1044"/>
      <c r="D194" s="1044"/>
      <c r="E194" s="1044"/>
      <c r="F194" s="104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3"/>
      <c r="B195" s="1044"/>
      <c r="C195" s="1044"/>
      <c r="D195" s="1044"/>
      <c r="E195" s="1044"/>
      <c r="F195" s="104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3"/>
      <c r="B196" s="1044"/>
      <c r="C196" s="1044"/>
      <c r="D196" s="1044"/>
      <c r="E196" s="1044"/>
      <c r="F196" s="104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3"/>
      <c r="B197" s="1044"/>
      <c r="C197" s="1044"/>
      <c r="D197" s="1044"/>
      <c r="E197" s="1044"/>
      <c r="F197" s="104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3"/>
      <c r="B198" s="1044"/>
      <c r="C198" s="1044"/>
      <c r="D198" s="1044"/>
      <c r="E198" s="1044"/>
      <c r="F198" s="104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3"/>
      <c r="B200" s="1044"/>
      <c r="C200" s="1044"/>
      <c r="D200" s="1044"/>
      <c r="E200" s="1044"/>
      <c r="F200" s="104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3"/>
      <c r="B204" s="1044"/>
      <c r="C204" s="1044"/>
      <c r="D204" s="1044"/>
      <c r="E204" s="1044"/>
      <c r="F204" s="104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3"/>
      <c r="B205" s="1044"/>
      <c r="C205" s="1044"/>
      <c r="D205" s="1044"/>
      <c r="E205" s="1044"/>
      <c r="F205" s="104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3"/>
      <c r="B206" s="1044"/>
      <c r="C206" s="1044"/>
      <c r="D206" s="1044"/>
      <c r="E206" s="1044"/>
      <c r="F206" s="104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3"/>
      <c r="B207" s="1044"/>
      <c r="C207" s="1044"/>
      <c r="D207" s="1044"/>
      <c r="E207" s="1044"/>
      <c r="F207" s="104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3"/>
      <c r="B208" s="1044"/>
      <c r="C208" s="1044"/>
      <c r="D208" s="1044"/>
      <c r="E208" s="1044"/>
      <c r="F208" s="104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3"/>
      <c r="B209" s="1044"/>
      <c r="C209" s="1044"/>
      <c r="D209" s="1044"/>
      <c r="E209" s="1044"/>
      <c r="F209" s="104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3"/>
      <c r="B210" s="1044"/>
      <c r="C210" s="1044"/>
      <c r="D210" s="1044"/>
      <c r="E210" s="1044"/>
      <c r="F210" s="104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3"/>
      <c r="B211" s="1044"/>
      <c r="C211" s="1044"/>
      <c r="D211" s="1044"/>
      <c r="E211" s="1044"/>
      <c r="F211" s="104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3"/>
      <c r="B218" s="1044"/>
      <c r="C218" s="1044"/>
      <c r="D218" s="1044"/>
      <c r="E218" s="1044"/>
      <c r="F218" s="104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3"/>
      <c r="B219" s="1044"/>
      <c r="C219" s="1044"/>
      <c r="D219" s="1044"/>
      <c r="E219" s="1044"/>
      <c r="F219" s="104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3"/>
      <c r="B220" s="1044"/>
      <c r="C220" s="1044"/>
      <c r="D220" s="1044"/>
      <c r="E220" s="1044"/>
      <c r="F220" s="104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3"/>
      <c r="B221" s="1044"/>
      <c r="C221" s="1044"/>
      <c r="D221" s="1044"/>
      <c r="E221" s="1044"/>
      <c r="F221" s="104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3"/>
      <c r="B222" s="1044"/>
      <c r="C222" s="1044"/>
      <c r="D222" s="1044"/>
      <c r="E222" s="1044"/>
      <c r="F222" s="104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3"/>
      <c r="B223" s="1044"/>
      <c r="C223" s="1044"/>
      <c r="D223" s="1044"/>
      <c r="E223" s="1044"/>
      <c r="F223" s="104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3"/>
      <c r="B224" s="1044"/>
      <c r="C224" s="1044"/>
      <c r="D224" s="1044"/>
      <c r="E224" s="1044"/>
      <c r="F224" s="104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3"/>
      <c r="B225" s="1044"/>
      <c r="C225" s="1044"/>
      <c r="D225" s="1044"/>
      <c r="E225" s="1044"/>
      <c r="F225" s="104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3"/>
      <c r="B227" s="1044"/>
      <c r="C227" s="1044"/>
      <c r="D227" s="1044"/>
      <c r="E227" s="1044"/>
      <c r="F227" s="104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3"/>
      <c r="B231" s="1044"/>
      <c r="C231" s="1044"/>
      <c r="D231" s="1044"/>
      <c r="E231" s="1044"/>
      <c r="F231" s="104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3"/>
      <c r="B232" s="1044"/>
      <c r="C232" s="1044"/>
      <c r="D232" s="1044"/>
      <c r="E232" s="1044"/>
      <c r="F232" s="104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3"/>
      <c r="B233" s="1044"/>
      <c r="C233" s="1044"/>
      <c r="D233" s="1044"/>
      <c r="E233" s="1044"/>
      <c r="F233" s="104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3"/>
      <c r="B234" s="1044"/>
      <c r="C234" s="1044"/>
      <c r="D234" s="1044"/>
      <c r="E234" s="1044"/>
      <c r="F234" s="104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3"/>
      <c r="B235" s="1044"/>
      <c r="C235" s="1044"/>
      <c r="D235" s="1044"/>
      <c r="E235" s="1044"/>
      <c r="F235" s="104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3"/>
      <c r="B236" s="1044"/>
      <c r="C236" s="1044"/>
      <c r="D236" s="1044"/>
      <c r="E236" s="1044"/>
      <c r="F236" s="104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3"/>
      <c r="B237" s="1044"/>
      <c r="C237" s="1044"/>
      <c r="D237" s="1044"/>
      <c r="E237" s="1044"/>
      <c r="F237" s="104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3"/>
      <c r="B238" s="1044"/>
      <c r="C238" s="1044"/>
      <c r="D238" s="1044"/>
      <c r="E238" s="1044"/>
      <c r="F238" s="104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3"/>
      <c r="B240" s="1044"/>
      <c r="C240" s="1044"/>
      <c r="D240" s="1044"/>
      <c r="E240" s="1044"/>
      <c r="F240" s="104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3"/>
      <c r="B244" s="1044"/>
      <c r="C244" s="1044"/>
      <c r="D244" s="1044"/>
      <c r="E244" s="1044"/>
      <c r="F244" s="104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3"/>
      <c r="B245" s="1044"/>
      <c r="C245" s="1044"/>
      <c r="D245" s="1044"/>
      <c r="E245" s="1044"/>
      <c r="F245" s="104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3"/>
      <c r="B246" s="1044"/>
      <c r="C246" s="1044"/>
      <c r="D246" s="1044"/>
      <c r="E246" s="1044"/>
      <c r="F246" s="104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3"/>
      <c r="B247" s="1044"/>
      <c r="C247" s="1044"/>
      <c r="D247" s="1044"/>
      <c r="E247" s="1044"/>
      <c r="F247" s="104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3"/>
      <c r="B248" s="1044"/>
      <c r="C248" s="1044"/>
      <c r="D248" s="1044"/>
      <c r="E248" s="1044"/>
      <c r="F248" s="104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3"/>
      <c r="B249" s="1044"/>
      <c r="C249" s="1044"/>
      <c r="D249" s="1044"/>
      <c r="E249" s="1044"/>
      <c r="F249" s="104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3"/>
      <c r="B250" s="1044"/>
      <c r="C250" s="1044"/>
      <c r="D250" s="1044"/>
      <c r="E250" s="1044"/>
      <c r="F250" s="104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3"/>
      <c r="B251" s="1044"/>
      <c r="C251" s="1044"/>
      <c r="D251" s="1044"/>
      <c r="E251" s="1044"/>
      <c r="F251" s="104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3"/>
      <c r="B253" s="1044"/>
      <c r="C253" s="1044"/>
      <c r="D253" s="1044"/>
      <c r="E253" s="1044"/>
      <c r="F253" s="104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3"/>
      <c r="B257" s="1044"/>
      <c r="C257" s="1044"/>
      <c r="D257" s="1044"/>
      <c r="E257" s="1044"/>
      <c r="F257" s="104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3"/>
      <c r="B258" s="1044"/>
      <c r="C258" s="1044"/>
      <c r="D258" s="1044"/>
      <c r="E258" s="1044"/>
      <c r="F258" s="104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3"/>
      <c r="B259" s="1044"/>
      <c r="C259" s="1044"/>
      <c r="D259" s="1044"/>
      <c r="E259" s="1044"/>
      <c r="F259" s="104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3"/>
      <c r="B260" s="1044"/>
      <c r="C260" s="1044"/>
      <c r="D260" s="1044"/>
      <c r="E260" s="1044"/>
      <c r="F260" s="104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3"/>
      <c r="B261" s="1044"/>
      <c r="C261" s="1044"/>
      <c r="D261" s="1044"/>
      <c r="E261" s="1044"/>
      <c r="F261" s="104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3"/>
      <c r="B262" s="1044"/>
      <c r="C262" s="1044"/>
      <c r="D262" s="1044"/>
      <c r="E262" s="1044"/>
      <c r="F262" s="104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3"/>
      <c r="B263" s="1044"/>
      <c r="C263" s="1044"/>
      <c r="D263" s="1044"/>
      <c r="E263" s="1044"/>
      <c r="F263" s="104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3"/>
      <c r="B264" s="1044"/>
      <c r="C264" s="1044"/>
      <c r="D264" s="1044"/>
      <c r="E264" s="1044"/>
      <c r="F264" s="104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3">
        <v>1</v>
      </c>
      <c r="B4" s="106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3">
        <v>2</v>
      </c>
      <c r="B5" s="106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3">
        <v>3</v>
      </c>
      <c r="B6" s="106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3">
        <v>4</v>
      </c>
      <c r="B7" s="106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3">
        <v>5</v>
      </c>
      <c r="B8" s="106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3">
        <v>6</v>
      </c>
      <c r="B9" s="106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3">
        <v>7</v>
      </c>
      <c r="B10" s="106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3">
        <v>8</v>
      </c>
      <c r="B11" s="106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3">
        <v>9</v>
      </c>
      <c r="B12" s="106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3">
        <v>10</v>
      </c>
      <c r="B13" s="106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3">
        <v>11</v>
      </c>
      <c r="B14" s="106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3">
        <v>12</v>
      </c>
      <c r="B15" s="106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3">
        <v>13</v>
      </c>
      <c r="B16" s="106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3">
        <v>14</v>
      </c>
      <c r="B17" s="106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3">
        <v>15</v>
      </c>
      <c r="B18" s="106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3">
        <v>16</v>
      </c>
      <c r="B19" s="106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3">
        <v>17</v>
      </c>
      <c r="B20" s="106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3">
        <v>18</v>
      </c>
      <c r="B21" s="106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3">
        <v>19</v>
      </c>
      <c r="B22" s="106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3">
        <v>20</v>
      </c>
      <c r="B23" s="106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3">
        <v>21</v>
      </c>
      <c r="B24" s="106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3">
        <v>22</v>
      </c>
      <c r="B25" s="106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3">
        <v>23</v>
      </c>
      <c r="B26" s="106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3">
        <v>24</v>
      </c>
      <c r="B27" s="106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3">
        <v>25</v>
      </c>
      <c r="B28" s="106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3">
        <v>26</v>
      </c>
      <c r="B29" s="106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3">
        <v>27</v>
      </c>
      <c r="B30" s="106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3">
        <v>28</v>
      </c>
      <c r="B31" s="106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3">
        <v>29</v>
      </c>
      <c r="B32" s="106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3">
        <v>30</v>
      </c>
      <c r="B33" s="106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3">
        <v>1</v>
      </c>
      <c r="B37" s="106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3">
        <v>2</v>
      </c>
      <c r="B38" s="106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3">
        <v>3</v>
      </c>
      <c r="B39" s="106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3">
        <v>4</v>
      </c>
      <c r="B40" s="106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3">
        <v>5</v>
      </c>
      <c r="B41" s="106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3">
        <v>6</v>
      </c>
      <c r="B42" s="106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3">
        <v>7</v>
      </c>
      <c r="B43" s="106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3">
        <v>8</v>
      </c>
      <c r="B44" s="106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3">
        <v>9</v>
      </c>
      <c r="B45" s="106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3">
        <v>10</v>
      </c>
      <c r="B46" s="106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3">
        <v>11</v>
      </c>
      <c r="B47" s="106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3">
        <v>12</v>
      </c>
      <c r="B48" s="106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3">
        <v>13</v>
      </c>
      <c r="B49" s="106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3">
        <v>14</v>
      </c>
      <c r="B50" s="106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3">
        <v>15</v>
      </c>
      <c r="B51" s="106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3">
        <v>16</v>
      </c>
      <c r="B52" s="106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3">
        <v>17</v>
      </c>
      <c r="B53" s="106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3">
        <v>18</v>
      </c>
      <c r="B54" s="106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3">
        <v>19</v>
      </c>
      <c r="B55" s="106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3">
        <v>20</v>
      </c>
      <c r="B56" s="106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3">
        <v>21</v>
      </c>
      <c r="B57" s="106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3">
        <v>22</v>
      </c>
      <c r="B58" s="106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3">
        <v>23</v>
      </c>
      <c r="B59" s="106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3">
        <v>24</v>
      </c>
      <c r="B60" s="106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3">
        <v>25</v>
      </c>
      <c r="B61" s="106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3">
        <v>26</v>
      </c>
      <c r="B62" s="106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3">
        <v>27</v>
      </c>
      <c r="B63" s="106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3">
        <v>28</v>
      </c>
      <c r="B64" s="106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3">
        <v>29</v>
      </c>
      <c r="B65" s="106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3">
        <v>30</v>
      </c>
      <c r="B66" s="106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3">
        <v>1</v>
      </c>
      <c r="B70" s="106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3">
        <v>2</v>
      </c>
      <c r="B71" s="106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3">
        <v>3</v>
      </c>
      <c r="B72" s="106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3">
        <v>4</v>
      </c>
      <c r="B73" s="106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3">
        <v>5</v>
      </c>
      <c r="B74" s="106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3">
        <v>6</v>
      </c>
      <c r="B75" s="106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3">
        <v>7</v>
      </c>
      <c r="B76" s="106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3">
        <v>8</v>
      </c>
      <c r="B77" s="106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3">
        <v>9</v>
      </c>
      <c r="B78" s="106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3">
        <v>10</v>
      </c>
      <c r="B79" s="106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3">
        <v>11</v>
      </c>
      <c r="B80" s="106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3">
        <v>12</v>
      </c>
      <c r="B81" s="106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3">
        <v>13</v>
      </c>
      <c r="B82" s="106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3">
        <v>14</v>
      </c>
      <c r="B83" s="106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3">
        <v>15</v>
      </c>
      <c r="B84" s="106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3">
        <v>16</v>
      </c>
      <c r="B85" s="106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3">
        <v>17</v>
      </c>
      <c r="B86" s="106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3">
        <v>18</v>
      </c>
      <c r="B87" s="106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3">
        <v>19</v>
      </c>
      <c r="B88" s="106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3">
        <v>20</v>
      </c>
      <c r="B89" s="106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3">
        <v>21</v>
      </c>
      <c r="B90" s="106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3">
        <v>22</v>
      </c>
      <c r="B91" s="106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3">
        <v>23</v>
      </c>
      <c r="B92" s="106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3">
        <v>24</v>
      </c>
      <c r="B93" s="106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3">
        <v>25</v>
      </c>
      <c r="B94" s="106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3">
        <v>26</v>
      </c>
      <c r="B95" s="106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3">
        <v>27</v>
      </c>
      <c r="B96" s="106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3">
        <v>28</v>
      </c>
      <c r="B97" s="106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3">
        <v>29</v>
      </c>
      <c r="B98" s="106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3">
        <v>30</v>
      </c>
      <c r="B99" s="106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3">
        <v>1</v>
      </c>
      <c r="B103" s="106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3">
        <v>2</v>
      </c>
      <c r="B104" s="106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3">
        <v>3</v>
      </c>
      <c r="B105" s="106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3">
        <v>4</v>
      </c>
      <c r="B106" s="106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3">
        <v>5</v>
      </c>
      <c r="B107" s="106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3">
        <v>6</v>
      </c>
      <c r="B108" s="106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3">
        <v>7</v>
      </c>
      <c r="B109" s="106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3">
        <v>8</v>
      </c>
      <c r="B110" s="106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3">
        <v>9</v>
      </c>
      <c r="B111" s="106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3">
        <v>10</v>
      </c>
      <c r="B112" s="106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3">
        <v>11</v>
      </c>
      <c r="B113" s="106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3">
        <v>12</v>
      </c>
      <c r="B114" s="106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3">
        <v>13</v>
      </c>
      <c r="B115" s="106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3">
        <v>14</v>
      </c>
      <c r="B116" s="106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3">
        <v>15</v>
      </c>
      <c r="B117" s="106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3">
        <v>16</v>
      </c>
      <c r="B118" s="106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3">
        <v>17</v>
      </c>
      <c r="B119" s="106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3">
        <v>18</v>
      </c>
      <c r="B120" s="106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3">
        <v>19</v>
      </c>
      <c r="B121" s="106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3">
        <v>20</v>
      </c>
      <c r="B122" s="106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3">
        <v>21</v>
      </c>
      <c r="B123" s="106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3">
        <v>22</v>
      </c>
      <c r="B124" s="106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3">
        <v>23</v>
      </c>
      <c r="B125" s="106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3">
        <v>24</v>
      </c>
      <c r="B126" s="106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3">
        <v>25</v>
      </c>
      <c r="B127" s="106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3">
        <v>26</v>
      </c>
      <c r="B128" s="106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3">
        <v>27</v>
      </c>
      <c r="B129" s="106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3">
        <v>28</v>
      </c>
      <c r="B130" s="106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3">
        <v>29</v>
      </c>
      <c r="B131" s="106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3">
        <v>30</v>
      </c>
      <c r="B132" s="106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3">
        <v>1</v>
      </c>
      <c r="B136" s="106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3">
        <v>2</v>
      </c>
      <c r="B137" s="106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3">
        <v>3</v>
      </c>
      <c r="B138" s="106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3">
        <v>4</v>
      </c>
      <c r="B139" s="106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3">
        <v>5</v>
      </c>
      <c r="B140" s="106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3">
        <v>6</v>
      </c>
      <c r="B141" s="106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3">
        <v>7</v>
      </c>
      <c r="B142" s="106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3">
        <v>8</v>
      </c>
      <c r="B143" s="106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3">
        <v>9</v>
      </c>
      <c r="B144" s="106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3">
        <v>10</v>
      </c>
      <c r="B145" s="106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3">
        <v>11</v>
      </c>
      <c r="B146" s="106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3">
        <v>12</v>
      </c>
      <c r="B147" s="106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3">
        <v>13</v>
      </c>
      <c r="B148" s="106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3">
        <v>14</v>
      </c>
      <c r="B149" s="106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3">
        <v>15</v>
      </c>
      <c r="B150" s="106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3">
        <v>16</v>
      </c>
      <c r="B151" s="106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3">
        <v>17</v>
      </c>
      <c r="B152" s="106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3">
        <v>18</v>
      </c>
      <c r="B153" s="106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3">
        <v>19</v>
      </c>
      <c r="B154" s="106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3">
        <v>20</v>
      </c>
      <c r="B155" s="106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3">
        <v>21</v>
      </c>
      <c r="B156" s="106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3">
        <v>22</v>
      </c>
      <c r="B157" s="106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3">
        <v>23</v>
      </c>
      <c r="B158" s="106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3">
        <v>24</v>
      </c>
      <c r="B159" s="106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3">
        <v>25</v>
      </c>
      <c r="B160" s="106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3">
        <v>26</v>
      </c>
      <c r="B161" s="106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3">
        <v>27</v>
      </c>
      <c r="B162" s="106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3">
        <v>28</v>
      </c>
      <c r="B163" s="106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3">
        <v>29</v>
      </c>
      <c r="B164" s="106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3">
        <v>30</v>
      </c>
      <c r="B165" s="106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3">
        <v>1</v>
      </c>
      <c r="B169" s="106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3">
        <v>2</v>
      </c>
      <c r="B170" s="106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3">
        <v>3</v>
      </c>
      <c r="B171" s="106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3">
        <v>4</v>
      </c>
      <c r="B172" s="106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3">
        <v>5</v>
      </c>
      <c r="B173" s="106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3">
        <v>6</v>
      </c>
      <c r="B174" s="106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3">
        <v>7</v>
      </c>
      <c r="B175" s="106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3">
        <v>8</v>
      </c>
      <c r="B176" s="106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3">
        <v>9</v>
      </c>
      <c r="B177" s="106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3">
        <v>10</v>
      </c>
      <c r="B178" s="106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3">
        <v>11</v>
      </c>
      <c r="B179" s="106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3">
        <v>12</v>
      </c>
      <c r="B180" s="106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3">
        <v>13</v>
      </c>
      <c r="B181" s="106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3">
        <v>14</v>
      </c>
      <c r="B182" s="106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3">
        <v>15</v>
      </c>
      <c r="B183" s="106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3">
        <v>16</v>
      </c>
      <c r="B184" s="106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3">
        <v>17</v>
      </c>
      <c r="B185" s="106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3">
        <v>18</v>
      </c>
      <c r="B186" s="106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3">
        <v>19</v>
      </c>
      <c r="B187" s="106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3">
        <v>20</v>
      </c>
      <c r="B188" s="106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3">
        <v>21</v>
      </c>
      <c r="B189" s="106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3">
        <v>22</v>
      </c>
      <c r="B190" s="106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3">
        <v>23</v>
      </c>
      <c r="B191" s="106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3">
        <v>24</v>
      </c>
      <c r="B192" s="106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3">
        <v>25</v>
      </c>
      <c r="B193" s="106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3">
        <v>26</v>
      </c>
      <c r="B194" s="106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3">
        <v>27</v>
      </c>
      <c r="B195" s="106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3">
        <v>28</v>
      </c>
      <c r="B196" s="106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3">
        <v>29</v>
      </c>
      <c r="B197" s="106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3">
        <v>30</v>
      </c>
      <c r="B198" s="106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3">
        <v>1</v>
      </c>
      <c r="B202" s="106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3">
        <v>2</v>
      </c>
      <c r="B203" s="106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3">
        <v>3</v>
      </c>
      <c r="B204" s="106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3">
        <v>4</v>
      </c>
      <c r="B205" s="106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3">
        <v>5</v>
      </c>
      <c r="B206" s="106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3">
        <v>6</v>
      </c>
      <c r="B207" s="106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3">
        <v>7</v>
      </c>
      <c r="B208" s="106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3">
        <v>8</v>
      </c>
      <c r="B209" s="106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3">
        <v>9</v>
      </c>
      <c r="B210" s="106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3">
        <v>10</v>
      </c>
      <c r="B211" s="106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3">
        <v>11</v>
      </c>
      <c r="B212" s="106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3">
        <v>12</v>
      </c>
      <c r="B213" s="106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3">
        <v>13</v>
      </c>
      <c r="B214" s="106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3">
        <v>14</v>
      </c>
      <c r="B215" s="106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3">
        <v>15</v>
      </c>
      <c r="B216" s="106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3">
        <v>16</v>
      </c>
      <c r="B217" s="106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3">
        <v>17</v>
      </c>
      <c r="B218" s="106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3">
        <v>18</v>
      </c>
      <c r="B219" s="106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3">
        <v>19</v>
      </c>
      <c r="B220" s="106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3">
        <v>20</v>
      </c>
      <c r="B221" s="106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3">
        <v>21</v>
      </c>
      <c r="B222" s="106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3">
        <v>22</v>
      </c>
      <c r="B223" s="106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3">
        <v>23</v>
      </c>
      <c r="B224" s="106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3">
        <v>24</v>
      </c>
      <c r="B225" s="106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3">
        <v>25</v>
      </c>
      <c r="B226" s="106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3">
        <v>26</v>
      </c>
      <c r="B227" s="106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3">
        <v>27</v>
      </c>
      <c r="B228" s="106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3">
        <v>28</v>
      </c>
      <c r="B229" s="106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3">
        <v>29</v>
      </c>
      <c r="B230" s="106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3">
        <v>30</v>
      </c>
      <c r="B231" s="106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3">
        <v>1</v>
      </c>
      <c r="B235" s="106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3">
        <v>2</v>
      </c>
      <c r="B236" s="106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3">
        <v>3</v>
      </c>
      <c r="B237" s="106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3">
        <v>4</v>
      </c>
      <c r="B238" s="106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3">
        <v>5</v>
      </c>
      <c r="B239" s="106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3">
        <v>6</v>
      </c>
      <c r="B240" s="106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3">
        <v>7</v>
      </c>
      <c r="B241" s="106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3">
        <v>8</v>
      </c>
      <c r="B242" s="106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3">
        <v>9</v>
      </c>
      <c r="B243" s="106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3">
        <v>10</v>
      </c>
      <c r="B244" s="106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3">
        <v>11</v>
      </c>
      <c r="B245" s="106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3">
        <v>12</v>
      </c>
      <c r="B246" s="106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3">
        <v>13</v>
      </c>
      <c r="B247" s="106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3">
        <v>14</v>
      </c>
      <c r="B248" s="106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3">
        <v>15</v>
      </c>
      <c r="B249" s="106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3">
        <v>16</v>
      </c>
      <c r="B250" s="106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3">
        <v>17</v>
      </c>
      <c r="B251" s="106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3">
        <v>18</v>
      </c>
      <c r="B252" s="106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3">
        <v>19</v>
      </c>
      <c r="B253" s="106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3">
        <v>20</v>
      </c>
      <c r="B254" s="106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3">
        <v>21</v>
      </c>
      <c r="B255" s="106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3">
        <v>22</v>
      </c>
      <c r="B256" s="106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3">
        <v>23</v>
      </c>
      <c r="B257" s="106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3">
        <v>24</v>
      </c>
      <c r="B258" s="106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3">
        <v>25</v>
      </c>
      <c r="B259" s="106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3">
        <v>26</v>
      </c>
      <c r="B260" s="106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3">
        <v>27</v>
      </c>
      <c r="B261" s="106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3">
        <v>28</v>
      </c>
      <c r="B262" s="106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3">
        <v>29</v>
      </c>
      <c r="B263" s="106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3">
        <v>30</v>
      </c>
      <c r="B264" s="106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3">
        <v>1</v>
      </c>
      <c r="B268" s="106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3">
        <v>2</v>
      </c>
      <c r="B269" s="106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3">
        <v>3</v>
      </c>
      <c r="B270" s="106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3">
        <v>4</v>
      </c>
      <c r="B271" s="106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3">
        <v>5</v>
      </c>
      <c r="B272" s="106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3">
        <v>6</v>
      </c>
      <c r="B273" s="106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3">
        <v>7</v>
      </c>
      <c r="B274" s="106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3">
        <v>8</v>
      </c>
      <c r="B275" s="106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3">
        <v>9</v>
      </c>
      <c r="B276" s="106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3">
        <v>10</v>
      </c>
      <c r="B277" s="106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3">
        <v>11</v>
      </c>
      <c r="B278" s="106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3">
        <v>12</v>
      </c>
      <c r="B279" s="106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3">
        <v>13</v>
      </c>
      <c r="B280" s="106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3">
        <v>14</v>
      </c>
      <c r="B281" s="106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3">
        <v>15</v>
      </c>
      <c r="B282" s="106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3">
        <v>16</v>
      </c>
      <c r="B283" s="106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3">
        <v>17</v>
      </c>
      <c r="B284" s="106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3">
        <v>18</v>
      </c>
      <c r="B285" s="106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3">
        <v>19</v>
      </c>
      <c r="B286" s="106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3">
        <v>20</v>
      </c>
      <c r="B287" s="106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3">
        <v>21</v>
      </c>
      <c r="B288" s="106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3">
        <v>22</v>
      </c>
      <c r="B289" s="106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3">
        <v>23</v>
      </c>
      <c r="B290" s="106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3">
        <v>24</v>
      </c>
      <c r="B291" s="106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3">
        <v>25</v>
      </c>
      <c r="B292" s="106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3">
        <v>26</v>
      </c>
      <c r="B293" s="106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3">
        <v>27</v>
      </c>
      <c r="B294" s="106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3">
        <v>28</v>
      </c>
      <c r="B295" s="106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3">
        <v>29</v>
      </c>
      <c r="B296" s="106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3">
        <v>30</v>
      </c>
      <c r="B297" s="106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3">
        <v>1</v>
      </c>
      <c r="B301" s="106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3">
        <v>2</v>
      </c>
      <c r="B302" s="106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3">
        <v>3</v>
      </c>
      <c r="B303" s="106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3">
        <v>4</v>
      </c>
      <c r="B304" s="106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3">
        <v>5</v>
      </c>
      <c r="B305" s="106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3">
        <v>6</v>
      </c>
      <c r="B306" s="106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3">
        <v>7</v>
      </c>
      <c r="B307" s="106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3">
        <v>8</v>
      </c>
      <c r="B308" s="106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3">
        <v>9</v>
      </c>
      <c r="B309" s="106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3">
        <v>10</v>
      </c>
      <c r="B310" s="106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3">
        <v>11</v>
      </c>
      <c r="B311" s="106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3">
        <v>12</v>
      </c>
      <c r="B312" s="106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3">
        <v>13</v>
      </c>
      <c r="B313" s="106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3">
        <v>14</v>
      </c>
      <c r="B314" s="106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3">
        <v>15</v>
      </c>
      <c r="B315" s="106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3">
        <v>16</v>
      </c>
      <c r="B316" s="106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3">
        <v>17</v>
      </c>
      <c r="B317" s="106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3">
        <v>18</v>
      </c>
      <c r="B318" s="106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3">
        <v>19</v>
      </c>
      <c r="B319" s="106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3">
        <v>20</v>
      </c>
      <c r="B320" s="106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3">
        <v>21</v>
      </c>
      <c r="B321" s="106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3">
        <v>22</v>
      </c>
      <c r="B322" s="106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3">
        <v>23</v>
      </c>
      <c r="B323" s="106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3">
        <v>24</v>
      </c>
      <c r="B324" s="106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3">
        <v>25</v>
      </c>
      <c r="B325" s="106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3">
        <v>26</v>
      </c>
      <c r="B326" s="106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3">
        <v>27</v>
      </c>
      <c r="B327" s="106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3">
        <v>28</v>
      </c>
      <c r="B328" s="106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3">
        <v>29</v>
      </c>
      <c r="B329" s="106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3">
        <v>30</v>
      </c>
      <c r="B330" s="106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3">
        <v>1</v>
      </c>
      <c r="B334" s="106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3">
        <v>2</v>
      </c>
      <c r="B335" s="106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3">
        <v>3</v>
      </c>
      <c r="B336" s="106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3">
        <v>4</v>
      </c>
      <c r="B337" s="106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3">
        <v>5</v>
      </c>
      <c r="B338" s="106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3">
        <v>6</v>
      </c>
      <c r="B339" s="106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3">
        <v>7</v>
      </c>
      <c r="B340" s="106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3">
        <v>8</v>
      </c>
      <c r="B341" s="106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3">
        <v>9</v>
      </c>
      <c r="B342" s="106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3">
        <v>10</v>
      </c>
      <c r="B343" s="106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3">
        <v>11</v>
      </c>
      <c r="B344" s="106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3">
        <v>12</v>
      </c>
      <c r="B345" s="106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3">
        <v>13</v>
      </c>
      <c r="B346" s="106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3">
        <v>14</v>
      </c>
      <c r="B347" s="106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3">
        <v>15</v>
      </c>
      <c r="B348" s="106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3">
        <v>16</v>
      </c>
      <c r="B349" s="106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3">
        <v>17</v>
      </c>
      <c r="B350" s="106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3">
        <v>18</v>
      </c>
      <c r="B351" s="106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3">
        <v>19</v>
      </c>
      <c r="B352" s="106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3">
        <v>20</v>
      </c>
      <c r="B353" s="106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3">
        <v>21</v>
      </c>
      <c r="B354" s="106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3">
        <v>22</v>
      </c>
      <c r="B355" s="106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3">
        <v>23</v>
      </c>
      <c r="B356" s="106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3">
        <v>24</v>
      </c>
      <c r="B357" s="106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3">
        <v>25</v>
      </c>
      <c r="B358" s="106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3">
        <v>26</v>
      </c>
      <c r="B359" s="106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3">
        <v>27</v>
      </c>
      <c r="B360" s="106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3">
        <v>28</v>
      </c>
      <c r="B361" s="106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3">
        <v>29</v>
      </c>
      <c r="B362" s="106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3">
        <v>30</v>
      </c>
      <c r="B363" s="106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3">
        <v>1</v>
      </c>
      <c r="B367" s="106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3">
        <v>2</v>
      </c>
      <c r="B368" s="106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3">
        <v>3</v>
      </c>
      <c r="B369" s="106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3">
        <v>4</v>
      </c>
      <c r="B370" s="106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3">
        <v>5</v>
      </c>
      <c r="B371" s="106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3">
        <v>6</v>
      </c>
      <c r="B372" s="106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3">
        <v>7</v>
      </c>
      <c r="B373" s="106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3">
        <v>8</v>
      </c>
      <c r="B374" s="106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3">
        <v>9</v>
      </c>
      <c r="B375" s="106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3">
        <v>10</v>
      </c>
      <c r="B376" s="106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3">
        <v>11</v>
      </c>
      <c r="B377" s="106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3">
        <v>12</v>
      </c>
      <c r="B378" s="106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3">
        <v>13</v>
      </c>
      <c r="B379" s="106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3">
        <v>14</v>
      </c>
      <c r="B380" s="106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3">
        <v>15</v>
      </c>
      <c r="B381" s="106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3">
        <v>16</v>
      </c>
      <c r="B382" s="106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3">
        <v>17</v>
      </c>
      <c r="B383" s="106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3">
        <v>18</v>
      </c>
      <c r="B384" s="106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3">
        <v>19</v>
      </c>
      <c r="B385" s="106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3">
        <v>20</v>
      </c>
      <c r="B386" s="106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3">
        <v>21</v>
      </c>
      <c r="B387" s="106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3">
        <v>22</v>
      </c>
      <c r="B388" s="106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3">
        <v>23</v>
      </c>
      <c r="B389" s="106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3">
        <v>24</v>
      </c>
      <c r="B390" s="106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3">
        <v>25</v>
      </c>
      <c r="B391" s="106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3">
        <v>26</v>
      </c>
      <c r="B392" s="106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3">
        <v>27</v>
      </c>
      <c r="B393" s="106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3">
        <v>28</v>
      </c>
      <c r="B394" s="106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3">
        <v>29</v>
      </c>
      <c r="B395" s="106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3">
        <v>30</v>
      </c>
      <c r="B396" s="106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3">
        <v>1</v>
      </c>
      <c r="B400" s="106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3">
        <v>2</v>
      </c>
      <c r="B401" s="106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3">
        <v>3</v>
      </c>
      <c r="B402" s="106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3">
        <v>4</v>
      </c>
      <c r="B403" s="106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3">
        <v>5</v>
      </c>
      <c r="B404" s="106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3">
        <v>6</v>
      </c>
      <c r="B405" s="106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3">
        <v>7</v>
      </c>
      <c r="B406" s="106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3">
        <v>8</v>
      </c>
      <c r="B407" s="106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3">
        <v>9</v>
      </c>
      <c r="B408" s="106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3">
        <v>10</v>
      </c>
      <c r="B409" s="106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3">
        <v>11</v>
      </c>
      <c r="B410" s="106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3">
        <v>12</v>
      </c>
      <c r="B411" s="106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3">
        <v>13</v>
      </c>
      <c r="B412" s="106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3">
        <v>14</v>
      </c>
      <c r="B413" s="106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3">
        <v>15</v>
      </c>
      <c r="B414" s="106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3">
        <v>16</v>
      </c>
      <c r="B415" s="106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3">
        <v>17</v>
      </c>
      <c r="B416" s="106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3">
        <v>18</v>
      </c>
      <c r="B417" s="106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3">
        <v>19</v>
      </c>
      <c r="B418" s="106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3">
        <v>20</v>
      </c>
      <c r="B419" s="106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3">
        <v>21</v>
      </c>
      <c r="B420" s="106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3">
        <v>22</v>
      </c>
      <c r="B421" s="106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3">
        <v>23</v>
      </c>
      <c r="B422" s="106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3">
        <v>24</v>
      </c>
      <c r="B423" s="106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3">
        <v>25</v>
      </c>
      <c r="B424" s="106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3">
        <v>26</v>
      </c>
      <c r="B425" s="106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3">
        <v>27</v>
      </c>
      <c r="B426" s="106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3">
        <v>28</v>
      </c>
      <c r="B427" s="106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3">
        <v>29</v>
      </c>
      <c r="B428" s="106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3">
        <v>30</v>
      </c>
      <c r="B429" s="106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3">
        <v>1</v>
      </c>
      <c r="B433" s="106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3">
        <v>2</v>
      </c>
      <c r="B434" s="106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3">
        <v>3</v>
      </c>
      <c r="B435" s="106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3">
        <v>4</v>
      </c>
      <c r="B436" s="106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3">
        <v>5</v>
      </c>
      <c r="B437" s="106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3">
        <v>6</v>
      </c>
      <c r="B438" s="106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3">
        <v>7</v>
      </c>
      <c r="B439" s="106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3">
        <v>8</v>
      </c>
      <c r="B440" s="106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3">
        <v>9</v>
      </c>
      <c r="B441" s="106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3">
        <v>10</v>
      </c>
      <c r="B442" s="106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3">
        <v>11</v>
      </c>
      <c r="B443" s="106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3">
        <v>12</v>
      </c>
      <c r="B444" s="106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3">
        <v>13</v>
      </c>
      <c r="B445" s="106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3">
        <v>14</v>
      </c>
      <c r="B446" s="106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3">
        <v>15</v>
      </c>
      <c r="B447" s="106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3">
        <v>16</v>
      </c>
      <c r="B448" s="106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3">
        <v>17</v>
      </c>
      <c r="B449" s="106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3">
        <v>18</v>
      </c>
      <c r="B450" s="106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3">
        <v>19</v>
      </c>
      <c r="B451" s="106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3">
        <v>20</v>
      </c>
      <c r="B452" s="106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3">
        <v>21</v>
      </c>
      <c r="B453" s="106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3">
        <v>22</v>
      </c>
      <c r="B454" s="106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3">
        <v>23</v>
      </c>
      <c r="B455" s="106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3">
        <v>24</v>
      </c>
      <c r="B456" s="106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3">
        <v>25</v>
      </c>
      <c r="B457" s="106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3">
        <v>26</v>
      </c>
      <c r="B458" s="106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3">
        <v>27</v>
      </c>
      <c r="B459" s="106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3">
        <v>28</v>
      </c>
      <c r="B460" s="106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3">
        <v>29</v>
      </c>
      <c r="B461" s="106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3">
        <v>30</v>
      </c>
      <c r="B462" s="106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3">
        <v>1</v>
      </c>
      <c r="B466" s="106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3">
        <v>2</v>
      </c>
      <c r="B467" s="106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3">
        <v>3</v>
      </c>
      <c r="B468" s="106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3">
        <v>4</v>
      </c>
      <c r="B469" s="106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3">
        <v>5</v>
      </c>
      <c r="B470" s="106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3">
        <v>6</v>
      </c>
      <c r="B471" s="106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3">
        <v>7</v>
      </c>
      <c r="B472" s="106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3">
        <v>8</v>
      </c>
      <c r="B473" s="106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3">
        <v>9</v>
      </c>
      <c r="B474" s="106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3">
        <v>10</v>
      </c>
      <c r="B475" s="106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3">
        <v>11</v>
      </c>
      <c r="B476" s="106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3">
        <v>12</v>
      </c>
      <c r="B477" s="106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3">
        <v>13</v>
      </c>
      <c r="B478" s="106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3">
        <v>14</v>
      </c>
      <c r="B479" s="106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3">
        <v>15</v>
      </c>
      <c r="B480" s="106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3">
        <v>16</v>
      </c>
      <c r="B481" s="106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3">
        <v>17</v>
      </c>
      <c r="B482" s="106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3">
        <v>18</v>
      </c>
      <c r="B483" s="106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3">
        <v>19</v>
      </c>
      <c r="B484" s="106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3">
        <v>20</v>
      </c>
      <c r="B485" s="106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3">
        <v>21</v>
      </c>
      <c r="B486" s="106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3">
        <v>22</v>
      </c>
      <c r="B487" s="106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3">
        <v>23</v>
      </c>
      <c r="B488" s="106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3">
        <v>24</v>
      </c>
      <c r="B489" s="106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3">
        <v>25</v>
      </c>
      <c r="B490" s="106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3">
        <v>26</v>
      </c>
      <c r="B491" s="106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3">
        <v>27</v>
      </c>
      <c r="B492" s="106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3">
        <v>28</v>
      </c>
      <c r="B493" s="106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3">
        <v>29</v>
      </c>
      <c r="B494" s="106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3">
        <v>30</v>
      </c>
      <c r="B495" s="106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3">
        <v>1</v>
      </c>
      <c r="B499" s="106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3">
        <v>2</v>
      </c>
      <c r="B500" s="106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3">
        <v>3</v>
      </c>
      <c r="B501" s="106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3">
        <v>4</v>
      </c>
      <c r="B502" s="106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3">
        <v>5</v>
      </c>
      <c r="B503" s="106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3">
        <v>6</v>
      </c>
      <c r="B504" s="106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3">
        <v>7</v>
      </c>
      <c r="B505" s="106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3">
        <v>8</v>
      </c>
      <c r="B506" s="106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3">
        <v>9</v>
      </c>
      <c r="B507" s="106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3">
        <v>10</v>
      </c>
      <c r="B508" s="106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3">
        <v>11</v>
      </c>
      <c r="B509" s="106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3">
        <v>12</v>
      </c>
      <c r="B510" s="106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3">
        <v>13</v>
      </c>
      <c r="B511" s="106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3">
        <v>14</v>
      </c>
      <c r="B512" s="106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3">
        <v>15</v>
      </c>
      <c r="B513" s="106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3">
        <v>16</v>
      </c>
      <c r="B514" s="106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3">
        <v>17</v>
      </c>
      <c r="B515" s="106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3">
        <v>18</v>
      </c>
      <c r="B516" s="106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3">
        <v>19</v>
      </c>
      <c r="B517" s="106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3">
        <v>20</v>
      </c>
      <c r="B518" s="106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3">
        <v>21</v>
      </c>
      <c r="B519" s="106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3">
        <v>22</v>
      </c>
      <c r="B520" s="106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3">
        <v>23</v>
      </c>
      <c r="B521" s="106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3">
        <v>24</v>
      </c>
      <c r="B522" s="106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3">
        <v>25</v>
      </c>
      <c r="B523" s="106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3">
        <v>26</v>
      </c>
      <c r="B524" s="106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3">
        <v>27</v>
      </c>
      <c r="B525" s="106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3">
        <v>28</v>
      </c>
      <c r="B526" s="106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3">
        <v>29</v>
      </c>
      <c r="B527" s="106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3">
        <v>30</v>
      </c>
      <c r="B528" s="106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3">
        <v>1</v>
      </c>
      <c r="B532" s="106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3">
        <v>2</v>
      </c>
      <c r="B533" s="106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3">
        <v>3</v>
      </c>
      <c r="B534" s="106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3">
        <v>4</v>
      </c>
      <c r="B535" s="106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3">
        <v>5</v>
      </c>
      <c r="B536" s="106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3">
        <v>6</v>
      </c>
      <c r="B537" s="106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3">
        <v>7</v>
      </c>
      <c r="B538" s="106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3">
        <v>8</v>
      </c>
      <c r="B539" s="106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3">
        <v>9</v>
      </c>
      <c r="B540" s="106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3">
        <v>10</v>
      </c>
      <c r="B541" s="106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3">
        <v>11</v>
      </c>
      <c r="B542" s="106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3">
        <v>12</v>
      </c>
      <c r="B543" s="106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3">
        <v>13</v>
      </c>
      <c r="B544" s="106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3">
        <v>14</v>
      </c>
      <c r="B545" s="106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3">
        <v>15</v>
      </c>
      <c r="B546" s="106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3">
        <v>16</v>
      </c>
      <c r="B547" s="106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3">
        <v>17</v>
      </c>
      <c r="B548" s="106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3">
        <v>18</v>
      </c>
      <c r="B549" s="106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3">
        <v>19</v>
      </c>
      <c r="B550" s="106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3">
        <v>20</v>
      </c>
      <c r="B551" s="106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3">
        <v>21</v>
      </c>
      <c r="B552" s="106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3">
        <v>22</v>
      </c>
      <c r="B553" s="106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3">
        <v>23</v>
      </c>
      <c r="B554" s="106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3">
        <v>24</v>
      </c>
      <c r="B555" s="106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3">
        <v>25</v>
      </c>
      <c r="B556" s="106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3">
        <v>26</v>
      </c>
      <c r="B557" s="106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3">
        <v>27</v>
      </c>
      <c r="B558" s="106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3">
        <v>28</v>
      </c>
      <c r="B559" s="106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3">
        <v>29</v>
      </c>
      <c r="B560" s="106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3">
        <v>30</v>
      </c>
      <c r="B561" s="106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3">
        <v>1</v>
      </c>
      <c r="B565" s="106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3">
        <v>2</v>
      </c>
      <c r="B566" s="106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3">
        <v>3</v>
      </c>
      <c r="B567" s="106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3">
        <v>4</v>
      </c>
      <c r="B568" s="106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3">
        <v>5</v>
      </c>
      <c r="B569" s="106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3">
        <v>6</v>
      </c>
      <c r="B570" s="106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3">
        <v>7</v>
      </c>
      <c r="B571" s="106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3">
        <v>8</v>
      </c>
      <c r="B572" s="106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3">
        <v>9</v>
      </c>
      <c r="B573" s="106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3">
        <v>10</v>
      </c>
      <c r="B574" s="106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3">
        <v>11</v>
      </c>
      <c r="B575" s="106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3">
        <v>12</v>
      </c>
      <c r="B576" s="106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3">
        <v>13</v>
      </c>
      <c r="B577" s="106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3">
        <v>14</v>
      </c>
      <c r="B578" s="106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3">
        <v>15</v>
      </c>
      <c r="B579" s="106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3">
        <v>16</v>
      </c>
      <c r="B580" s="106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3">
        <v>17</v>
      </c>
      <c r="B581" s="106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3">
        <v>18</v>
      </c>
      <c r="B582" s="106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3">
        <v>19</v>
      </c>
      <c r="B583" s="106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3">
        <v>20</v>
      </c>
      <c r="B584" s="106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3">
        <v>21</v>
      </c>
      <c r="B585" s="106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3">
        <v>22</v>
      </c>
      <c r="B586" s="106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3">
        <v>23</v>
      </c>
      <c r="B587" s="106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3">
        <v>24</v>
      </c>
      <c r="B588" s="106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3">
        <v>25</v>
      </c>
      <c r="B589" s="106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3">
        <v>26</v>
      </c>
      <c r="B590" s="106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3">
        <v>27</v>
      </c>
      <c r="B591" s="106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3">
        <v>28</v>
      </c>
      <c r="B592" s="106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3">
        <v>29</v>
      </c>
      <c r="B593" s="106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3">
        <v>30</v>
      </c>
      <c r="B594" s="106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3">
        <v>1</v>
      </c>
      <c r="B598" s="106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3">
        <v>2</v>
      </c>
      <c r="B599" s="106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3">
        <v>3</v>
      </c>
      <c r="B600" s="106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3">
        <v>4</v>
      </c>
      <c r="B601" s="106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3">
        <v>5</v>
      </c>
      <c r="B602" s="106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3">
        <v>6</v>
      </c>
      <c r="B603" s="106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3">
        <v>7</v>
      </c>
      <c r="B604" s="106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3">
        <v>8</v>
      </c>
      <c r="B605" s="106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3">
        <v>9</v>
      </c>
      <c r="B606" s="106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3">
        <v>10</v>
      </c>
      <c r="B607" s="106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3">
        <v>11</v>
      </c>
      <c r="B608" s="106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3">
        <v>12</v>
      </c>
      <c r="B609" s="106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3">
        <v>13</v>
      </c>
      <c r="B610" s="106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3">
        <v>14</v>
      </c>
      <c r="B611" s="106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3">
        <v>15</v>
      </c>
      <c r="B612" s="106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3">
        <v>16</v>
      </c>
      <c r="B613" s="106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3">
        <v>17</v>
      </c>
      <c r="B614" s="106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3">
        <v>18</v>
      </c>
      <c r="B615" s="106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3">
        <v>19</v>
      </c>
      <c r="B616" s="106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3">
        <v>20</v>
      </c>
      <c r="B617" s="106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3">
        <v>21</v>
      </c>
      <c r="B618" s="106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3">
        <v>22</v>
      </c>
      <c r="B619" s="106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3">
        <v>23</v>
      </c>
      <c r="B620" s="106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3">
        <v>24</v>
      </c>
      <c r="B621" s="106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3">
        <v>25</v>
      </c>
      <c r="B622" s="106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3">
        <v>26</v>
      </c>
      <c r="B623" s="106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3">
        <v>27</v>
      </c>
      <c r="B624" s="106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3">
        <v>28</v>
      </c>
      <c r="B625" s="106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3">
        <v>29</v>
      </c>
      <c r="B626" s="106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3">
        <v>30</v>
      </c>
      <c r="B627" s="106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3">
        <v>1</v>
      </c>
      <c r="B631" s="106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3">
        <v>2</v>
      </c>
      <c r="B632" s="106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3">
        <v>3</v>
      </c>
      <c r="B633" s="106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3">
        <v>4</v>
      </c>
      <c r="B634" s="106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3">
        <v>5</v>
      </c>
      <c r="B635" s="106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3">
        <v>6</v>
      </c>
      <c r="B636" s="106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3">
        <v>7</v>
      </c>
      <c r="B637" s="106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3">
        <v>8</v>
      </c>
      <c r="B638" s="106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3">
        <v>9</v>
      </c>
      <c r="B639" s="106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3">
        <v>10</v>
      </c>
      <c r="B640" s="106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3">
        <v>11</v>
      </c>
      <c r="B641" s="106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3">
        <v>12</v>
      </c>
      <c r="B642" s="106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3">
        <v>13</v>
      </c>
      <c r="B643" s="106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3">
        <v>14</v>
      </c>
      <c r="B644" s="106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3">
        <v>15</v>
      </c>
      <c r="B645" s="106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3">
        <v>16</v>
      </c>
      <c r="B646" s="106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3">
        <v>17</v>
      </c>
      <c r="B647" s="106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3">
        <v>18</v>
      </c>
      <c r="B648" s="106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3">
        <v>19</v>
      </c>
      <c r="B649" s="106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3">
        <v>20</v>
      </c>
      <c r="B650" s="106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3">
        <v>21</v>
      </c>
      <c r="B651" s="106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3">
        <v>22</v>
      </c>
      <c r="B652" s="106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3">
        <v>23</v>
      </c>
      <c r="B653" s="106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3">
        <v>24</v>
      </c>
      <c r="B654" s="106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3">
        <v>25</v>
      </c>
      <c r="B655" s="106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3">
        <v>26</v>
      </c>
      <c r="B656" s="106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3">
        <v>27</v>
      </c>
      <c r="B657" s="106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3">
        <v>28</v>
      </c>
      <c r="B658" s="106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3">
        <v>29</v>
      </c>
      <c r="B659" s="106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3">
        <v>30</v>
      </c>
      <c r="B660" s="106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3">
        <v>1</v>
      </c>
      <c r="B664" s="106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3">
        <v>2</v>
      </c>
      <c r="B665" s="106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3">
        <v>3</v>
      </c>
      <c r="B666" s="106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3">
        <v>4</v>
      </c>
      <c r="B667" s="106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3">
        <v>5</v>
      </c>
      <c r="B668" s="106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3">
        <v>6</v>
      </c>
      <c r="B669" s="106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3">
        <v>7</v>
      </c>
      <c r="B670" s="106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3">
        <v>8</v>
      </c>
      <c r="B671" s="106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3">
        <v>9</v>
      </c>
      <c r="B672" s="106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3">
        <v>10</v>
      </c>
      <c r="B673" s="106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3">
        <v>11</v>
      </c>
      <c r="B674" s="106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3">
        <v>12</v>
      </c>
      <c r="B675" s="106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3">
        <v>13</v>
      </c>
      <c r="B676" s="106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3">
        <v>14</v>
      </c>
      <c r="B677" s="106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3">
        <v>15</v>
      </c>
      <c r="B678" s="106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3">
        <v>16</v>
      </c>
      <c r="B679" s="106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3">
        <v>17</v>
      </c>
      <c r="B680" s="106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3">
        <v>18</v>
      </c>
      <c r="B681" s="106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3">
        <v>19</v>
      </c>
      <c r="B682" s="106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3">
        <v>20</v>
      </c>
      <c r="B683" s="106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3">
        <v>21</v>
      </c>
      <c r="B684" s="106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3">
        <v>22</v>
      </c>
      <c r="B685" s="106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3">
        <v>23</v>
      </c>
      <c r="B686" s="106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3">
        <v>24</v>
      </c>
      <c r="B687" s="106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3">
        <v>25</v>
      </c>
      <c r="B688" s="106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3">
        <v>26</v>
      </c>
      <c r="B689" s="106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3">
        <v>27</v>
      </c>
      <c r="B690" s="106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3">
        <v>28</v>
      </c>
      <c r="B691" s="106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3">
        <v>29</v>
      </c>
      <c r="B692" s="106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3">
        <v>30</v>
      </c>
      <c r="B693" s="106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3">
        <v>1</v>
      </c>
      <c r="B697" s="106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3">
        <v>2</v>
      </c>
      <c r="B698" s="106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3">
        <v>3</v>
      </c>
      <c r="B699" s="106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3">
        <v>4</v>
      </c>
      <c r="B700" s="106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3">
        <v>5</v>
      </c>
      <c r="B701" s="106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3">
        <v>6</v>
      </c>
      <c r="B702" s="106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3">
        <v>7</v>
      </c>
      <c r="B703" s="106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3">
        <v>8</v>
      </c>
      <c r="B704" s="106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3">
        <v>9</v>
      </c>
      <c r="B705" s="106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3">
        <v>10</v>
      </c>
      <c r="B706" s="106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3">
        <v>11</v>
      </c>
      <c r="B707" s="106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3">
        <v>12</v>
      </c>
      <c r="B708" s="106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3">
        <v>13</v>
      </c>
      <c r="B709" s="106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3">
        <v>14</v>
      </c>
      <c r="B710" s="106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3">
        <v>15</v>
      </c>
      <c r="B711" s="106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3">
        <v>16</v>
      </c>
      <c r="B712" s="106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3">
        <v>17</v>
      </c>
      <c r="B713" s="106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3">
        <v>18</v>
      </c>
      <c r="B714" s="106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3">
        <v>19</v>
      </c>
      <c r="B715" s="106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3">
        <v>20</v>
      </c>
      <c r="B716" s="106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3">
        <v>21</v>
      </c>
      <c r="B717" s="106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3">
        <v>22</v>
      </c>
      <c r="B718" s="106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3">
        <v>23</v>
      </c>
      <c r="B719" s="106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3">
        <v>24</v>
      </c>
      <c r="B720" s="106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3">
        <v>25</v>
      </c>
      <c r="B721" s="106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3">
        <v>26</v>
      </c>
      <c r="B722" s="106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3">
        <v>27</v>
      </c>
      <c r="B723" s="106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3">
        <v>28</v>
      </c>
      <c r="B724" s="106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3">
        <v>29</v>
      </c>
      <c r="B725" s="106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3">
        <v>30</v>
      </c>
      <c r="B726" s="106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3">
        <v>1</v>
      </c>
      <c r="B730" s="106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3">
        <v>2</v>
      </c>
      <c r="B731" s="106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3">
        <v>3</v>
      </c>
      <c r="B732" s="106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3">
        <v>4</v>
      </c>
      <c r="B733" s="106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3">
        <v>5</v>
      </c>
      <c r="B734" s="106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3">
        <v>6</v>
      </c>
      <c r="B735" s="106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3">
        <v>7</v>
      </c>
      <c r="B736" s="106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3">
        <v>8</v>
      </c>
      <c r="B737" s="106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3">
        <v>9</v>
      </c>
      <c r="B738" s="106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3">
        <v>10</v>
      </c>
      <c r="B739" s="106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3">
        <v>11</v>
      </c>
      <c r="B740" s="106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3">
        <v>12</v>
      </c>
      <c r="B741" s="106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3">
        <v>13</v>
      </c>
      <c r="B742" s="106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3">
        <v>14</v>
      </c>
      <c r="B743" s="106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3">
        <v>15</v>
      </c>
      <c r="B744" s="106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3">
        <v>16</v>
      </c>
      <c r="B745" s="106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3">
        <v>17</v>
      </c>
      <c r="B746" s="106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3">
        <v>18</v>
      </c>
      <c r="B747" s="106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3">
        <v>19</v>
      </c>
      <c r="B748" s="106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3">
        <v>20</v>
      </c>
      <c r="B749" s="106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3">
        <v>21</v>
      </c>
      <c r="B750" s="106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3">
        <v>22</v>
      </c>
      <c r="B751" s="106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3">
        <v>23</v>
      </c>
      <c r="B752" s="106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3">
        <v>24</v>
      </c>
      <c r="B753" s="106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3">
        <v>25</v>
      </c>
      <c r="B754" s="106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3">
        <v>26</v>
      </c>
      <c r="B755" s="106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3">
        <v>27</v>
      </c>
      <c r="B756" s="106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3">
        <v>28</v>
      </c>
      <c r="B757" s="106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3">
        <v>29</v>
      </c>
      <c r="B758" s="106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3">
        <v>30</v>
      </c>
      <c r="B759" s="106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3">
        <v>1</v>
      </c>
      <c r="B763" s="106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3">
        <v>2</v>
      </c>
      <c r="B764" s="106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3">
        <v>3</v>
      </c>
      <c r="B765" s="106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3">
        <v>4</v>
      </c>
      <c r="B766" s="106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3">
        <v>5</v>
      </c>
      <c r="B767" s="106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3">
        <v>6</v>
      </c>
      <c r="B768" s="106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3">
        <v>7</v>
      </c>
      <c r="B769" s="106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3">
        <v>8</v>
      </c>
      <c r="B770" s="106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3">
        <v>9</v>
      </c>
      <c r="B771" s="106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3">
        <v>10</v>
      </c>
      <c r="B772" s="106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3">
        <v>11</v>
      </c>
      <c r="B773" s="106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3">
        <v>12</v>
      </c>
      <c r="B774" s="106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3">
        <v>13</v>
      </c>
      <c r="B775" s="106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3">
        <v>14</v>
      </c>
      <c r="B776" s="106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3">
        <v>15</v>
      </c>
      <c r="B777" s="106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3">
        <v>16</v>
      </c>
      <c r="B778" s="106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3">
        <v>17</v>
      </c>
      <c r="B779" s="106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3">
        <v>18</v>
      </c>
      <c r="B780" s="106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3">
        <v>19</v>
      </c>
      <c r="B781" s="106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3">
        <v>20</v>
      </c>
      <c r="B782" s="106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3">
        <v>21</v>
      </c>
      <c r="B783" s="106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3">
        <v>22</v>
      </c>
      <c r="B784" s="106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3">
        <v>23</v>
      </c>
      <c r="B785" s="106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3">
        <v>24</v>
      </c>
      <c r="B786" s="106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3">
        <v>25</v>
      </c>
      <c r="B787" s="106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3">
        <v>26</v>
      </c>
      <c r="B788" s="106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3">
        <v>27</v>
      </c>
      <c r="B789" s="106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3">
        <v>28</v>
      </c>
      <c r="B790" s="106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3">
        <v>29</v>
      </c>
      <c r="B791" s="106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3">
        <v>30</v>
      </c>
      <c r="B792" s="106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3">
        <v>1</v>
      </c>
      <c r="B796" s="106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3">
        <v>2</v>
      </c>
      <c r="B797" s="106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3">
        <v>3</v>
      </c>
      <c r="B798" s="106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3">
        <v>4</v>
      </c>
      <c r="B799" s="106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3">
        <v>5</v>
      </c>
      <c r="B800" s="106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3">
        <v>6</v>
      </c>
      <c r="B801" s="106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3">
        <v>7</v>
      </c>
      <c r="B802" s="106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3">
        <v>8</v>
      </c>
      <c r="B803" s="106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3">
        <v>9</v>
      </c>
      <c r="B804" s="106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3">
        <v>10</v>
      </c>
      <c r="B805" s="106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3">
        <v>11</v>
      </c>
      <c r="B806" s="106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3">
        <v>12</v>
      </c>
      <c r="B807" s="106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3">
        <v>13</v>
      </c>
      <c r="B808" s="106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3">
        <v>14</v>
      </c>
      <c r="B809" s="106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3">
        <v>15</v>
      </c>
      <c r="B810" s="106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3">
        <v>16</v>
      </c>
      <c r="B811" s="106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3">
        <v>17</v>
      </c>
      <c r="B812" s="106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3">
        <v>18</v>
      </c>
      <c r="B813" s="106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3">
        <v>19</v>
      </c>
      <c r="B814" s="106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3">
        <v>20</v>
      </c>
      <c r="B815" s="106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3">
        <v>21</v>
      </c>
      <c r="B816" s="106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3">
        <v>22</v>
      </c>
      <c r="B817" s="106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3">
        <v>23</v>
      </c>
      <c r="B818" s="106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3">
        <v>24</v>
      </c>
      <c r="B819" s="106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3">
        <v>25</v>
      </c>
      <c r="B820" s="106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3">
        <v>26</v>
      </c>
      <c r="B821" s="106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3">
        <v>27</v>
      </c>
      <c r="B822" s="106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3">
        <v>28</v>
      </c>
      <c r="B823" s="106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3">
        <v>29</v>
      </c>
      <c r="B824" s="106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3">
        <v>30</v>
      </c>
      <c r="B825" s="106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3">
        <v>1</v>
      </c>
      <c r="B829" s="106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3">
        <v>2</v>
      </c>
      <c r="B830" s="106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3">
        <v>3</v>
      </c>
      <c r="B831" s="106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3">
        <v>4</v>
      </c>
      <c r="B832" s="106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3">
        <v>5</v>
      </c>
      <c r="B833" s="106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3">
        <v>6</v>
      </c>
      <c r="B834" s="106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3">
        <v>7</v>
      </c>
      <c r="B835" s="106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3">
        <v>8</v>
      </c>
      <c r="B836" s="106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3">
        <v>9</v>
      </c>
      <c r="B837" s="106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3">
        <v>10</v>
      </c>
      <c r="B838" s="106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3">
        <v>11</v>
      </c>
      <c r="B839" s="106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3">
        <v>12</v>
      </c>
      <c r="B840" s="106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3">
        <v>13</v>
      </c>
      <c r="B841" s="106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3">
        <v>14</v>
      </c>
      <c r="B842" s="106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3">
        <v>15</v>
      </c>
      <c r="B843" s="106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3">
        <v>16</v>
      </c>
      <c r="B844" s="106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3">
        <v>17</v>
      </c>
      <c r="B845" s="106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3">
        <v>18</v>
      </c>
      <c r="B846" s="106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3">
        <v>19</v>
      </c>
      <c r="B847" s="106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3">
        <v>20</v>
      </c>
      <c r="B848" s="106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3">
        <v>21</v>
      </c>
      <c r="B849" s="106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3">
        <v>22</v>
      </c>
      <c r="B850" s="106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3">
        <v>23</v>
      </c>
      <c r="B851" s="106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3">
        <v>24</v>
      </c>
      <c r="B852" s="106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3">
        <v>25</v>
      </c>
      <c r="B853" s="106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3">
        <v>26</v>
      </c>
      <c r="B854" s="106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3">
        <v>27</v>
      </c>
      <c r="B855" s="106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3">
        <v>28</v>
      </c>
      <c r="B856" s="106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3">
        <v>29</v>
      </c>
      <c r="B857" s="106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3">
        <v>30</v>
      </c>
      <c r="B858" s="106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3">
        <v>1</v>
      </c>
      <c r="B862" s="106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3">
        <v>2</v>
      </c>
      <c r="B863" s="106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3">
        <v>3</v>
      </c>
      <c r="B864" s="106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3">
        <v>4</v>
      </c>
      <c r="B865" s="106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3">
        <v>5</v>
      </c>
      <c r="B866" s="106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3">
        <v>6</v>
      </c>
      <c r="B867" s="106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3">
        <v>7</v>
      </c>
      <c r="B868" s="106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3">
        <v>8</v>
      </c>
      <c r="B869" s="106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3">
        <v>9</v>
      </c>
      <c r="B870" s="106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3">
        <v>10</v>
      </c>
      <c r="B871" s="106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3">
        <v>11</v>
      </c>
      <c r="B872" s="106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3">
        <v>12</v>
      </c>
      <c r="B873" s="106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3">
        <v>13</v>
      </c>
      <c r="B874" s="106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3">
        <v>14</v>
      </c>
      <c r="B875" s="106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3">
        <v>15</v>
      </c>
      <c r="B876" s="106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3">
        <v>16</v>
      </c>
      <c r="B877" s="106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3">
        <v>17</v>
      </c>
      <c r="B878" s="106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3">
        <v>18</v>
      </c>
      <c r="B879" s="106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3">
        <v>19</v>
      </c>
      <c r="B880" s="106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3">
        <v>20</v>
      </c>
      <c r="B881" s="106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3">
        <v>21</v>
      </c>
      <c r="B882" s="106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3">
        <v>22</v>
      </c>
      <c r="B883" s="106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3">
        <v>23</v>
      </c>
      <c r="B884" s="106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3">
        <v>24</v>
      </c>
      <c r="B885" s="106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3">
        <v>25</v>
      </c>
      <c r="B886" s="106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3">
        <v>26</v>
      </c>
      <c r="B887" s="106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3">
        <v>27</v>
      </c>
      <c r="B888" s="106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3">
        <v>28</v>
      </c>
      <c r="B889" s="106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3">
        <v>29</v>
      </c>
      <c r="B890" s="106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3">
        <v>30</v>
      </c>
      <c r="B891" s="106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3">
        <v>1</v>
      </c>
      <c r="B895" s="106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3">
        <v>2</v>
      </c>
      <c r="B896" s="106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3">
        <v>3</v>
      </c>
      <c r="B897" s="106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3">
        <v>4</v>
      </c>
      <c r="B898" s="106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3">
        <v>5</v>
      </c>
      <c r="B899" s="106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3">
        <v>6</v>
      </c>
      <c r="B900" s="106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3">
        <v>7</v>
      </c>
      <c r="B901" s="106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3">
        <v>8</v>
      </c>
      <c r="B902" s="106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3">
        <v>9</v>
      </c>
      <c r="B903" s="106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3">
        <v>10</v>
      </c>
      <c r="B904" s="106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3">
        <v>11</v>
      </c>
      <c r="B905" s="106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3">
        <v>12</v>
      </c>
      <c r="B906" s="106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3">
        <v>13</v>
      </c>
      <c r="B907" s="106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3">
        <v>14</v>
      </c>
      <c r="B908" s="106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3">
        <v>15</v>
      </c>
      <c r="B909" s="106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3">
        <v>16</v>
      </c>
      <c r="B910" s="106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3">
        <v>17</v>
      </c>
      <c r="B911" s="106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3">
        <v>18</v>
      </c>
      <c r="B912" s="106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3">
        <v>19</v>
      </c>
      <c r="B913" s="106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3">
        <v>20</v>
      </c>
      <c r="B914" s="106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3">
        <v>21</v>
      </c>
      <c r="B915" s="106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3">
        <v>22</v>
      </c>
      <c r="B916" s="106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3">
        <v>23</v>
      </c>
      <c r="B917" s="106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3">
        <v>24</v>
      </c>
      <c r="B918" s="106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3">
        <v>25</v>
      </c>
      <c r="B919" s="106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3">
        <v>26</v>
      </c>
      <c r="B920" s="106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3">
        <v>27</v>
      </c>
      <c r="B921" s="106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3">
        <v>28</v>
      </c>
      <c r="B922" s="106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3">
        <v>29</v>
      </c>
      <c r="B923" s="106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3">
        <v>30</v>
      </c>
      <c r="B924" s="106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3">
        <v>1</v>
      </c>
      <c r="B928" s="106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3">
        <v>2</v>
      </c>
      <c r="B929" s="106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3">
        <v>3</v>
      </c>
      <c r="B930" s="106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3">
        <v>4</v>
      </c>
      <c r="B931" s="106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3">
        <v>5</v>
      </c>
      <c r="B932" s="106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3">
        <v>6</v>
      </c>
      <c r="B933" s="106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3">
        <v>7</v>
      </c>
      <c r="B934" s="106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3">
        <v>8</v>
      </c>
      <c r="B935" s="106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3">
        <v>9</v>
      </c>
      <c r="B936" s="106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3">
        <v>10</v>
      </c>
      <c r="B937" s="106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3">
        <v>11</v>
      </c>
      <c r="B938" s="106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3">
        <v>12</v>
      </c>
      <c r="B939" s="106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3">
        <v>13</v>
      </c>
      <c r="B940" s="106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3">
        <v>14</v>
      </c>
      <c r="B941" s="106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3">
        <v>15</v>
      </c>
      <c r="B942" s="106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3">
        <v>16</v>
      </c>
      <c r="B943" s="106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3">
        <v>17</v>
      </c>
      <c r="B944" s="106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3">
        <v>18</v>
      </c>
      <c r="B945" s="106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3">
        <v>19</v>
      </c>
      <c r="B946" s="106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3">
        <v>20</v>
      </c>
      <c r="B947" s="106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3">
        <v>21</v>
      </c>
      <c r="B948" s="106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3">
        <v>22</v>
      </c>
      <c r="B949" s="106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3">
        <v>23</v>
      </c>
      <c r="B950" s="106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3">
        <v>24</v>
      </c>
      <c r="B951" s="106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3">
        <v>25</v>
      </c>
      <c r="B952" s="106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3">
        <v>26</v>
      </c>
      <c r="B953" s="106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3">
        <v>27</v>
      </c>
      <c r="B954" s="106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3">
        <v>28</v>
      </c>
      <c r="B955" s="106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3">
        <v>29</v>
      </c>
      <c r="B956" s="106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3">
        <v>30</v>
      </c>
      <c r="B957" s="106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3">
        <v>1</v>
      </c>
      <c r="B961" s="106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3">
        <v>2</v>
      </c>
      <c r="B962" s="106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3">
        <v>3</v>
      </c>
      <c r="B963" s="106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3">
        <v>4</v>
      </c>
      <c r="B964" s="106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3">
        <v>5</v>
      </c>
      <c r="B965" s="106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3">
        <v>6</v>
      </c>
      <c r="B966" s="106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3">
        <v>7</v>
      </c>
      <c r="B967" s="106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3">
        <v>8</v>
      </c>
      <c r="B968" s="106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3">
        <v>9</v>
      </c>
      <c r="B969" s="106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3">
        <v>10</v>
      </c>
      <c r="B970" s="106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3">
        <v>11</v>
      </c>
      <c r="B971" s="106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3">
        <v>12</v>
      </c>
      <c r="B972" s="106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3">
        <v>13</v>
      </c>
      <c r="B973" s="106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3">
        <v>14</v>
      </c>
      <c r="B974" s="106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3">
        <v>15</v>
      </c>
      <c r="B975" s="106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3">
        <v>16</v>
      </c>
      <c r="B976" s="106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3">
        <v>17</v>
      </c>
      <c r="B977" s="106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3">
        <v>18</v>
      </c>
      <c r="B978" s="106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3">
        <v>19</v>
      </c>
      <c r="B979" s="106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3">
        <v>20</v>
      </c>
      <c r="B980" s="106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3">
        <v>21</v>
      </c>
      <c r="B981" s="106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3">
        <v>22</v>
      </c>
      <c r="B982" s="106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3">
        <v>23</v>
      </c>
      <c r="B983" s="106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3">
        <v>24</v>
      </c>
      <c r="B984" s="106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3">
        <v>25</v>
      </c>
      <c r="B985" s="106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3">
        <v>26</v>
      </c>
      <c r="B986" s="106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3">
        <v>27</v>
      </c>
      <c r="B987" s="106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3">
        <v>28</v>
      </c>
      <c r="B988" s="106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3">
        <v>29</v>
      </c>
      <c r="B989" s="106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3">
        <v>30</v>
      </c>
      <c r="B990" s="106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3">
        <v>1</v>
      </c>
      <c r="B994" s="106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3">
        <v>2</v>
      </c>
      <c r="B995" s="106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3">
        <v>3</v>
      </c>
      <c r="B996" s="106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3">
        <v>4</v>
      </c>
      <c r="B997" s="106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3">
        <v>5</v>
      </c>
      <c r="B998" s="106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3">
        <v>6</v>
      </c>
      <c r="B999" s="106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3">
        <v>7</v>
      </c>
      <c r="B1000" s="106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3">
        <v>8</v>
      </c>
      <c r="B1001" s="106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3">
        <v>9</v>
      </c>
      <c r="B1002" s="106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3">
        <v>10</v>
      </c>
      <c r="B1003" s="106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3">
        <v>11</v>
      </c>
      <c r="B1004" s="106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3">
        <v>12</v>
      </c>
      <c r="B1005" s="106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3">
        <v>13</v>
      </c>
      <c r="B1006" s="106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3">
        <v>14</v>
      </c>
      <c r="B1007" s="106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3">
        <v>15</v>
      </c>
      <c r="B1008" s="106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3">
        <v>16</v>
      </c>
      <c r="B1009" s="106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3">
        <v>17</v>
      </c>
      <c r="B1010" s="106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3">
        <v>18</v>
      </c>
      <c r="B1011" s="106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3">
        <v>19</v>
      </c>
      <c r="B1012" s="106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3">
        <v>20</v>
      </c>
      <c r="B1013" s="106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3">
        <v>21</v>
      </c>
      <c r="B1014" s="106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3">
        <v>22</v>
      </c>
      <c r="B1015" s="106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3">
        <v>23</v>
      </c>
      <c r="B1016" s="106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3">
        <v>24</v>
      </c>
      <c r="B1017" s="106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3">
        <v>25</v>
      </c>
      <c r="B1018" s="106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3">
        <v>26</v>
      </c>
      <c r="B1019" s="106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3">
        <v>27</v>
      </c>
      <c r="B1020" s="106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3">
        <v>28</v>
      </c>
      <c r="B1021" s="106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3">
        <v>29</v>
      </c>
      <c r="B1022" s="106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3">
        <v>30</v>
      </c>
      <c r="B1023" s="106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3">
        <v>1</v>
      </c>
      <c r="B1027" s="106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3">
        <v>2</v>
      </c>
      <c r="B1028" s="106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3">
        <v>3</v>
      </c>
      <c r="B1029" s="106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3">
        <v>4</v>
      </c>
      <c r="B1030" s="106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3">
        <v>5</v>
      </c>
      <c r="B1031" s="106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3">
        <v>6</v>
      </c>
      <c r="B1032" s="106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3">
        <v>7</v>
      </c>
      <c r="B1033" s="106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3">
        <v>8</v>
      </c>
      <c r="B1034" s="106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3">
        <v>9</v>
      </c>
      <c r="B1035" s="106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3">
        <v>10</v>
      </c>
      <c r="B1036" s="106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3">
        <v>11</v>
      </c>
      <c r="B1037" s="106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3">
        <v>12</v>
      </c>
      <c r="B1038" s="106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3">
        <v>13</v>
      </c>
      <c r="B1039" s="106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3">
        <v>14</v>
      </c>
      <c r="B1040" s="106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3">
        <v>15</v>
      </c>
      <c r="B1041" s="106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3">
        <v>16</v>
      </c>
      <c r="B1042" s="106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3">
        <v>17</v>
      </c>
      <c r="B1043" s="106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3">
        <v>18</v>
      </c>
      <c r="B1044" s="106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3">
        <v>19</v>
      </c>
      <c r="B1045" s="106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3">
        <v>20</v>
      </c>
      <c r="B1046" s="106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3">
        <v>21</v>
      </c>
      <c r="B1047" s="106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3">
        <v>22</v>
      </c>
      <c r="B1048" s="106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3">
        <v>23</v>
      </c>
      <c r="B1049" s="106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3">
        <v>24</v>
      </c>
      <c r="B1050" s="106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3">
        <v>25</v>
      </c>
      <c r="B1051" s="106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3">
        <v>26</v>
      </c>
      <c r="B1052" s="106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3">
        <v>27</v>
      </c>
      <c r="B1053" s="106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3">
        <v>28</v>
      </c>
      <c r="B1054" s="106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3">
        <v>29</v>
      </c>
      <c r="B1055" s="106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3">
        <v>30</v>
      </c>
      <c r="B1056" s="106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3">
        <v>1</v>
      </c>
      <c r="B1060" s="106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3">
        <v>2</v>
      </c>
      <c r="B1061" s="106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3">
        <v>3</v>
      </c>
      <c r="B1062" s="106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3">
        <v>4</v>
      </c>
      <c r="B1063" s="106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3">
        <v>5</v>
      </c>
      <c r="B1064" s="106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3">
        <v>6</v>
      </c>
      <c r="B1065" s="106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3">
        <v>7</v>
      </c>
      <c r="B1066" s="106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3">
        <v>8</v>
      </c>
      <c r="B1067" s="106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3">
        <v>9</v>
      </c>
      <c r="B1068" s="106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3">
        <v>10</v>
      </c>
      <c r="B1069" s="106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3">
        <v>11</v>
      </c>
      <c r="B1070" s="106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3">
        <v>12</v>
      </c>
      <c r="B1071" s="106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3">
        <v>13</v>
      </c>
      <c r="B1072" s="106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3">
        <v>14</v>
      </c>
      <c r="B1073" s="106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3">
        <v>15</v>
      </c>
      <c r="B1074" s="106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3">
        <v>16</v>
      </c>
      <c r="B1075" s="106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3">
        <v>17</v>
      </c>
      <c r="B1076" s="106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3">
        <v>18</v>
      </c>
      <c r="B1077" s="106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3">
        <v>19</v>
      </c>
      <c r="B1078" s="106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3">
        <v>20</v>
      </c>
      <c r="B1079" s="106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3">
        <v>21</v>
      </c>
      <c r="B1080" s="106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3">
        <v>22</v>
      </c>
      <c r="B1081" s="106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3">
        <v>23</v>
      </c>
      <c r="B1082" s="106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3">
        <v>24</v>
      </c>
      <c r="B1083" s="106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3">
        <v>25</v>
      </c>
      <c r="B1084" s="106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3">
        <v>26</v>
      </c>
      <c r="B1085" s="106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3">
        <v>27</v>
      </c>
      <c r="B1086" s="106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3">
        <v>28</v>
      </c>
      <c r="B1087" s="106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3">
        <v>29</v>
      </c>
      <c r="B1088" s="106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3">
        <v>30</v>
      </c>
      <c r="B1089" s="106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3">
        <v>1</v>
      </c>
      <c r="B1093" s="106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3">
        <v>2</v>
      </c>
      <c r="B1094" s="106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3">
        <v>3</v>
      </c>
      <c r="B1095" s="106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3">
        <v>4</v>
      </c>
      <c r="B1096" s="106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3">
        <v>5</v>
      </c>
      <c r="B1097" s="106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3">
        <v>6</v>
      </c>
      <c r="B1098" s="106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3">
        <v>7</v>
      </c>
      <c r="B1099" s="106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3">
        <v>8</v>
      </c>
      <c r="B1100" s="106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3">
        <v>9</v>
      </c>
      <c r="B1101" s="106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3">
        <v>10</v>
      </c>
      <c r="B1102" s="106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3">
        <v>11</v>
      </c>
      <c r="B1103" s="106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3">
        <v>12</v>
      </c>
      <c r="B1104" s="106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3">
        <v>13</v>
      </c>
      <c r="B1105" s="106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3">
        <v>14</v>
      </c>
      <c r="B1106" s="106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3">
        <v>15</v>
      </c>
      <c r="B1107" s="106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3">
        <v>16</v>
      </c>
      <c r="B1108" s="106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3">
        <v>17</v>
      </c>
      <c r="B1109" s="106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3">
        <v>18</v>
      </c>
      <c r="B1110" s="106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3">
        <v>19</v>
      </c>
      <c r="B1111" s="106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3">
        <v>20</v>
      </c>
      <c r="B1112" s="106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3">
        <v>21</v>
      </c>
      <c r="B1113" s="106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3">
        <v>22</v>
      </c>
      <c r="B1114" s="106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3">
        <v>23</v>
      </c>
      <c r="B1115" s="106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3">
        <v>24</v>
      </c>
      <c r="B1116" s="106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3">
        <v>25</v>
      </c>
      <c r="B1117" s="106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3">
        <v>26</v>
      </c>
      <c r="B1118" s="106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3">
        <v>27</v>
      </c>
      <c r="B1119" s="106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3">
        <v>28</v>
      </c>
      <c r="B1120" s="106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3">
        <v>29</v>
      </c>
      <c r="B1121" s="106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3">
        <v>30</v>
      </c>
      <c r="B1122" s="106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3">
        <v>1</v>
      </c>
      <c r="B1126" s="106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3">
        <v>2</v>
      </c>
      <c r="B1127" s="106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3">
        <v>3</v>
      </c>
      <c r="B1128" s="106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3">
        <v>4</v>
      </c>
      <c r="B1129" s="106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3">
        <v>5</v>
      </c>
      <c r="B1130" s="106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3">
        <v>6</v>
      </c>
      <c r="B1131" s="106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3">
        <v>7</v>
      </c>
      <c r="B1132" s="106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3">
        <v>8</v>
      </c>
      <c r="B1133" s="106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3">
        <v>9</v>
      </c>
      <c r="B1134" s="106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3">
        <v>10</v>
      </c>
      <c r="B1135" s="106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3">
        <v>11</v>
      </c>
      <c r="B1136" s="106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3">
        <v>12</v>
      </c>
      <c r="B1137" s="106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3">
        <v>13</v>
      </c>
      <c r="B1138" s="106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3">
        <v>14</v>
      </c>
      <c r="B1139" s="106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3">
        <v>15</v>
      </c>
      <c r="B1140" s="106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3">
        <v>16</v>
      </c>
      <c r="B1141" s="106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3">
        <v>17</v>
      </c>
      <c r="B1142" s="106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3">
        <v>18</v>
      </c>
      <c r="B1143" s="106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3">
        <v>19</v>
      </c>
      <c r="B1144" s="106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3">
        <v>20</v>
      </c>
      <c r="B1145" s="106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3">
        <v>21</v>
      </c>
      <c r="B1146" s="106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3">
        <v>22</v>
      </c>
      <c r="B1147" s="106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3">
        <v>23</v>
      </c>
      <c r="B1148" s="106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3">
        <v>24</v>
      </c>
      <c r="B1149" s="106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3">
        <v>25</v>
      </c>
      <c r="B1150" s="106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3">
        <v>26</v>
      </c>
      <c r="B1151" s="106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3">
        <v>27</v>
      </c>
      <c r="B1152" s="106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3">
        <v>28</v>
      </c>
      <c r="B1153" s="106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3">
        <v>29</v>
      </c>
      <c r="B1154" s="106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3">
        <v>30</v>
      </c>
      <c r="B1155" s="106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3">
        <v>1</v>
      </c>
      <c r="B1159" s="106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3">
        <v>2</v>
      </c>
      <c r="B1160" s="106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3">
        <v>3</v>
      </c>
      <c r="B1161" s="106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3">
        <v>4</v>
      </c>
      <c r="B1162" s="106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3">
        <v>5</v>
      </c>
      <c r="B1163" s="106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3">
        <v>6</v>
      </c>
      <c r="B1164" s="106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3">
        <v>7</v>
      </c>
      <c r="B1165" s="106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3">
        <v>8</v>
      </c>
      <c r="B1166" s="106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3">
        <v>9</v>
      </c>
      <c r="B1167" s="106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3">
        <v>10</v>
      </c>
      <c r="B1168" s="106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3">
        <v>11</v>
      </c>
      <c r="B1169" s="106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3">
        <v>12</v>
      </c>
      <c r="B1170" s="106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3">
        <v>13</v>
      </c>
      <c r="B1171" s="106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3">
        <v>14</v>
      </c>
      <c r="B1172" s="106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3">
        <v>15</v>
      </c>
      <c r="B1173" s="106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3">
        <v>16</v>
      </c>
      <c r="B1174" s="106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3">
        <v>17</v>
      </c>
      <c r="B1175" s="106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3">
        <v>18</v>
      </c>
      <c r="B1176" s="106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3">
        <v>19</v>
      </c>
      <c r="B1177" s="106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3">
        <v>20</v>
      </c>
      <c r="B1178" s="106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3">
        <v>21</v>
      </c>
      <c r="B1179" s="106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3">
        <v>22</v>
      </c>
      <c r="B1180" s="106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3">
        <v>23</v>
      </c>
      <c r="B1181" s="106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3">
        <v>24</v>
      </c>
      <c r="B1182" s="106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3">
        <v>25</v>
      </c>
      <c r="B1183" s="106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3">
        <v>26</v>
      </c>
      <c r="B1184" s="106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3">
        <v>27</v>
      </c>
      <c r="B1185" s="106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3">
        <v>28</v>
      </c>
      <c r="B1186" s="106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3">
        <v>29</v>
      </c>
      <c r="B1187" s="106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3">
        <v>30</v>
      </c>
      <c r="B1188" s="106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3">
        <v>1</v>
      </c>
      <c r="B1192" s="106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3">
        <v>2</v>
      </c>
      <c r="B1193" s="106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3">
        <v>3</v>
      </c>
      <c r="B1194" s="106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3">
        <v>4</v>
      </c>
      <c r="B1195" s="106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3">
        <v>5</v>
      </c>
      <c r="B1196" s="106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3">
        <v>6</v>
      </c>
      <c r="B1197" s="106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3">
        <v>7</v>
      </c>
      <c r="B1198" s="106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3">
        <v>8</v>
      </c>
      <c r="B1199" s="106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3">
        <v>9</v>
      </c>
      <c r="B1200" s="106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3">
        <v>10</v>
      </c>
      <c r="B1201" s="106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3">
        <v>11</v>
      </c>
      <c r="B1202" s="106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3">
        <v>12</v>
      </c>
      <c r="B1203" s="106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3">
        <v>13</v>
      </c>
      <c r="B1204" s="106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3">
        <v>14</v>
      </c>
      <c r="B1205" s="106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3">
        <v>15</v>
      </c>
      <c r="B1206" s="106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3">
        <v>16</v>
      </c>
      <c r="B1207" s="106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3">
        <v>17</v>
      </c>
      <c r="B1208" s="106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3">
        <v>18</v>
      </c>
      <c r="B1209" s="106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3">
        <v>19</v>
      </c>
      <c r="B1210" s="106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3">
        <v>20</v>
      </c>
      <c r="B1211" s="106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3">
        <v>21</v>
      </c>
      <c r="B1212" s="106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3">
        <v>22</v>
      </c>
      <c r="B1213" s="106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3">
        <v>23</v>
      </c>
      <c r="B1214" s="106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3">
        <v>24</v>
      </c>
      <c r="B1215" s="106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3">
        <v>25</v>
      </c>
      <c r="B1216" s="106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3">
        <v>26</v>
      </c>
      <c r="B1217" s="106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3">
        <v>27</v>
      </c>
      <c r="B1218" s="106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3">
        <v>28</v>
      </c>
      <c r="B1219" s="106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3">
        <v>29</v>
      </c>
      <c r="B1220" s="106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3">
        <v>30</v>
      </c>
      <c r="B1221" s="106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3">
        <v>1</v>
      </c>
      <c r="B1225" s="106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3">
        <v>2</v>
      </c>
      <c r="B1226" s="106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3">
        <v>3</v>
      </c>
      <c r="B1227" s="106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3">
        <v>4</v>
      </c>
      <c r="B1228" s="106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3">
        <v>5</v>
      </c>
      <c r="B1229" s="106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3">
        <v>6</v>
      </c>
      <c r="B1230" s="106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3">
        <v>7</v>
      </c>
      <c r="B1231" s="106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3">
        <v>8</v>
      </c>
      <c r="B1232" s="106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3">
        <v>9</v>
      </c>
      <c r="B1233" s="106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3">
        <v>10</v>
      </c>
      <c r="B1234" s="106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3">
        <v>11</v>
      </c>
      <c r="B1235" s="106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3">
        <v>12</v>
      </c>
      <c r="B1236" s="106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3">
        <v>13</v>
      </c>
      <c r="B1237" s="106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3">
        <v>14</v>
      </c>
      <c r="B1238" s="106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3">
        <v>15</v>
      </c>
      <c r="B1239" s="106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3">
        <v>16</v>
      </c>
      <c r="B1240" s="106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3">
        <v>17</v>
      </c>
      <c r="B1241" s="106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3">
        <v>18</v>
      </c>
      <c r="B1242" s="106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3">
        <v>19</v>
      </c>
      <c r="B1243" s="106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3">
        <v>20</v>
      </c>
      <c r="B1244" s="106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3">
        <v>21</v>
      </c>
      <c r="B1245" s="106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3">
        <v>22</v>
      </c>
      <c r="B1246" s="106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3">
        <v>23</v>
      </c>
      <c r="B1247" s="106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3">
        <v>24</v>
      </c>
      <c r="B1248" s="106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3">
        <v>25</v>
      </c>
      <c r="B1249" s="106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3">
        <v>26</v>
      </c>
      <c r="B1250" s="106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3">
        <v>27</v>
      </c>
      <c r="B1251" s="106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3">
        <v>28</v>
      </c>
      <c r="B1252" s="106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3">
        <v>29</v>
      </c>
      <c r="B1253" s="106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3">
        <v>30</v>
      </c>
      <c r="B1254" s="106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3">
        <v>1</v>
      </c>
      <c r="B1258" s="106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3">
        <v>2</v>
      </c>
      <c r="B1259" s="106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3">
        <v>3</v>
      </c>
      <c r="B1260" s="106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3">
        <v>4</v>
      </c>
      <c r="B1261" s="106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3">
        <v>5</v>
      </c>
      <c r="B1262" s="106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3">
        <v>6</v>
      </c>
      <c r="B1263" s="106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3">
        <v>7</v>
      </c>
      <c r="B1264" s="106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3">
        <v>8</v>
      </c>
      <c r="B1265" s="106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3">
        <v>9</v>
      </c>
      <c r="B1266" s="106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3">
        <v>10</v>
      </c>
      <c r="B1267" s="106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3">
        <v>11</v>
      </c>
      <c r="B1268" s="106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3">
        <v>12</v>
      </c>
      <c r="B1269" s="106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3">
        <v>13</v>
      </c>
      <c r="B1270" s="106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3">
        <v>14</v>
      </c>
      <c r="B1271" s="106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3">
        <v>15</v>
      </c>
      <c r="B1272" s="106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3">
        <v>16</v>
      </c>
      <c r="B1273" s="106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3">
        <v>17</v>
      </c>
      <c r="B1274" s="106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3">
        <v>18</v>
      </c>
      <c r="B1275" s="106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3">
        <v>19</v>
      </c>
      <c r="B1276" s="106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3">
        <v>20</v>
      </c>
      <c r="B1277" s="106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3">
        <v>21</v>
      </c>
      <c r="B1278" s="106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3">
        <v>22</v>
      </c>
      <c r="B1279" s="106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3">
        <v>23</v>
      </c>
      <c r="B1280" s="106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3">
        <v>24</v>
      </c>
      <c r="B1281" s="106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3">
        <v>25</v>
      </c>
      <c r="B1282" s="106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3">
        <v>26</v>
      </c>
      <c r="B1283" s="106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3">
        <v>27</v>
      </c>
      <c r="B1284" s="106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3">
        <v>28</v>
      </c>
      <c r="B1285" s="106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3">
        <v>29</v>
      </c>
      <c r="B1286" s="106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3">
        <v>30</v>
      </c>
      <c r="B1287" s="106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3">
        <v>1</v>
      </c>
      <c r="B1291" s="106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3">
        <v>2</v>
      </c>
      <c r="B1292" s="106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3">
        <v>3</v>
      </c>
      <c r="B1293" s="106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3">
        <v>4</v>
      </c>
      <c r="B1294" s="106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3">
        <v>5</v>
      </c>
      <c r="B1295" s="106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3">
        <v>6</v>
      </c>
      <c r="B1296" s="106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3">
        <v>7</v>
      </c>
      <c r="B1297" s="106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3">
        <v>8</v>
      </c>
      <c r="B1298" s="106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3">
        <v>9</v>
      </c>
      <c r="B1299" s="106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3">
        <v>10</v>
      </c>
      <c r="B1300" s="106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3">
        <v>11</v>
      </c>
      <c r="B1301" s="106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3">
        <v>12</v>
      </c>
      <c r="B1302" s="106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3">
        <v>13</v>
      </c>
      <c r="B1303" s="106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3">
        <v>14</v>
      </c>
      <c r="B1304" s="106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3">
        <v>15</v>
      </c>
      <c r="B1305" s="106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3">
        <v>16</v>
      </c>
      <c r="B1306" s="106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3">
        <v>17</v>
      </c>
      <c r="B1307" s="106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3">
        <v>18</v>
      </c>
      <c r="B1308" s="106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3">
        <v>19</v>
      </c>
      <c r="B1309" s="106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3">
        <v>20</v>
      </c>
      <c r="B1310" s="106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3">
        <v>21</v>
      </c>
      <c r="B1311" s="106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3">
        <v>22</v>
      </c>
      <c r="B1312" s="106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3">
        <v>23</v>
      </c>
      <c r="B1313" s="106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3">
        <v>24</v>
      </c>
      <c r="B1314" s="106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3">
        <v>25</v>
      </c>
      <c r="B1315" s="106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3">
        <v>26</v>
      </c>
      <c r="B1316" s="106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3">
        <v>27</v>
      </c>
      <c r="B1317" s="106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3">
        <v>28</v>
      </c>
      <c r="B1318" s="106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3">
        <v>29</v>
      </c>
      <c r="B1319" s="106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3">
        <v>30</v>
      </c>
      <c r="B1320" s="106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2020-11-20T12:00:17Z</dcterms:modified>
</cp:coreProperties>
</file>